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harts/chartEx8.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12.xml" ContentType="application/vnd.ms-office.chartstyle+xml"/>
  <Override PartName="/xl/charts/colors12.xml" ContentType="application/vnd.ms-office.chartcolorstyle+xml"/>
  <Override PartName="/xl/charts/chart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14.xml" ContentType="application/vnd.ms-office.chartstyle+xml"/>
  <Override PartName="/xl/charts/colors14.xml" ContentType="application/vnd.ms-office.chartcolorstyle+xml"/>
  <Override PartName="/xl/charts/chart7.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8.xml" ContentType="application/vnd.ms-office.chartstyle+xml"/>
  <Override PartName="/xl/charts/colors18.xml" ContentType="application/vnd.ms-office.chartcolorstyle+xml"/>
  <Override PartName="/xl/charts/chart11.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20.xml" ContentType="application/vnd.ms-office.chartstyle+xml"/>
  <Override PartName="/xl/charts/colors20.xml" ContentType="application/vnd.ms-office.chartcolorstyle+xml"/>
  <Override PartName="/xl/charts/chart13.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1.xml" ContentType="application/vnd.openxmlformats-officedocument.drawing+xml"/>
  <Override PartName="/xl/charts/chart14.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2.xml" ContentType="application/vnd.openxmlformats-officedocument.drawing+xml"/>
  <Override PartName="/xl/slicers/slicer1.xml" ContentType="application/vnd.ms-excel.slicer+xml"/>
  <Override PartName="/xl/charts/chart15.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3.xml" ContentType="application/vnd.openxmlformats-officedocument.drawing+xml"/>
  <Override PartName="/xl/slicers/slicer2.xml" ContentType="application/vnd.ms-excel.slicer+xml"/>
  <Override PartName="/xl/charts/chart16.xml" ContentType="application/vnd.openxmlformats-officedocument.drawingml.chart+xml"/>
  <Override PartName="/xl/charts/style24.xml" ContentType="application/vnd.ms-office.chartstyle+xml"/>
  <Override PartName="/xl/charts/colors24.xml" ContentType="application/vnd.ms-office.chartcolorstyle+xml"/>
  <Override PartName="/xl/charts/chart17.xml" ContentType="application/vnd.openxmlformats-officedocument.drawingml.chart+xml"/>
  <Override PartName="/xl/charts/style25.xml" ContentType="application/vnd.ms-office.chartstyle+xml"/>
  <Override PartName="/xl/charts/colors25.xml" ContentType="application/vnd.ms-office.chartcolorstyle+xml"/>
  <Override PartName="/xl/charts/chart18.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4.xml" ContentType="application/vnd.openxmlformats-officedocument.drawing+xml"/>
  <Override PartName="/xl/slicers/slicer3.xml" ContentType="application/vnd.ms-excel.slicer+xml"/>
  <Override PartName="/xl/charts/chart19.xml" ContentType="application/vnd.openxmlformats-officedocument.drawingml.chart+xml"/>
  <Override PartName="/xl/charts/style27.xml" ContentType="application/vnd.ms-office.chartstyle+xml"/>
  <Override PartName="/xl/charts/colors27.xml" ContentType="application/vnd.ms-office.chartcolorstyle+xml"/>
  <Override PartName="/xl/charts/chart20.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Amruth N\OneDrive\Desktop\data analytics\New folder\ASSIGNMENT 3\"/>
    </mc:Choice>
  </mc:AlternateContent>
  <xr:revisionPtr revIDLastSave="0" documentId="13_ncr:1_{146D911C-9868-4E9E-B119-86C49704FF56}" xr6:coauthVersionLast="47" xr6:coauthVersionMax="47" xr10:uidLastSave="{00000000-0000-0000-0000-000000000000}"/>
  <bookViews>
    <workbookView xWindow="-108" yWindow="-108" windowWidth="23256" windowHeight="12456" activeTab="1" xr2:uid="{54BD834A-B605-43B6-8097-7EBFE0DCD6F2}"/>
  </bookViews>
  <sheets>
    <sheet name="Data dictionary" sheetId="2" r:id="rId1"/>
    <sheet name="1)PLOTS" sheetId="3" r:id="rId2"/>
    <sheet name="1)c.Gender" sheetId="5" r:id="rId3"/>
    <sheet name="1)c.age" sheetId="7" r:id="rId4"/>
    <sheet name="1c.BMI" sheetId="8" r:id="rId5"/>
    <sheet name="1.cBMI CAT" sheetId="9" r:id="rId6"/>
    <sheet name="1)c.Smoker " sheetId="10" r:id="rId7"/>
    <sheet name="1)d.Region" sheetId="12" r:id="rId8"/>
    <sheet name="1)e.SmokerCharges" sheetId="13" r:id="rId9"/>
    <sheet name="1)correlation" sheetId="14" r:id="rId10"/>
    <sheet name="1)f" sheetId="17" r:id="rId11"/>
    <sheet name="1.f( children" sheetId="23" r:id="rId12"/>
    <sheet name="1.f)age" sheetId="22" r:id="rId13"/>
    <sheet name="1.f)bmi" sheetId="4" r:id="rId14"/>
    <sheet name="1)gbmi" sheetId="18" r:id="rId15"/>
    <sheet name="1.g)child" sheetId="27" r:id="rId16"/>
    <sheet name="1.g.bmi" sheetId="32" r:id="rId17"/>
    <sheet name="1.gage" sheetId="29" r:id="rId18"/>
    <sheet name="1)G.CHILDREN" sheetId="26" r:id="rId19"/>
    <sheet name="2.a.b.c" sheetId="33" r:id="rId20"/>
    <sheet name="3.a" sheetId="19" r:id="rId21"/>
    <sheet name="3.b" sheetId="20" r:id="rId22"/>
    <sheet name="3.c" sheetId="21" r:id="rId23"/>
    <sheet name="DATASET" sheetId="1" r:id="rId24"/>
    <sheet name="dashboard" sheetId="28" r:id="rId25"/>
    <sheet name="dashboard2" sheetId="30" r:id="rId26"/>
  </sheets>
  <definedNames>
    <definedName name="_xlnm._FilterDatabase" localSheetId="23" hidden="1">DATASET!$A$1:$P$1339</definedName>
    <definedName name="_xlchart.v1.0" hidden="1">DATASET!$A$1</definedName>
    <definedName name="_xlchart.v1.1" hidden="1">DATASET!$A$2:$A$1339</definedName>
    <definedName name="_xlchart.v1.10" hidden="1">DATASET!$C$1</definedName>
    <definedName name="_xlchart.v1.11" hidden="1">DATASET!$C$2:$C$1339</definedName>
    <definedName name="_xlchart.v1.12" hidden="1">DATASET!$F$1</definedName>
    <definedName name="_xlchart.v1.13" hidden="1">DATASET!$F$2:$F$1339</definedName>
    <definedName name="_xlchart.v1.14" hidden="1">DATASET!$B$1</definedName>
    <definedName name="_xlchart.v1.15" hidden="1">DATASET!$B$2:$B$1339</definedName>
    <definedName name="_xlchart.v1.2" hidden="1">DATASET!$F$1</definedName>
    <definedName name="_xlchart.v1.3" hidden="1">DATASET!$F$2:$F$1339</definedName>
    <definedName name="_xlchart.v1.4" hidden="1">DATASET!$B$1</definedName>
    <definedName name="_xlchart.v1.5" hidden="1">DATASET!$B$2:$B$1339</definedName>
    <definedName name="_xlchart.v1.6" hidden="1">DATASET!$C$1</definedName>
    <definedName name="_xlchart.v1.7" hidden="1">DATASET!$C$2:$C$1339</definedName>
    <definedName name="_xlchart.v1.8" hidden="1">DATASET!$A$1</definedName>
    <definedName name="_xlchart.v1.9" hidden="1">DATASET!$A$2:$A$1339</definedName>
    <definedName name="_xlcn.WorksheetConnection_DATASETA1H13391" hidden="1">DATASET!$A$1:$H$1339</definedName>
    <definedName name="bmi">DATASET!$C:$C</definedName>
    <definedName name="Slicer_region">#N/A</definedName>
    <definedName name="Slicer_region1">#N/A</definedName>
    <definedName name="Slicer_region2">#N/A</definedName>
  </definedNames>
  <calcPr calcId="191029"/>
  <pivotCaches>
    <pivotCache cacheId="0" r:id="rId27"/>
    <pivotCache cacheId="1" r:id="rId28"/>
    <pivotCache cacheId="192" r:id="rId29"/>
    <pivotCache cacheId="195" r:id="rId30"/>
    <pivotCache cacheId="198" r:id="rId31"/>
    <pivotCache cacheId="201" r:id="rId32"/>
    <pivotCache cacheId="204" r:id="rId33"/>
    <pivotCache cacheId="207" r:id="rId34"/>
  </pivotCaches>
  <extLst>
    <ext xmlns:x14="http://schemas.microsoft.com/office/spreadsheetml/2009/9/main" uri="{876F7934-8845-4945-9796-88D515C7AA90}">
      <x14:pivotCaches>
        <pivotCache cacheId="8" r:id="rId35"/>
        <pivotCache cacheId="9" r:id="rId36"/>
      </x14:pivotCaches>
    </ext>
    <ext xmlns:x14="http://schemas.microsoft.com/office/spreadsheetml/2009/9/main" uri="{BBE1A952-AA13-448e-AADC-164F8A28A991}">
      <x14:slicerCaches>
        <x14:slicerCache r:id="rId37"/>
        <x14:slicerCache r:id="rId38"/>
        <x14:slicerCache r:id="rId3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SET!$A$1:$H$1339"/>
        </x15:modelTables>
      </x15:dataModel>
    </ext>
  </extLst>
</workbook>
</file>

<file path=xl/calcChain.xml><?xml version="1.0" encoding="utf-8"?>
<calcChain xmlns="http://schemas.openxmlformats.org/spreadsheetml/2006/main">
  <c r="K18" i="5" l="1"/>
  <c r="C99" i="3"/>
  <c r="H101" i="3"/>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O2"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2" i="1"/>
  <c r="B8" i="10"/>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2" i="1"/>
  <c r="C48" i="3"/>
  <c r="R1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DBB017-D8F8-4E0A-8033-2DCF6ACE184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19DA738-CC40-47E8-86E4-6638A95D2E20}" name="WorksheetConnection_DATASET!$A$1:$H$1339" type="102" refreshedVersion="8" minRefreshableVersion="5">
    <extLst>
      <ext xmlns:x15="http://schemas.microsoft.com/office/spreadsheetml/2010/11/main" uri="{DE250136-89BD-433C-8126-D09CA5730AF9}">
        <x15:connection id="Range" autoDelete="1">
          <x15:rangePr sourceName="_xlcn.WorksheetConnection_DATASETA1H1339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Range].[region].&amp;[southwest]}"/>
  </metadataStrings>
  <mdxMetadata count="1">
    <mdx n="0" f="s">
      <ms ns="1" c="0"/>
    </mdx>
  </mdxMetadata>
  <valueMetadata count="1">
    <bk>
      <rc t="1" v="0"/>
    </bk>
  </valueMetadata>
</metadata>
</file>

<file path=xl/sharedStrings.xml><?xml version="1.0" encoding="utf-8"?>
<sst xmlns="http://schemas.openxmlformats.org/spreadsheetml/2006/main" count="4350" uniqueCount="128">
  <si>
    <t>age</t>
  </si>
  <si>
    <t>sex</t>
  </si>
  <si>
    <t>bmi</t>
  </si>
  <si>
    <t>children</t>
  </si>
  <si>
    <t>smoker</t>
  </si>
  <si>
    <t>region</t>
  </si>
  <si>
    <t>female</t>
  </si>
  <si>
    <t>yes</t>
  </si>
  <si>
    <t>southwest</t>
  </si>
  <si>
    <t>male</t>
  </si>
  <si>
    <t>no</t>
  </si>
  <si>
    <t>southeast</t>
  </si>
  <si>
    <t>northwest</t>
  </si>
  <si>
    <t>northeast</t>
  </si>
  <si>
    <t>age: age of primary beneficiary</t>
  </si>
  <si>
    <t>sex: insurance contractor gender, female, male</t>
  </si>
  <si>
    <t>bmi: Body mass index, providing an understanding of body, weights that are relatively high or low relative to height,</t>
  </si>
  <si>
    <t>objective index of body weight (kg / m ^ 2) using the ratio of height to weight, ideally 18.5 to 24.9</t>
  </si>
  <si>
    <t>children: Number of children covered by health insurance / Number of dependents</t>
  </si>
  <si>
    <t>smoker: Smoking</t>
  </si>
  <si>
    <t>region: the beneficiary's residential area in the US, northeast, southeast, southwest, northwest.</t>
  </si>
  <si>
    <t>charges: Individual medical costs billed by health insurance</t>
  </si>
  <si>
    <t>charges($)</t>
  </si>
  <si>
    <t xml:space="preserve">From the Box plot, we can infer that, minimum age who has claimed insurance  is 18, maximum is 64 and the median i.e middle value is 39 , since the mean and median are close , this shows that the data is distributed evenly across the median and there are no outliers present in the data, which denotes that the given data is true. </t>
  </si>
  <si>
    <t>b) BMI: from the histogram, we can infer that, 172 claimer's BMI  ranges from 29.26-31.6 i.e 12.3%, second largest group (160) has a BMI of 27.36-29.26, and the third largest group (143) has a BMI of 31.6-33.06.</t>
  </si>
  <si>
    <t xml:space="preserve">Intrestingly, the least number of the claimer's BMI ranges from 48.26-52.06 which indicates the BMI of 48.26 and above have claimed lower than the remaining custumers. </t>
  </si>
  <si>
    <t xml:space="preserve">From the Box plot, we can infer that, minimum BMI of claimer is 15.96, maximum is 52.58, median i.e middle values is 30.4 , there are few values present outside the fourth quartile, which indicates that sample size of those values are less in numbers. </t>
  </si>
  <si>
    <t xml:space="preserve">we can test if these values are outliers or not using formula, Outlier = Q3+1.5IQR </t>
  </si>
  <si>
    <t xml:space="preserve">IQR  </t>
  </si>
  <si>
    <t>Q3</t>
  </si>
  <si>
    <t xml:space="preserve">OUTLIER1 </t>
  </si>
  <si>
    <t>Since the range of outlier is only upto 47.34, we can conclude that all values above this are ouliers and they are obese.</t>
  </si>
  <si>
    <t xml:space="preserve">c) Children: From the Histogram, we can infer that majority of the claimers have 1 child, whereas number of claimers are least for those claimers who have 5 children.  </t>
  </si>
  <si>
    <t xml:space="preserve">From the box plot we can infer that the minimum number of children is 1 , maximum is 5 and it clearly shows that there are no outliers present in the given dataset and the data is true. </t>
  </si>
  <si>
    <t>Row Labels</t>
  </si>
  <si>
    <t>Grand Total</t>
  </si>
  <si>
    <t>Column Labels</t>
  </si>
  <si>
    <t>Count of sex</t>
  </si>
  <si>
    <t>Male gender has higher smoker ratio then female smoker.</t>
  </si>
  <si>
    <t xml:space="preserve">i.e 517:159, after simplyfing, 5.17:1.59 </t>
  </si>
  <si>
    <t xml:space="preserve">whereas female ratio is 547:115 i.e 5.47:1.15 </t>
  </si>
  <si>
    <t>Sum of charges($)</t>
  </si>
  <si>
    <t xml:space="preserve">Inference : The largest  amount is claimed by customers whose age is 19 , i.e $663000, second largest claimed amount is $529000 belonging to age 52, and third largest amount $525000 is claimed by age 54. </t>
  </si>
  <si>
    <t>Interestingly, the least sum of amount, $132000 is claimed by age 21.</t>
  </si>
  <si>
    <t>bmi category</t>
  </si>
  <si>
    <t>15-20</t>
  </si>
  <si>
    <t>20-25</t>
  </si>
  <si>
    <t>25-30</t>
  </si>
  <si>
    <t>30-35</t>
  </si>
  <si>
    <t>35-40</t>
  </si>
  <si>
    <t>40-45</t>
  </si>
  <si>
    <t>45-50</t>
  </si>
  <si>
    <t>50-55</t>
  </si>
  <si>
    <t xml:space="preserve">Inference : From the above sorted chart, it clearly denotes that BMI of customers ranging from 30-35 have claimed the highest sum($5613000), followed by BMI of  25-30 with a sum of amount,($4245000) , and third largest amount ($3830000) is of bmi group, 35-40. </t>
  </si>
  <si>
    <t>The BMI of 50-55 have clamied less, which either indicates that the sample size of 50-55 bmi is not sufficient or Data is  true.</t>
  </si>
  <si>
    <t>Count of smoker</t>
  </si>
  <si>
    <t>Hence, after including the number of smokers and non - smokers , it is clear that even though smokers are less in numbers, the claimed amount has a deficit of only $192297.95</t>
  </si>
  <si>
    <t>This indicates that Smokers claim more amount than non-smokers.</t>
  </si>
  <si>
    <t>Inference: Although the graph showes that non-smokers have claimed much more than smokers, but we must inspect the ratio of non-smokers : smokers</t>
  </si>
  <si>
    <t>sexNumerical</t>
  </si>
  <si>
    <t>smokerNumerical</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</si>
  <si>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</si>
  <si>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</si>
  <si>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</si>
  <si>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</si>
  <si>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</si>
  <si>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</si>
  <si>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</si>
  <si>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</si>
  <si>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</si>
  <si>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</si>
  <si>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</si>
  <si>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</si>
  <si>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</si>
  <si>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</si>
  <si>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</si>
  <si>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</si>
  <si>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</si>
  <si>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</si>
  <si>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</si>
  <si>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</si>
  <si>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</si>
  <si>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</si>
  <si>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</si>
  <si>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</si>
  <si>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</si>
  <si>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</si>
  <si>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charges($)</t>
  </si>
  <si>
    <t>Residuals</t>
  </si>
  <si>
    <t xml:space="preserve">Infernce: Since the p-value of age,children,bmi  is less than 0.05, they are significant predictors and </t>
  </si>
  <si>
    <t xml:space="preserve">we can say that charges($) is dependent on all the above predictors. </t>
  </si>
  <si>
    <t>BMI-categorical</t>
  </si>
  <si>
    <t>Average of age</t>
  </si>
  <si>
    <t>Average of children</t>
  </si>
  <si>
    <t>Count of bmi</t>
  </si>
  <si>
    <t>Average of charges($)2</t>
  </si>
  <si>
    <t>Mean</t>
  </si>
  <si>
    <t>Median</t>
  </si>
  <si>
    <t>Mode</t>
  </si>
  <si>
    <t>Standard Deviation</t>
  </si>
  <si>
    <t>Sample Variance</t>
  </si>
  <si>
    <t>Kurtosis</t>
  </si>
  <si>
    <t>Skewness</t>
  </si>
  <si>
    <t>Range</t>
  </si>
  <si>
    <t>Minimum</t>
  </si>
  <si>
    <t>Maximum</t>
  </si>
  <si>
    <t>Sum</t>
  </si>
  <si>
    <t>Count</t>
  </si>
  <si>
    <t xml:space="preserve">a)AGE: from the histogram we can infer that, 250 claimer's age is between 18-23 i.e 16.6% , and second largest age group i.e 143 is between 43-48 and 48-53 , and the third largest age group i.e 140 is between 23-28 i.e 10.5% </t>
  </si>
  <si>
    <t>and we can also  observe that the least number is in the age group of 63 -68 which suggests senior citizens have not clamied much according to the given dataset or the sample size of this age group is less.</t>
  </si>
  <si>
    <t xml:space="preserve">d) Charges($): From the histogram, we can infer that 354 customers have claimed an amount between 1121.8739 - 4921.8739 which is the least amount range,and  4921.8739 - 87218739 i.e 275 customers have claimed this amount. The highest amount range is claimed by 1 or two customers only. </t>
  </si>
  <si>
    <t xml:space="preserve">From the box plot , we can infer that minimum amount claimed is 1121.8739 , Median is 9382.033 , mean is 13270.422 since the mean and median is far apart from each other, it indicates that amount claimed is not similar between customers. </t>
  </si>
  <si>
    <t>Q1</t>
  </si>
  <si>
    <t>All the values above 34618 are ouliers and affects the data</t>
  </si>
  <si>
    <t>SEX</t>
  </si>
  <si>
    <t>The male/female ratio is 676:662 i.e 1.02</t>
  </si>
  <si>
    <t>BMI</t>
  </si>
  <si>
    <t>SMOKER</t>
  </si>
  <si>
    <t>REGION</t>
  </si>
  <si>
    <t>Region</t>
  </si>
  <si>
    <t>Count of children</t>
  </si>
  <si>
    <t>Count of bmi category</t>
  </si>
  <si>
    <t>Children</t>
  </si>
  <si>
    <t>Average of charges($)</t>
  </si>
  <si>
    <t>MEDIANCHARGES</t>
  </si>
  <si>
    <t>Age</t>
  </si>
  <si>
    <t>age*256.856 + children * 475.501 + bmi*339.193 + sexNumerical *(-131.314) + smokerNumerical*23848.535 + Southeast * (-1035.022) + southwest * (-960.051) + northwest * (-352.964) + (-11938.539)</t>
  </si>
  <si>
    <t>age*257.006 + children * 741.511 + bmi * 338.641 + smokerNumerical * 23843.875 + southeast * (-858.470) + southwest * (-782.745) + (-12165.382)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</si>
</sst>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font>
      <sz val="11"/>
      <color theme="1"/>
      <name val="Calibri"/>
      <family val="2"/>
      <scheme val="minor"/>
    </font>
    <font>
      <sz val="8"/>
      <color theme="1"/>
      <name val="Inherit"/>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0" fillId="0" borderId="0" xfId="0" pivotButton="1"/>
    <xf numFmtId="0" fontId="0" fillId="0" borderId="0" xfId="0" applyAlignment="1">
      <alignment horizontal="left"/>
    </xf>
    <xf numFmtId="0" fontId="0" fillId="0" borderId="1" xfId="0" applyBorder="1"/>
    <xf numFmtId="0" fontId="2" fillId="0" borderId="2" xfId="0" applyFont="1" applyBorder="1" applyAlignment="1">
      <alignment horizontal="center"/>
    </xf>
    <xf numFmtId="0" fontId="2" fillId="0" borderId="2" xfId="0" applyFont="1" applyBorder="1" applyAlignment="1">
      <alignment horizontal="centerContinuous"/>
    </xf>
    <xf numFmtId="164" fontId="0" fillId="0" borderId="0" xfId="0" applyNumberFormat="1"/>
    <xf numFmtId="10" fontId="0" fillId="0" borderId="0" xfId="0" applyNumberFormat="1"/>
    <xf numFmtId="0" fontId="0" fillId="0" borderId="3" xfId="0" applyBorder="1"/>
    <xf numFmtId="164" fontId="0" fillId="0" borderId="1" xfId="0" applyNumberFormat="1" applyBorder="1"/>
    <xf numFmtId="164" fontId="2" fillId="0" borderId="2" xfId="0" applyNumberFormat="1" applyFont="1" applyBorder="1" applyAlignment="1">
      <alignment horizontal="center"/>
    </xf>
    <xf numFmtId="164" fontId="0" fillId="2" borderId="0" xfId="0" applyNumberFormat="1" applyFill="1"/>
    <xf numFmtId="164" fontId="2" fillId="0" borderId="2" xfId="0" applyNumberFormat="1" applyFont="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07/relationships/slicerCache" Target="slicerCaches/slicerCache3.xml"/><Relationship Id="rId21" Type="http://schemas.openxmlformats.org/officeDocument/2006/relationships/worksheet" Target="worksheets/sheet21.xml"/><Relationship Id="rId34" Type="http://schemas.openxmlformats.org/officeDocument/2006/relationships/pivotCacheDefinition" Target="pivotCache/pivotCacheDefinition8.xml"/><Relationship Id="rId42" Type="http://schemas.openxmlformats.org/officeDocument/2006/relationships/styles" Target="styles.xml"/><Relationship Id="rId47" Type="http://schemas.openxmlformats.org/officeDocument/2006/relationships/customXml" Target="../customXml/item1.xml"/><Relationship Id="rId50" Type="http://schemas.openxmlformats.org/officeDocument/2006/relationships/customXml" Target="../customXml/item4.xml"/><Relationship Id="rId55" Type="http://schemas.openxmlformats.org/officeDocument/2006/relationships/customXml" Target="../customXml/item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3.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6.xml"/><Relationship Id="rId37" Type="http://schemas.microsoft.com/office/2007/relationships/slicerCache" Target="slicerCaches/slicerCache1.xml"/><Relationship Id="rId40" Type="http://schemas.openxmlformats.org/officeDocument/2006/relationships/theme" Target="theme/theme1.xml"/><Relationship Id="rId45" Type="http://schemas.openxmlformats.org/officeDocument/2006/relationships/powerPivotData" Target="model/item.data"/><Relationship Id="rId53" Type="http://schemas.openxmlformats.org/officeDocument/2006/relationships/customXml" Target="../customXml/item7.xml"/><Relationship Id="rId58" Type="http://schemas.openxmlformats.org/officeDocument/2006/relationships/customXml" Target="../customXml/item12.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pivotCacheDefinition" Target="pivotCache/pivotCacheDefinition4.xml"/><Relationship Id="rId35" Type="http://schemas.openxmlformats.org/officeDocument/2006/relationships/pivotCacheDefinition" Target="pivotCache/pivotCacheDefinition9.xml"/><Relationship Id="rId43" Type="http://schemas.openxmlformats.org/officeDocument/2006/relationships/sharedStrings" Target="sharedStrings.xml"/><Relationship Id="rId48" Type="http://schemas.openxmlformats.org/officeDocument/2006/relationships/customXml" Target="../customXml/item2.xml"/><Relationship Id="rId56" Type="http://schemas.openxmlformats.org/officeDocument/2006/relationships/customXml" Target="../customXml/item10.xml"/><Relationship Id="rId8" Type="http://schemas.openxmlformats.org/officeDocument/2006/relationships/worksheet" Target="worksheets/sheet8.xml"/><Relationship Id="rId51" Type="http://schemas.openxmlformats.org/officeDocument/2006/relationships/customXml" Target="../customXml/item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7.xml"/><Relationship Id="rId38" Type="http://schemas.microsoft.com/office/2007/relationships/slicerCache" Target="slicerCaches/slicerCache2.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connections" Target="connections.xml"/><Relationship Id="rId54"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36" Type="http://schemas.openxmlformats.org/officeDocument/2006/relationships/pivotCacheDefinition" Target="pivotCache/pivotCacheDefinition10.xml"/><Relationship Id="rId49" Type="http://schemas.openxmlformats.org/officeDocument/2006/relationships/customXml" Target="../customXml/item3.xml"/><Relationship Id="rId57" Type="http://schemas.openxmlformats.org/officeDocument/2006/relationships/customXml" Target="../customXml/item11.xml"/><Relationship Id="rId10" Type="http://schemas.openxmlformats.org/officeDocument/2006/relationships/worksheet" Target="worksheets/sheet10.xml"/><Relationship Id="rId31" Type="http://schemas.openxmlformats.org/officeDocument/2006/relationships/pivotCacheDefinition" Target="pivotCache/pivotCacheDefinition5.xml"/><Relationship Id="rId44" Type="http://schemas.openxmlformats.org/officeDocument/2006/relationships/sheetMetadata" Target="metadata.xml"/><Relationship Id="rId52" Type="http://schemas.openxmlformats.org/officeDocument/2006/relationships/customXml" Target="../customXml/item6.xml"/></Relationships>
</file>

<file path=xl/charts/_rels/chart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7.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18.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19.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0.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[Insurance+claim+bill+dataset.xlsx]1)c.Gender!PivotTable1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v/s Smoker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'1)c.Gender'!$B$1:$B$2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'1)c.Gender'!$A$3:$A$5</c:f>
              <c:strCache>
                <c:ptCount val="2"/>
                <c:pt idx="0">
                  <c:v>female</c:v>
                </c:pt>
                <c:pt idx="1">
                  <c:v>male</c:v>
                </c:pt>
              </c:strCache>
            </c:strRef>
          </c:cat>
          <c:val>
            <c:numRef>
              <c:f>'1)c.Gender'!$B$3:$B$5</c:f>
              <c:numCache>
                <c:formatCode>General</c:formatCode>
                <c:ptCount val="2"/>
                <c:pt idx="0">
                  <c:v>547</c:v>
                </c:pt>
                <c:pt idx="1">
                  <c:v>517</c:v>
                </c:pt>
              </c:numCache>
            </c:numRef>
          </c:val>
          <c:extLst>
            <c:ext xmlns:c16="http://schemas.microsoft.com/office/drawing/2014/chart" uri="{C3380CC4-5D6E-409C-BE32-E72D297353CC}">
              <c16:uniqueId val="{00000003-94AF-4E07-ACD8-D91FBE867AB8}"/>
            </c:ext>
          </c:extLst>
        </c:ser>
        <c:ser>
          <c:idx val="1"/>
          <c:order val="1"/>
          <c:tx>
            <c:strRef>
              <c:f>'1)c.Gender'!$C$1:$C$2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'1)c.Gender'!$A$3:$A$5</c:f>
              <c:strCache>
                <c:ptCount val="2"/>
                <c:pt idx="0">
                  <c:v>female</c:v>
                </c:pt>
                <c:pt idx="1">
                  <c:v>male</c:v>
                </c:pt>
              </c:strCache>
            </c:strRef>
          </c:cat>
          <c:val>
            <c:numRef>
              <c:f>'1)c.Gender'!$C$3:$C$5</c:f>
              <c:numCache>
                <c:formatCode>General</c:formatCode>
                <c:ptCount val="2"/>
                <c:pt idx="0">
                  <c:v>115</c:v>
                </c:pt>
                <c:pt idx="1">
                  <c:v>159</c:v>
                </c:pt>
              </c:numCache>
            </c:numRef>
          </c:val>
          <c:extLst>
            <c:ext xmlns:c16="http://schemas.microsoft.com/office/drawing/2014/chart" uri="{C3380CC4-5D6E-409C-BE32-E72D297353CC}">
              <c16:uniqueId val="{00000004-94AF-4E07-ACD8-D91FBE867AB8}"/>
            </c:ext>
          </c:extLst>
        </c:ser>
        <c:dLbls>
          <c:dLblPos val="outEnd"/>
          <c:showLegendKey val="0"/>
          <c:showVal val="1"/>
          <c:showCatName val="0"/>
          <c:showSerName val="0"/>
          <c:showPercent val="0"/>
          <c:showBubbleSize val="0"/>
        </c:dLbls>
        <c:gapWidth val="219"/>
        <c:overlap val="-27"/>
        <c:axId val="1497478575"/>
        <c:axId val="1867283631"/>
      </c:barChart>
      <c:catAx>
        <c:axId val="149747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283631"/>
        <c:crosses val="autoZero"/>
        <c:auto val="1"/>
        <c:lblAlgn val="ctr"/>
        <c:lblOffset val="100"/>
        <c:noMultiLvlLbl val="0"/>
      </c:catAx>
      <c:valAx>
        <c:axId val="1867283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47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[Insurance+claim+bill+dataset.xlsx]1)c.age!PivotTable1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Charges($)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1030759053880138E-16"/>
              <c:y val="2.20125786163522E-2"/>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0084235860409147E-3"/>
              <c:y val="9.43396226415094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3.4591194968553458E-2"/>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6.0168471720817192E-3"/>
              <c:y val="2.2012578616352144E-2"/>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'1)c.age'!$B$1</c:f>
              <c:strCache>
                <c:ptCount val="1"/>
                <c:pt idx="0">
                  <c:v>Total</c:v>
                </c:pt>
              </c:strCache>
            </c:strRef>
          </c:tx>
          <c:spPr>
            <a:solidFill>
              <a:schemeClr val="accent1"/>
            </a:solidFill>
            <a:ln>
              <a:noFill/>
            </a:ln>
            <a:effectLst/>
          </c:spPr>
          <c:invertIfNegative val="0"/>
          <c:dPt>
            <c:idx val="26"/>
            <c:invertIfNegative val="0"/>
            <c:bubble3D val="0"/>
            <c:spPr>
              <a:solidFill>
                <a:schemeClr val="accent1"/>
              </a:solidFill>
              <a:ln>
                <a:noFill/>
              </a:ln>
              <a:effectLst/>
            </c:spPr>
            <c:extLst>
              <c:ext xmlns:c16="http://schemas.microsoft.com/office/drawing/2014/chart" uri="{C3380CC4-5D6E-409C-BE32-E72D297353CC}">
                <c16:uniqueId val="{00000003-0992-4A6A-BC8C-02F7AD545409}"/>
              </c:ext>
            </c:extLst>
          </c:dPt>
          <c:dPt>
            <c:idx val="28"/>
            <c:invertIfNegative val="0"/>
            <c:bubble3D val="0"/>
            <c:spPr>
              <a:solidFill>
                <a:schemeClr val="accent1"/>
              </a:solidFill>
              <a:ln>
                <a:noFill/>
              </a:ln>
              <a:effectLst/>
            </c:spPr>
            <c:extLst>
              <c:ext xmlns:c16="http://schemas.microsoft.com/office/drawing/2014/chart" uri="{C3380CC4-5D6E-409C-BE32-E72D297353CC}">
                <c16:uniqueId val="{00000004-0992-4A6A-BC8C-02F7AD545409}"/>
              </c:ext>
            </c:extLst>
          </c:dPt>
          <c:dPt>
            <c:idx val="32"/>
            <c:invertIfNegative val="0"/>
            <c:bubble3D val="0"/>
            <c:spPr>
              <a:solidFill>
                <a:schemeClr val="accent1"/>
              </a:solidFill>
              <a:ln>
                <a:noFill/>
              </a:ln>
              <a:effectLst/>
            </c:spPr>
            <c:extLst>
              <c:ext xmlns:c16="http://schemas.microsoft.com/office/drawing/2014/chart" uri="{C3380CC4-5D6E-409C-BE32-E72D297353CC}">
                <c16:uniqueId val="{00000005-0992-4A6A-BC8C-02F7AD545409}"/>
              </c:ext>
            </c:extLst>
          </c:dPt>
          <c:dPt>
            <c:idx val="43"/>
            <c:invertIfNegative val="0"/>
            <c:bubble3D val="0"/>
            <c:spPr>
              <a:solidFill>
                <a:schemeClr val="accent1"/>
              </a:solidFill>
              <a:ln>
                <a:noFill/>
              </a:ln>
              <a:effectLst/>
            </c:spPr>
            <c:extLst>
              <c:ext xmlns:c16="http://schemas.microsoft.com/office/drawing/2014/chart" uri="{C3380CC4-5D6E-409C-BE32-E72D297353CC}">
                <c16:uniqueId val="{00000006-0992-4A6A-BC8C-02F7AD545409}"/>
              </c:ext>
            </c:extLst>
          </c:dPt>
          <c:dLbls>
            <c:dLbl>
              <c:idx val="26"/>
              <c:layout>
                <c:manualLayout>
                  <c:x val="-1.1030759053880138E-16"/>
                  <c:y val="2.201257861635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92-4A6A-BC8C-02F7AD545409}"/>
                </c:ext>
              </c:extLst>
            </c:dLbl>
            <c:dLbl>
              <c:idx val="28"/>
              <c:layout>
                <c:manualLayout>
                  <c:x val="3.0084235860409147E-3"/>
                  <c:y val="9.43396226415094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992-4A6A-BC8C-02F7AD545409}"/>
                </c:ext>
              </c:extLst>
            </c:dLbl>
            <c:dLbl>
              <c:idx val="32"/>
              <c:layout>
                <c:manualLayout>
                  <c:x val="0"/>
                  <c:y val="3.45911949685534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992-4A6A-BC8C-02F7AD545409}"/>
                </c:ext>
              </c:extLst>
            </c:dLbl>
            <c:dLbl>
              <c:idx val="43"/>
              <c:layout>
                <c:manualLayout>
                  <c:x val="6.0168471720817192E-3"/>
                  <c:y val="2.20125786163521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992-4A6A-BC8C-02F7AD545409}"/>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'1)c.age'!$A$2:$A$49</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'1)c.age'!$B$2:$B$49</c:f>
              <c:numCache>
                <c:formatCode>General</c:formatCode>
                <c:ptCount val="47"/>
                <c:pt idx="0">
                  <c:v>488949.01138899999</c:v>
                </c:pt>
                <c:pt idx="1">
                  <c:v>662857.83474999992</c:v>
                </c:pt>
                <c:pt idx="2">
                  <c:v>294631.23435000004</c:v>
                </c:pt>
                <c:pt idx="3">
                  <c:v>132453.00122999999</c:v>
                </c:pt>
                <c:pt idx="4">
                  <c:v>280362.11845000001</c:v>
                </c:pt>
                <c:pt idx="5">
                  <c:v>347754.96111000003</c:v>
                </c:pt>
                <c:pt idx="6">
                  <c:v>298144.44693999999</c:v>
                </c:pt>
                <c:pt idx="7">
                  <c:v>275474.22869999998</c:v>
                </c:pt>
                <c:pt idx="8">
                  <c:v>171747.10863999996</c:v>
                </c:pt>
                <c:pt idx="9">
                  <c:v>341171.64819999994</c:v>
                </c:pt>
                <c:pt idx="10">
                  <c:v>253937.25180000003</c:v>
                </c:pt>
                <c:pt idx="11">
                  <c:v>281614.28563</c:v>
                </c:pt>
                <c:pt idx="12">
                  <c:v>343415.97967000009</c:v>
                </c:pt>
                <c:pt idx="13">
                  <c:v>275318.47547999996</c:v>
                </c:pt>
                <c:pt idx="14">
                  <c:v>239727.80756000002</c:v>
                </c:pt>
                <c:pt idx="15">
                  <c:v>321139.85767</c:v>
                </c:pt>
                <c:pt idx="16">
                  <c:v>301951.73114000005</c:v>
                </c:pt>
                <c:pt idx="17">
                  <c:v>282679.55078000005</c:v>
                </c:pt>
                <c:pt idx="18">
                  <c:v>305111.9034500001</c:v>
                </c:pt>
                <c:pt idx="19">
                  <c:v>450497.79693000007</c:v>
                </c:pt>
                <c:pt idx="20">
                  <c:v>202568.34184999997</c:v>
                </c:pt>
                <c:pt idx="21">
                  <c:v>294456.07362999994</c:v>
                </c:pt>
                <c:pt idx="22">
                  <c:v>317850.78537</c:v>
                </c:pt>
                <c:pt idx="23">
                  <c:v>260651.13253999999</c:v>
                </c:pt>
                <c:pt idx="24">
                  <c:v>352648.04405999999</c:v>
                </c:pt>
                <c:pt idx="25">
                  <c:v>520216.52364000009</c:v>
                </c:pt>
                <c:pt idx="26">
                  <c:v>428203.70785000001</c:v>
                </c:pt>
                <c:pt idx="27">
                  <c:v>430075.79583000002</c:v>
                </c:pt>
                <c:pt idx="28">
                  <c:v>415935.12851999985</c:v>
                </c:pt>
                <c:pt idx="29">
                  <c:v>511965.98819999996</c:v>
                </c:pt>
                <c:pt idx="30">
                  <c:v>424342.51290999999</c:v>
                </c:pt>
                <c:pt idx="31">
                  <c:v>355488.17540000001</c:v>
                </c:pt>
                <c:pt idx="32">
                  <c:v>454227.09572000004</c:v>
                </c:pt>
                <c:pt idx="33">
                  <c:v>454785.42015000002</c:v>
                </c:pt>
                <c:pt idx="34">
                  <c:v>529431.82186000003</c:v>
                </c:pt>
                <c:pt idx="35">
                  <c:v>448586.06114000001</c:v>
                </c:pt>
                <c:pt idx="36">
                  <c:v>525239.30131000001</c:v>
                </c:pt>
                <c:pt idx="37">
                  <c:v>420278.18269999995</c:v>
                </c:pt>
                <c:pt idx="38">
                  <c:v>390663.41174999991</c:v>
                </c:pt>
                <c:pt idx="39">
                  <c:v>427626.81650000007</c:v>
                </c:pt>
                <c:pt idx="40">
                  <c:v>346973.20278999995</c:v>
                </c:pt>
                <c:pt idx="41">
                  <c:v>472396.73828999989</c:v>
                </c:pt>
                <c:pt idx="42">
                  <c:v>505526.62566999998</c:v>
                </c:pt>
                <c:pt idx="43">
                  <c:v>506562.52499999991</c:v>
                </c:pt>
                <c:pt idx="44">
                  <c:v>440768.70118999999</c:v>
                </c:pt>
                <c:pt idx="45">
                  <c:v>457354.96460000006</c:v>
                </c:pt>
                <c:pt idx="46">
                  <c:v>512061.67842000007</c:v>
                </c:pt>
              </c:numCache>
            </c:numRef>
          </c:val>
          <c:extLst>
            <c:ext xmlns:c16="http://schemas.microsoft.com/office/drawing/2014/chart" uri="{C3380CC4-5D6E-409C-BE32-E72D297353CC}">
              <c16:uniqueId val="{00000000-0992-4A6A-BC8C-02F7AD545409}"/>
            </c:ext>
          </c:extLst>
        </c:ser>
        <c:dLbls>
          <c:showLegendKey val="0"/>
          <c:showVal val="1"/>
          <c:showCatName val="0"/>
          <c:showSerName val="0"/>
          <c:showPercent val="0"/>
          <c:showBubbleSize val="0"/>
        </c:dLbls>
        <c:gapWidth val="219"/>
        <c:axId val="30323967"/>
        <c:axId val="1786693679"/>
      </c:barChart>
      <c:catAx>
        <c:axId val="3032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93679"/>
        <c:crosses val="autoZero"/>
        <c:auto val="1"/>
        <c:lblAlgn val="ctr"/>
        <c:lblOffset val="100"/>
        <c:noMultiLvlLbl val="0"/>
      </c:catAx>
      <c:valAx>
        <c:axId val="178669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23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[Insurance+claim+bill+dataset.xlsx]1c.BMI!PivotTable2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a:t>
            </a:r>
            <a:r>
              <a:rPr lang="en-US" baseline="0"/>
              <a:t> v/s Charges($)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'1c.BMI'!$B$1</c:f>
              <c:strCache>
                <c:ptCount val="1"/>
                <c:pt idx="0">
                  <c:v>Total</c:v>
                </c:pt>
              </c:strCache>
            </c:strRef>
          </c:tx>
          <c:spPr>
            <a:solidFill>
              <a:schemeClr val="accent1"/>
            </a:solidFill>
            <a:ln>
              <a:noFill/>
            </a:ln>
            <a:effectLst/>
          </c:spPr>
          <c:cat>
            <c:strRef>
              <c:f>'1c.BMI'!$A$2:$A$550</c:f>
              <c:strCache>
                <c:ptCount val="548"/>
                <c:pt idx="0">
                  <c:v>15.96</c:v>
                </c:pt>
                <c:pt idx="1">
                  <c:v>16.815</c:v>
                </c:pt>
                <c:pt idx="2">
                  <c:v>17.195</c:v>
                </c:pt>
                <c:pt idx="3">
                  <c:v>17.29</c:v>
                </c:pt>
                <c:pt idx="4">
                  <c:v>17.385</c:v>
                </c:pt>
                <c:pt idx="5">
                  <c:v>17.4</c:v>
                </c:pt>
                <c:pt idx="6">
                  <c:v>17.48</c:v>
                </c:pt>
                <c:pt idx="7">
                  <c:v>17.67</c:v>
                </c:pt>
                <c:pt idx="8">
                  <c:v>17.765</c:v>
                </c:pt>
                <c:pt idx="9">
                  <c:v>17.8</c:v>
                </c:pt>
                <c:pt idx="10">
                  <c:v>17.86</c:v>
                </c:pt>
                <c:pt idx="11">
                  <c:v>17.955</c:v>
                </c:pt>
                <c:pt idx="12">
                  <c:v>18.05</c:v>
                </c:pt>
                <c:pt idx="13">
                  <c:v>18.3</c:v>
                </c:pt>
                <c:pt idx="14">
                  <c:v>18.335</c:v>
                </c:pt>
                <c:pt idx="15">
                  <c:v>18.5</c:v>
                </c:pt>
                <c:pt idx="16">
                  <c:v>18.6</c:v>
                </c:pt>
                <c:pt idx="17">
                  <c:v>18.715</c:v>
                </c:pt>
                <c:pt idx="18">
                  <c:v>18.905</c:v>
                </c:pt>
                <c:pt idx="19">
                  <c:v>19</c:v>
                </c:pt>
                <c:pt idx="20">
                  <c:v>19.095</c:v>
                </c:pt>
                <c:pt idx="21">
                  <c:v>19.19</c:v>
                </c:pt>
                <c:pt idx="22">
                  <c:v>19.3</c:v>
                </c:pt>
                <c:pt idx="23">
                  <c:v>19.475</c:v>
                </c:pt>
                <c:pt idx="24">
                  <c:v>19.57</c:v>
                </c:pt>
                <c:pt idx="25">
                  <c:v>19.8</c:v>
                </c:pt>
                <c:pt idx="26">
                  <c:v>19.855</c:v>
                </c:pt>
                <c:pt idx="27">
                  <c:v>19.95</c:v>
                </c:pt>
                <c:pt idx="28">
                  <c:v>20.045</c:v>
                </c:pt>
                <c:pt idx="29">
                  <c:v>20.1</c:v>
                </c:pt>
                <c:pt idx="30">
                  <c:v>20.13</c:v>
                </c:pt>
                <c:pt idx="31">
                  <c:v>20.235</c:v>
                </c:pt>
                <c:pt idx="32">
                  <c:v>20.3</c:v>
                </c:pt>
                <c:pt idx="33">
                  <c:v>20.35</c:v>
                </c:pt>
                <c:pt idx="34">
                  <c:v>20.4</c:v>
                </c:pt>
                <c:pt idx="35">
                  <c:v>20.425</c:v>
                </c:pt>
                <c:pt idx="36">
                  <c:v>20.52</c:v>
                </c:pt>
                <c:pt idx="37">
                  <c:v>20.6</c:v>
                </c:pt>
                <c:pt idx="38">
                  <c:v>20.615</c:v>
                </c:pt>
                <c:pt idx="39">
                  <c:v>20.7</c:v>
                </c:pt>
                <c:pt idx="40">
                  <c:v>20.79</c:v>
                </c:pt>
                <c:pt idx="41">
                  <c:v>20.8</c:v>
                </c:pt>
                <c:pt idx="42">
                  <c:v>20.9</c:v>
                </c:pt>
                <c:pt idx="43">
                  <c:v>21.01</c:v>
                </c:pt>
                <c:pt idx="44">
                  <c:v>21.09</c:v>
                </c:pt>
                <c:pt idx="45">
                  <c:v>21.12</c:v>
                </c:pt>
                <c:pt idx="46">
                  <c:v>21.28</c:v>
                </c:pt>
                <c:pt idx="47">
                  <c:v>21.3</c:v>
                </c:pt>
                <c:pt idx="48">
                  <c:v>21.375</c:v>
                </c:pt>
                <c:pt idx="49">
                  <c:v>21.4</c:v>
                </c:pt>
                <c:pt idx="50">
                  <c:v>21.47</c:v>
                </c:pt>
                <c:pt idx="51">
                  <c:v>21.5</c:v>
                </c:pt>
                <c:pt idx="52">
                  <c:v>21.56</c:v>
                </c:pt>
                <c:pt idx="53">
                  <c:v>21.565</c:v>
                </c:pt>
                <c:pt idx="54">
                  <c:v>21.66</c:v>
                </c:pt>
                <c:pt idx="55">
                  <c:v>21.7</c:v>
                </c:pt>
                <c:pt idx="56">
                  <c:v>21.755</c:v>
                </c:pt>
                <c:pt idx="57">
                  <c:v>21.78</c:v>
                </c:pt>
                <c:pt idx="58">
                  <c:v>21.8</c:v>
                </c:pt>
                <c:pt idx="59">
                  <c:v>21.85</c:v>
                </c:pt>
                <c:pt idx="60">
                  <c:v>21.89</c:v>
                </c:pt>
                <c:pt idx="61">
                  <c:v>21.945</c:v>
                </c:pt>
                <c:pt idx="62">
                  <c:v>22</c:v>
                </c:pt>
                <c:pt idx="63">
                  <c:v>22.04</c:v>
                </c:pt>
                <c:pt idx="64">
                  <c:v>22.1</c:v>
                </c:pt>
                <c:pt idx="65">
                  <c:v>22.135</c:v>
                </c:pt>
                <c:pt idx="66">
                  <c:v>22.22</c:v>
                </c:pt>
                <c:pt idx="67">
                  <c:v>22.23</c:v>
                </c:pt>
                <c:pt idx="68">
                  <c:v>22.3</c:v>
                </c:pt>
                <c:pt idx="69">
                  <c:v>22.42</c:v>
                </c:pt>
                <c:pt idx="70">
                  <c:v>22.515</c:v>
                </c:pt>
                <c:pt idx="71">
                  <c:v>22.6</c:v>
                </c:pt>
                <c:pt idx="72">
                  <c:v>22.61</c:v>
                </c:pt>
                <c:pt idx="73">
                  <c:v>22.705</c:v>
                </c:pt>
                <c:pt idx="74">
                  <c:v>22.77</c:v>
                </c:pt>
                <c:pt idx="75">
                  <c:v>22.8</c:v>
                </c:pt>
                <c:pt idx="76">
                  <c:v>22.88</c:v>
                </c:pt>
                <c:pt idx="77">
                  <c:v>22.895</c:v>
                </c:pt>
                <c:pt idx="78">
                  <c:v>22.99</c:v>
                </c:pt>
                <c:pt idx="79">
                  <c:v>23</c:v>
                </c:pt>
                <c:pt idx="80">
                  <c:v>23.085</c:v>
                </c:pt>
                <c:pt idx="81">
                  <c:v>23.1</c:v>
                </c:pt>
                <c:pt idx="82">
                  <c:v>23.18</c:v>
                </c:pt>
                <c:pt idx="83">
                  <c:v>23.2</c:v>
                </c:pt>
                <c:pt idx="84">
                  <c:v>23.21</c:v>
                </c:pt>
                <c:pt idx="85">
                  <c:v>23.275</c:v>
                </c:pt>
                <c:pt idx="86">
                  <c:v>23.3</c:v>
                </c:pt>
                <c:pt idx="87">
                  <c:v>23.32</c:v>
                </c:pt>
                <c:pt idx="88">
                  <c:v>23.37</c:v>
                </c:pt>
                <c:pt idx="89">
                  <c:v>23.4</c:v>
                </c:pt>
                <c:pt idx="90">
                  <c:v>23.465</c:v>
                </c:pt>
                <c:pt idx="91">
                  <c:v>23.54</c:v>
                </c:pt>
                <c:pt idx="92">
                  <c:v>23.56</c:v>
                </c:pt>
                <c:pt idx="93">
                  <c:v>23.6</c:v>
                </c:pt>
                <c:pt idx="94">
                  <c:v>23.65</c:v>
                </c:pt>
                <c:pt idx="95">
                  <c:v>23.655</c:v>
                </c:pt>
                <c:pt idx="96">
                  <c:v>23.7</c:v>
                </c:pt>
                <c:pt idx="97">
                  <c:v>23.75</c:v>
                </c:pt>
                <c:pt idx="98">
                  <c:v>23.76</c:v>
                </c:pt>
                <c:pt idx="99">
                  <c:v>23.8</c:v>
                </c:pt>
                <c:pt idx="100">
                  <c:v>23.845</c:v>
                </c:pt>
                <c:pt idx="101">
                  <c:v>23.87</c:v>
                </c:pt>
                <c:pt idx="102">
                  <c:v>23.9</c:v>
                </c:pt>
                <c:pt idx="103">
                  <c:v>23.94</c:v>
                </c:pt>
                <c:pt idx="104">
                  <c:v>23.98</c:v>
                </c:pt>
                <c:pt idx="105">
                  <c:v>24.035</c:v>
                </c:pt>
                <c:pt idx="106">
                  <c:v>24.09</c:v>
                </c:pt>
                <c:pt idx="107">
                  <c:v>24.1</c:v>
                </c:pt>
                <c:pt idx="108">
                  <c:v>24.13</c:v>
                </c:pt>
                <c:pt idx="109">
                  <c:v>24.225</c:v>
                </c:pt>
                <c:pt idx="110">
                  <c:v>24.3</c:v>
                </c:pt>
                <c:pt idx="111">
                  <c:v>24.31</c:v>
                </c:pt>
                <c:pt idx="112">
                  <c:v>24.32</c:v>
                </c:pt>
                <c:pt idx="113">
                  <c:v>24.4</c:v>
                </c:pt>
                <c:pt idx="114">
                  <c:v>24.415</c:v>
                </c:pt>
                <c:pt idx="115">
                  <c:v>24.42</c:v>
                </c:pt>
                <c:pt idx="116">
                  <c:v>24.51</c:v>
                </c:pt>
                <c:pt idx="117">
                  <c:v>24.53</c:v>
                </c:pt>
                <c:pt idx="118">
                  <c:v>24.6</c:v>
                </c:pt>
                <c:pt idx="119">
                  <c:v>24.605</c:v>
                </c:pt>
                <c:pt idx="120">
                  <c:v>24.64</c:v>
                </c:pt>
                <c:pt idx="121">
                  <c:v>24.7</c:v>
                </c:pt>
                <c:pt idx="122">
                  <c:v>24.75</c:v>
                </c:pt>
                <c:pt idx="123">
                  <c:v>24.795</c:v>
                </c:pt>
                <c:pt idx="124">
                  <c:v>24.86</c:v>
                </c:pt>
                <c:pt idx="125">
                  <c:v>24.89</c:v>
                </c:pt>
                <c:pt idx="126">
                  <c:v>24.97</c:v>
                </c:pt>
                <c:pt idx="127">
                  <c:v>24.985</c:v>
                </c:pt>
                <c:pt idx="128">
                  <c:v>25</c:v>
                </c:pt>
                <c:pt idx="129">
                  <c:v>25.08</c:v>
                </c:pt>
                <c:pt idx="130">
                  <c:v>25.1</c:v>
                </c:pt>
                <c:pt idx="131">
                  <c:v>25.175</c:v>
                </c:pt>
                <c:pt idx="132">
                  <c:v>25.2</c:v>
                </c:pt>
                <c:pt idx="133">
                  <c:v>25.27</c:v>
                </c:pt>
                <c:pt idx="134">
                  <c:v>25.3</c:v>
                </c:pt>
                <c:pt idx="135">
                  <c:v>25.365</c:v>
                </c:pt>
                <c:pt idx="136">
                  <c:v>25.4</c:v>
                </c:pt>
                <c:pt idx="137">
                  <c:v>25.41</c:v>
                </c:pt>
                <c:pt idx="138">
                  <c:v>25.46</c:v>
                </c:pt>
                <c:pt idx="139">
                  <c:v>25.52</c:v>
                </c:pt>
                <c:pt idx="140">
                  <c:v>25.555</c:v>
                </c:pt>
                <c:pt idx="141">
                  <c:v>25.6</c:v>
                </c:pt>
                <c:pt idx="142">
                  <c:v>25.65</c:v>
                </c:pt>
                <c:pt idx="143">
                  <c:v>25.7</c:v>
                </c:pt>
                <c:pt idx="144">
                  <c:v>25.74</c:v>
                </c:pt>
                <c:pt idx="145">
                  <c:v>25.745</c:v>
                </c:pt>
                <c:pt idx="146">
                  <c:v>25.8</c:v>
                </c:pt>
                <c:pt idx="147">
                  <c:v>25.84</c:v>
                </c:pt>
                <c:pt idx="148">
                  <c:v>25.85</c:v>
                </c:pt>
                <c:pt idx="149">
                  <c:v>25.9</c:v>
                </c:pt>
                <c:pt idx="150">
                  <c:v>25.935</c:v>
                </c:pt>
                <c:pt idx="151">
                  <c:v>26.03</c:v>
                </c:pt>
                <c:pt idx="152">
                  <c:v>26.07</c:v>
                </c:pt>
                <c:pt idx="153">
                  <c:v>26.125</c:v>
                </c:pt>
                <c:pt idx="154">
                  <c:v>26.18</c:v>
                </c:pt>
                <c:pt idx="155">
                  <c:v>26.2</c:v>
                </c:pt>
                <c:pt idx="156">
                  <c:v>26.22</c:v>
                </c:pt>
                <c:pt idx="157">
                  <c:v>26.29</c:v>
                </c:pt>
                <c:pt idx="158">
                  <c:v>26.315</c:v>
                </c:pt>
                <c:pt idx="159">
                  <c:v>26.4</c:v>
                </c:pt>
                <c:pt idx="160">
                  <c:v>26.41</c:v>
                </c:pt>
                <c:pt idx="161">
                  <c:v>26.505</c:v>
                </c:pt>
                <c:pt idx="162">
                  <c:v>26.51</c:v>
                </c:pt>
                <c:pt idx="163">
                  <c:v>26.6</c:v>
                </c:pt>
                <c:pt idx="164">
                  <c:v>26.62</c:v>
                </c:pt>
                <c:pt idx="165">
                  <c:v>26.695</c:v>
                </c:pt>
                <c:pt idx="166">
                  <c:v>26.7</c:v>
                </c:pt>
                <c:pt idx="167">
                  <c:v>26.73</c:v>
                </c:pt>
                <c:pt idx="168">
                  <c:v>26.79</c:v>
                </c:pt>
                <c:pt idx="169">
                  <c:v>26.8</c:v>
                </c:pt>
                <c:pt idx="170">
                  <c:v>26.84</c:v>
                </c:pt>
                <c:pt idx="171">
                  <c:v>26.885</c:v>
                </c:pt>
                <c:pt idx="172">
                  <c:v>26.9</c:v>
                </c:pt>
                <c:pt idx="173">
                  <c:v>26.98</c:v>
                </c:pt>
                <c:pt idx="174">
                  <c:v>27</c:v>
                </c:pt>
                <c:pt idx="175">
                  <c:v>27.06</c:v>
                </c:pt>
                <c:pt idx="176">
                  <c:v>27.075</c:v>
                </c:pt>
                <c:pt idx="177">
                  <c:v>27.1</c:v>
                </c:pt>
                <c:pt idx="178">
                  <c:v>27.17</c:v>
                </c:pt>
                <c:pt idx="179">
                  <c:v>27.2</c:v>
                </c:pt>
                <c:pt idx="180">
                  <c:v>27.265</c:v>
                </c:pt>
                <c:pt idx="181">
                  <c:v>27.28</c:v>
                </c:pt>
                <c:pt idx="182">
                  <c:v>27.3</c:v>
                </c:pt>
                <c:pt idx="183">
                  <c:v>27.36</c:v>
                </c:pt>
                <c:pt idx="184">
                  <c:v>27.4</c:v>
                </c:pt>
                <c:pt idx="185">
                  <c:v>27.455</c:v>
                </c:pt>
                <c:pt idx="186">
                  <c:v>27.5</c:v>
                </c:pt>
                <c:pt idx="187">
                  <c:v>27.55</c:v>
                </c:pt>
                <c:pt idx="188">
                  <c:v>27.6</c:v>
                </c:pt>
                <c:pt idx="189">
                  <c:v>27.61</c:v>
                </c:pt>
                <c:pt idx="190">
                  <c:v>27.645</c:v>
                </c:pt>
                <c:pt idx="191">
                  <c:v>27.7</c:v>
                </c:pt>
                <c:pt idx="192">
                  <c:v>27.72</c:v>
                </c:pt>
                <c:pt idx="193">
                  <c:v>27.74</c:v>
                </c:pt>
                <c:pt idx="194">
                  <c:v>27.8</c:v>
                </c:pt>
                <c:pt idx="195">
                  <c:v>27.83</c:v>
                </c:pt>
                <c:pt idx="196">
                  <c:v>27.835</c:v>
                </c:pt>
                <c:pt idx="197">
                  <c:v>27.9</c:v>
                </c:pt>
                <c:pt idx="198">
                  <c:v>27.93</c:v>
                </c:pt>
                <c:pt idx="199">
                  <c:v>27.94</c:v>
                </c:pt>
                <c:pt idx="200">
                  <c:v>28</c:v>
                </c:pt>
                <c:pt idx="201">
                  <c:v>28.025</c:v>
                </c:pt>
                <c:pt idx="202">
                  <c:v>28.05</c:v>
                </c:pt>
                <c:pt idx="203">
                  <c:v>28.1</c:v>
                </c:pt>
                <c:pt idx="204">
                  <c:v>28.12</c:v>
                </c:pt>
                <c:pt idx="205">
                  <c:v>28.16</c:v>
                </c:pt>
                <c:pt idx="206">
                  <c:v>28.2</c:v>
                </c:pt>
                <c:pt idx="207">
                  <c:v>28.215</c:v>
                </c:pt>
                <c:pt idx="208">
                  <c:v>28.27</c:v>
                </c:pt>
                <c:pt idx="209">
                  <c:v>28.3</c:v>
                </c:pt>
                <c:pt idx="210">
                  <c:v>28.31</c:v>
                </c:pt>
                <c:pt idx="211">
                  <c:v>28.38</c:v>
                </c:pt>
                <c:pt idx="212">
                  <c:v>28.4</c:v>
                </c:pt>
                <c:pt idx="213">
                  <c:v>28.405</c:v>
                </c:pt>
                <c:pt idx="214">
                  <c:v>28.49</c:v>
                </c:pt>
                <c:pt idx="215">
                  <c:v>28.5</c:v>
                </c:pt>
                <c:pt idx="216">
                  <c:v>28.595</c:v>
                </c:pt>
                <c:pt idx="217">
                  <c:v>28.6</c:v>
                </c:pt>
                <c:pt idx="218">
                  <c:v>28.69</c:v>
                </c:pt>
                <c:pt idx="219">
                  <c:v>28.7</c:v>
                </c:pt>
                <c:pt idx="220">
                  <c:v>28.785</c:v>
                </c:pt>
                <c:pt idx="221">
                  <c:v>28.8</c:v>
                </c:pt>
                <c:pt idx="222">
                  <c:v>28.82</c:v>
                </c:pt>
                <c:pt idx="223">
                  <c:v>28.88</c:v>
                </c:pt>
                <c:pt idx="224">
                  <c:v>28.9</c:v>
                </c:pt>
                <c:pt idx="225">
                  <c:v>28.93</c:v>
                </c:pt>
                <c:pt idx="226">
                  <c:v>28.975</c:v>
                </c:pt>
                <c:pt idx="227">
                  <c:v>29</c:v>
                </c:pt>
                <c:pt idx="228">
                  <c:v>29.04</c:v>
                </c:pt>
                <c:pt idx="229">
                  <c:v>29.07</c:v>
                </c:pt>
                <c:pt idx="230">
                  <c:v>29.1</c:v>
                </c:pt>
                <c:pt idx="231">
                  <c:v>29.15</c:v>
                </c:pt>
                <c:pt idx="232">
                  <c:v>29.165</c:v>
                </c:pt>
                <c:pt idx="233">
                  <c:v>29.2</c:v>
                </c:pt>
                <c:pt idx="234">
                  <c:v>29.26</c:v>
                </c:pt>
                <c:pt idx="235">
                  <c:v>29.3</c:v>
                </c:pt>
                <c:pt idx="236">
                  <c:v>29.355</c:v>
                </c:pt>
                <c:pt idx="237">
                  <c:v>29.37</c:v>
                </c:pt>
                <c:pt idx="238">
                  <c:v>29.4</c:v>
                </c:pt>
                <c:pt idx="239">
                  <c:v>29.45</c:v>
                </c:pt>
                <c:pt idx="240">
                  <c:v>29.48</c:v>
                </c:pt>
                <c:pt idx="241">
                  <c:v>29.5</c:v>
                </c:pt>
                <c:pt idx="242">
                  <c:v>29.545</c:v>
                </c:pt>
                <c:pt idx="243">
                  <c:v>29.59</c:v>
                </c:pt>
                <c:pt idx="244">
                  <c:v>29.6</c:v>
                </c:pt>
                <c:pt idx="245">
                  <c:v>29.64</c:v>
                </c:pt>
                <c:pt idx="246">
                  <c:v>29.7</c:v>
                </c:pt>
                <c:pt idx="247">
                  <c:v>29.735</c:v>
                </c:pt>
                <c:pt idx="248">
                  <c:v>29.8</c:v>
                </c:pt>
                <c:pt idx="249">
                  <c:v>29.81</c:v>
                </c:pt>
                <c:pt idx="250">
                  <c:v>29.83</c:v>
                </c:pt>
                <c:pt idx="251">
                  <c:v>29.9</c:v>
                </c:pt>
                <c:pt idx="252">
                  <c:v>29.92</c:v>
                </c:pt>
                <c:pt idx="253">
                  <c:v>29.925</c:v>
                </c:pt>
                <c:pt idx="254">
                  <c:v>30</c:v>
                </c:pt>
                <c:pt idx="255">
                  <c:v>30.02</c:v>
                </c:pt>
                <c:pt idx="256">
                  <c:v>30.03</c:v>
                </c:pt>
                <c:pt idx="257">
                  <c:v>30.1</c:v>
                </c:pt>
                <c:pt idx="258">
                  <c:v>30.115</c:v>
                </c:pt>
                <c:pt idx="259">
                  <c:v>30.14</c:v>
                </c:pt>
                <c:pt idx="260">
                  <c:v>30.2</c:v>
                </c:pt>
                <c:pt idx="261">
                  <c:v>30.21</c:v>
                </c:pt>
                <c:pt idx="262">
                  <c:v>30.25</c:v>
                </c:pt>
                <c:pt idx="263">
                  <c:v>30.3</c:v>
                </c:pt>
                <c:pt idx="264">
                  <c:v>30.305</c:v>
                </c:pt>
                <c:pt idx="265">
                  <c:v>30.36</c:v>
                </c:pt>
                <c:pt idx="266">
                  <c:v>30.4</c:v>
                </c:pt>
                <c:pt idx="267">
                  <c:v>30.495</c:v>
                </c:pt>
                <c:pt idx="268">
                  <c:v>30.5</c:v>
                </c:pt>
                <c:pt idx="269">
                  <c:v>30.59</c:v>
                </c:pt>
                <c:pt idx="270">
                  <c:v>30.685</c:v>
                </c:pt>
                <c:pt idx="271">
                  <c:v>30.69</c:v>
                </c:pt>
                <c:pt idx="272">
                  <c:v>30.78</c:v>
                </c:pt>
                <c:pt idx="273">
                  <c:v>30.8</c:v>
                </c:pt>
                <c:pt idx="274">
                  <c:v>30.875</c:v>
                </c:pt>
                <c:pt idx="275">
                  <c:v>30.9</c:v>
                </c:pt>
                <c:pt idx="276">
                  <c:v>30.97</c:v>
                </c:pt>
                <c:pt idx="277">
                  <c:v>31</c:v>
                </c:pt>
                <c:pt idx="278">
                  <c:v>31.02</c:v>
                </c:pt>
                <c:pt idx="279">
                  <c:v>31.065</c:v>
                </c:pt>
                <c:pt idx="280">
                  <c:v>31.1</c:v>
                </c:pt>
                <c:pt idx="281">
                  <c:v>31.13</c:v>
                </c:pt>
                <c:pt idx="282">
                  <c:v>31.16</c:v>
                </c:pt>
                <c:pt idx="283">
                  <c:v>31.2</c:v>
                </c:pt>
                <c:pt idx="284">
                  <c:v>31.24</c:v>
                </c:pt>
                <c:pt idx="285">
                  <c:v>31.255</c:v>
                </c:pt>
                <c:pt idx="286">
                  <c:v>31.3</c:v>
                </c:pt>
                <c:pt idx="287">
                  <c:v>31.35</c:v>
                </c:pt>
                <c:pt idx="288">
                  <c:v>31.4</c:v>
                </c:pt>
                <c:pt idx="289">
                  <c:v>31.445</c:v>
                </c:pt>
                <c:pt idx="290">
                  <c:v>31.46</c:v>
                </c:pt>
                <c:pt idx="291">
                  <c:v>31.5</c:v>
                </c:pt>
                <c:pt idx="292">
                  <c:v>31.54</c:v>
                </c:pt>
                <c:pt idx="293">
                  <c:v>31.57</c:v>
                </c:pt>
                <c:pt idx="294">
                  <c:v>31.6</c:v>
                </c:pt>
                <c:pt idx="295">
                  <c:v>31.635</c:v>
                </c:pt>
                <c:pt idx="296">
                  <c:v>31.68</c:v>
                </c:pt>
                <c:pt idx="297">
                  <c:v>31.73</c:v>
                </c:pt>
                <c:pt idx="298">
                  <c:v>31.79</c:v>
                </c:pt>
                <c:pt idx="299">
                  <c:v>31.8</c:v>
                </c:pt>
                <c:pt idx="300">
                  <c:v>31.825</c:v>
                </c:pt>
                <c:pt idx="301">
                  <c:v>31.9</c:v>
                </c:pt>
                <c:pt idx="302">
                  <c:v>31.92</c:v>
                </c:pt>
                <c:pt idx="303">
                  <c:v>32</c:v>
                </c:pt>
                <c:pt idx="304">
                  <c:v>32.01</c:v>
                </c:pt>
                <c:pt idx="305">
                  <c:v>32.015</c:v>
                </c:pt>
                <c:pt idx="306">
                  <c:v>32.1</c:v>
                </c:pt>
                <c:pt idx="307">
                  <c:v>32.11</c:v>
                </c:pt>
                <c:pt idx="308">
                  <c:v>32.12</c:v>
                </c:pt>
                <c:pt idx="309">
                  <c:v>32.2</c:v>
                </c:pt>
                <c:pt idx="310">
                  <c:v>32.205</c:v>
                </c:pt>
                <c:pt idx="311">
                  <c:v>32.23</c:v>
                </c:pt>
                <c:pt idx="312">
                  <c:v>32.3</c:v>
                </c:pt>
                <c:pt idx="313">
                  <c:v>32.34</c:v>
                </c:pt>
                <c:pt idx="314">
                  <c:v>32.395</c:v>
                </c:pt>
                <c:pt idx="315">
                  <c:v>32.4</c:v>
                </c:pt>
                <c:pt idx="316">
                  <c:v>32.45</c:v>
                </c:pt>
                <c:pt idx="317">
                  <c:v>32.49</c:v>
                </c:pt>
                <c:pt idx="318">
                  <c:v>32.5</c:v>
                </c:pt>
                <c:pt idx="319">
                  <c:v>32.56</c:v>
                </c:pt>
                <c:pt idx="320">
                  <c:v>32.585</c:v>
                </c:pt>
                <c:pt idx="321">
                  <c:v>32.6</c:v>
                </c:pt>
                <c:pt idx="322">
                  <c:v>32.67</c:v>
                </c:pt>
                <c:pt idx="323">
                  <c:v>32.68</c:v>
                </c:pt>
                <c:pt idx="324">
                  <c:v>32.7</c:v>
                </c:pt>
                <c:pt idx="325">
                  <c:v>32.775</c:v>
                </c:pt>
                <c:pt idx="326">
                  <c:v>32.78</c:v>
                </c:pt>
                <c:pt idx="327">
                  <c:v>32.8</c:v>
                </c:pt>
                <c:pt idx="328">
                  <c:v>32.87</c:v>
                </c:pt>
                <c:pt idx="329">
                  <c:v>32.9</c:v>
                </c:pt>
                <c:pt idx="330">
                  <c:v>32.965</c:v>
                </c:pt>
                <c:pt idx="331">
                  <c:v>33</c:v>
                </c:pt>
                <c:pt idx="332">
                  <c:v>33.06</c:v>
                </c:pt>
                <c:pt idx="333">
                  <c:v>33.1</c:v>
                </c:pt>
                <c:pt idx="334">
                  <c:v>33.11</c:v>
                </c:pt>
                <c:pt idx="335">
                  <c:v>33.155</c:v>
                </c:pt>
                <c:pt idx="336">
                  <c:v>33.2</c:v>
                </c:pt>
                <c:pt idx="337">
                  <c:v>33.25</c:v>
                </c:pt>
                <c:pt idx="338">
                  <c:v>33.3</c:v>
                </c:pt>
                <c:pt idx="339">
                  <c:v>33.33</c:v>
                </c:pt>
                <c:pt idx="340">
                  <c:v>33.345</c:v>
                </c:pt>
                <c:pt idx="341">
                  <c:v>33.4</c:v>
                </c:pt>
                <c:pt idx="342">
                  <c:v>33.44</c:v>
                </c:pt>
                <c:pt idx="343">
                  <c:v>33.5</c:v>
                </c:pt>
                <c:pt idx="344">
                  <c:v>33.535</c:v>
                </c:pt>
                <c:pt idx="345">
                  <c:v>33.55</c:v>
                </c:pt>
                <c:pt idx="346">
                  <c:v>33.63</c:v>
                </c:pt>
                <c:pt idx="347">
                  <c:v>33.66</c:v>
                </c:pt>
                <c:pt idx="348">
                  <c:v>33.7</c:v>
                </c:pt>
                <c:pt idx="349">
                  <c:v>33.725</c:v>
                </c:pt>
                <c:pt idx="350">
                  <c:v>33.77</c:v>
                </c:pt>
                <c:pt idx="351">
                  <c:v>33.8</c:v>
                </c:pt>
                <c:pt idx="352">
                  <c:v>33.82</c:v>
                </c:pt>
                <c:pt idx="353">
                  <c:v>33.88</c:v>
                </c:pt>
                <c:pt idx="354">
                  <c:v>33.915</c:v>
                </c:pt>
                <c:pt idx="355">
                  <c:v>33.99</c:v>
                </c:pt>
                <c:pt idx="356">
                  <c:v>34.01</c:v>
                </c:pt>
                <c:pt idx="357">
                  <c:v>34.1</c:v>
                </c:pt>
                <c:pt idx="358">
                  <c:v>34.105</c:v>
                </c:pt>
                <c:pt idx="359">
                  <c:v>34.2</c:v>
                </c:pt>
                <c:pt idx="360">
                  <c:v>34.21</c:v>
                </c:pt>
                <c:pt idx="361">
                  <c:v>34.295</c:v>
                </c:pt>
                <c:pt idx="362">
                  <c:v>34.3</c:v>
                </c:pt>
                <c:pt idx="363">
                  <c:v>34.32</c:v>
                </c:pt>
                <c:pt idx="364">
                  <c:v>34.39</c:v>
                </c:pt>
                <c:pt idx="365">
                  <c:v>34.4</c:v>
                </c:pt>
                <c:pt idx="366">
                  <c:v>34.43</c:v>
                </c:pt>
                <c:pt idx="367">
                  <c:v>34.485</c:v>
                </c:pt>
                <c:pt idx="368">
                  <c:v>34.5</c:v>
                </c:pt>
                <c:pt idx="369">
                  <c:v>34.58</c:v>
                </c:pt>
                <c:pt idx="370">
                  <c:v>34.6</c:v>
                </c:pt>
                <c:pt idx="371">
                  <c:v>34.675</c:v>
                </c:pt>
                <c:pt idx="372">
                  <c:v>34.7</c:v>
                </c:pt>
                <c:pt idx="373">
                  <c:v>34.77</c:v>
                </c:pt>
                <c:pt idx="374">
                  <c:v>34.8</c:v>
                </c:pt>
                <c:pt idx="375">
                  <c:v>34.865</c:v>
                </c:pt>
                <c:pt idx="376">
                  <c:v>34.87</c:v>
                </c:pt>
                <c:pt idx="377">
                  <c:v>34.9</c:v>
                </c:pt>
                <c:pt idx="378">
                  <c:v>34.96</c:v>
                </c:pt>
                <c:pt idx="379">
                  <c:v>35.09</c:v>
                </c:pt>
                <c:pt idx="380">
                  <c:v>35.1</c:v>
                </c:pt>
                <c:pt idx="381">
                  <c:v>35.15</c:v>
                </c:pt>
                <c:pt idx="382">
                  <c:v>35.2</c:v>
                </c:pt>
                <c:pt idx="383">
                  <c:v>35.245</c:v>
                </c:pt>
                <c:pt idx="384">
                  <c:v>35.3</c:v>
                </c:pt>
                <c:pt idx="385">
                  <c:v>35.31</c:v>
                </c:pt>
                <c:pt idx="386">
                  <c:v>35.4</c:v>
                </c:pt>
                <c:pt idx="387">
                  <c:v>35.42</c:v>
                </c:pt>
                <c:pt idx="388">
                  <c:v>35.435</c:v>
                </c:pt>
                <c:pt idx="389">
                  <c:v>35.5</c:v>
                </c:pt>
                <c:pt idx="390">
                  <c:v>35.53</c:v>
                </c:pt>
                <c:pt idx="391">
                  <c:v>35.6</c:v>
                </c:pt>
                <c:pt idx="392">
                  <c:v>35.625</c:v>
                </c:pt>
                <c:pt idx="393">
                  <c:v>35.64</c:v>
                </c:pt>
                <c:pt idx="394">
                  <c:v>35.7</c:v>
                </c:pt>
                <c:pt idx="395">
                  <c:v>35.72</c:v>
                </c:pt>
                <c:pt idx="396">
                  <c:v>35.75</c:v>
                </c:pt>
                <c:pt idx="397">
                  <c:v>35.8</c:v>
                </c:pt>
                <c:pt idx="398">
                  <c:v>35.815</c:v>
                </c:pt>
                <c:pt idx="399">
                  <c:v>35.86</c:v>
                </c:pt>
                <c:pt idx="400">
                  <c:v>35.9</c:v>
                </c:pt>
                <c:pt idx="401">
                  <c:v>35.91</c:v>
                </c:pt>
                <c:pt idx="402">
                  <c:v>35.97</c:v>
                </c:pt>
                <c:pt idx="403">
                  <c:v>36</c:v>
                </c:pt>
                <c:pt idx="404">
                  <c:v>36.005</c:v>
                </c:pt>
                <c:pt idx="405">
                  <c:v>36.08</c:v>
                </c:pt>
                <c:pt idx="406">
                  <c:v>36.1</c:v>
                </c:pt>
                <c:pt idx="407">
                  <c:v>36.19</c:v>
                </c:pt>
                <c:pt idx="408">
                  <c:v>36.195</c:v>
                </c:pt>
                <c:pt idx="409">
                  <c:v>36.2</c:v>
                </c:pt>
                <c:pt idx="410">
                  <c:v>36.29</c:v>
                </c:pt>
                <c:pt idx="411">
                  <c:v>36.3</c:v>
                </c:pt>
                <c:pt idx="412">
                  <c:v>36.385</c:v>
                </c:pt>
                <c:pt idx="413">
                  <c:v>36.4</c:v>
                </c:pt>
                <c:pt idx="414">
                  <c:v>36.48</c:v>
                </c:pt>
                <c:pt idx="415">
                  <c:v>36.52</c:v>
                </c:pt>
                <c:pt idx="416">
                  <c:v>36.575</c:v>
                </c:pt>
                <c:pt idx="417">
                  <c:v>36.6</c:v>
                </c:pt>
                <c:pt idx="418">
                  <c:v>36.63</c:v>
                </c:pt>
                <c:pt idx="419">
                  <c:v>36.67</c:v>
                </c:pt>
                <c:pt idx="420">
                  <c:v>36.7</c:v>
                </c:pt>
                <c:pt idx="421">
                  <c:v>36.765</c:v>
                </c:pt>
                <c:pt idx="422">
                  <c:v>36.85</c:v>
                </c:pt>
                <c:pt idx="423">
                  <c:v>36.86</c:v>
                </c:pt>
                <c:pt idx="424">
                  <c:v>36.955</c:v>
                </c:pt>
                <c:pt idx="425">
                  <c:v>36.96</c:v>
                </c:pt>
                <c:pt idx="426">
                  <c:v>37</c:v>
                </c:pt>
                <c:pt idx="427">
                  <c:v>37.05</c:v>
                </c:pt>
                <c:pt idx="428">
                  <c:v>37.07</c:v>
                </c:pt>
                <c:pt idx="429">
                  <c:v>37.1</c:v>
                </c:pt>
                <c:pt idx="430">
                  <c:v>37.145</c:v>
                </c:pt>
                <c:pt idx="431">
                  <c:v>37.18</c:v>
                </c:pt>
                <c:pt idx="432">
                  <c:v>37.29</c:v>
                </c:pt>
                <c:pt idx="433">
                  <c:v>37.3</c:v>
                </c:pt>
                <c:pt idx="434">
                  <c:v>37.335</c:v>
                </c:pt>
                <c:pt idx="435">
                  <c:v>37.4</c:v>
                </c:pt>
                <c:pt idx="436">
                  <c:v>37.43</c:v>
                </c:pt>
                <c:pt idx="437">
                  <c:v>37.51</c:v>
                </c:pt>
                <c:pt idx="438">
                  <c:v>37.525</c:v>
                </c:pt>
                <c:pt idx="439">
                  <c:v>37.62</c:v>
                </c:pt>
                <c:pt idx="440">
                  <c:v>37.7</c:v>
                </c:pt>
                <c:pt idx="441">
                  <c:v>37.715</c:v>
                </c:pt>
                <c:pt idx="442">
                  <c:v>37.73</c:v>
                </c:pt>
                <c:pt idx="443">
                  <c:v>37.8</c:v>
                </c:pt>
                <c:pt idx="444">
                  <c:v>37.9</c:v>
                </c:pt>
                <c:pt idx="445">
                  <c:v>37.905</c:v>
                </c:pt>
                <c:pt idx="446">
                  <c:v>38</c:v>
                </c:pt>
                <c:pt idx="447">
                  <c:v>38.06</c:v>
                </c:pt>
                <c:pt idx="448">
                  <c:v>38.095</c:v>
                </c:pt>
                <c:pt idx="449">
                  <c:v>38.17</c:v>
                </c:pt>
                <c:pt idx="450">
                  <c:v>38.19</c:v>
                </c:pt>
                <c:pt idx="451">
                  <c:v>38.28</c:v>
                </c:pt>
                <c:pt idx="452">
                  <c:v>38.285</c:v>
                </c:pt>
                <c:pt idx="453">
                  <c:v>38.38</c:v>
                </c:pt>
                <c:pt idx="454">
                  <c:v>38.39</c:v>
                </c:pt>
                <c:pt idx="455">
                  <c:v>38.6</c:v>
                </c:pt>
                <c:pt idx="456">
                  <c:v>38.665</c:v>
                </c:pt>
                <c:pt idx="457">
                  <c:v>38.83</c:v>
                </c:pt>
                <c:pt idx="458">
                  <c:v>38.9</c:v>
                </c:pt>
                <c:pt idx="459">
                  <c:v>38.94</c:v>
                </c:pt>
                <c:pt idx="460">
                  <c:v>38.95</c:v>
                </c:pt>
                <c:pt idx="461">
                  <c:v>39.05</c:v>
                </c:pt>
                <c:pt idx="462">
                  <c:v>39.1</c:v>
                </c:pt>
                <c:pt idx="463">
                  <c:v>39.14</c:v>
                </c:pt>
                <c:pt idx="464">
                  <c:v>39.16</c:v>
                </c:pt>
                <c:pt idx="465">
                  <c:v>39.2</c:v>
                </c:pt>
                <c:pt idx="466">
                  <c:v>39.27</c:v>
                </c:pt>
                <c:pt idx="467">
                  <c:v>39.33</c:v>
                </c:pt>
                <c:pt idx="468">
                  <c:v>39.4</c:v>
                </c:pt>
                <c:pt idx="469">
                  <c:v>39.425</c:v>
                </c:pt>
                <c:pt idx="470">
                  <c:v>39.49</c:v>
                </c:pt>
                <c:pt idx="471">
                  <c:v>39.5</c:v>
                </c:pt>
                <c:pt idx="472">
                  <c:v>39.52</c:v>
                </c:pt>
                <c:pt idx="473">
                  <c:v>39.6</c:v>
                </c:pt>
                <c:pt idx="474">
                  <c:v>39.615</c:v>
                </c:pt>
                <c:pt idx="475">
                  <c:v>39.7</c:v>
                </c:pt>
                <c:pt idx="476">
                  <c:v>39.71</c:v>
                </c:pt>
                <c:pt idx="477">
                  <c:v>39.8</c:v>
                </c:pt>
                <c:pt idx="478">
                  <c:v>39.805</c:v>
                </c:pt>
                <c:pt idx="479">
                  <c:v>39.82</c:v>
                </c:pt>
                <c:pt idx="480">
                  <c:v>39.9</c:v>
                </c:pt>
                <c:pt idx="481">
                  <c:v>39.93</c:v>
                </c:pt>
                <c:pt idx="482">
                  <c:v>39.995</c:v>
                </c:pt>
                <c:pt idx="483">
                  <c:v>40.15</c:v>
                </c:pt>
                <c:pt idx="484">
                  <c:v>40.185</c:v>
                </c:pt>
                <c:pt idx="485">
                  <c:v>40.26</c:v>
                </c:pt>
                <c:pt idx="486">
                  <c:v>40.28</c:v>
                </c:pt>
                <c:pt idx="487">
                  <c:v>40.3</c:v>
                </c:pt>
                <c:pt idx="488">
                  <c:v>40.37</c:v>
                </c:pt>
                <c:pt idx="489">
                  <c:v>40.375</c:v>
                </c:pt>
                <c:pt idx="490">
                  <c:v>40.47</c:v>
                </c:pt>
                <c:pt idx="491">
                  <c:v>40.48</c:v>
                </c:pt>
                <c:pt idx="492">
                  <c:v>40.5</c:v>
                </c:pt>
                <c:pt idx="493">
                  <c:v>40.565</c:v>
                </c:pt>
                <c:pt idx="494">
                  <c:v>40.66</c:v>
                </c:pt>
                <c:pt idx="495">
                  <c:v>40.81</c:v>
                </c:pt>
                <c:pt idx="496">
                  <c:v>40.92</c:v>
                </c:pt>
                <c:pt idx="497">
                  <c:v>40.945</c:v>
                </c:pt>
                <c:pt idx="498">
                  <c:v>41.1</c:v>
                </c:pt>
                <c:pt idx="499">
                  <c:v>41.14</c:v>
                </c:pt>
                <c:pt idx="500">
                  <c:v>41.23</c:v>
                </c:pt>
                <c:pt idx="501">
                  <c:v>41.325</c:v>
                </c:pt>
                <c:pt idx="502">
                  <c:v>41.42</c:v>
                </c:pt>
                <c:pt idx="503">
                  <c:v>41.47</c:v>
                </c:pt>
                <c:pt idx="504">
                  <c:v>41.69</c:v>
                </c:pt>
                <c:pt idx="505">
                  <c:v>41.8</c:v>
                </c:pt>
                <c:pt idx="506">
                  <c:v>41.895</c:v>
                </c:pt>
                <c:pt idx="507">
                  <c:v>41.91</c:v>
                </c:pt>
                <c:pt idx="508">
                  <c:v>42.13</c:v>
                </c:pt>
                <c:pt idx="509">
                  <c:v>42.24</c:v>
                </c:pt>
                <c:pt idx="510">
                  <c:v>42.35</c:v>
                </c:pt>
                <c:pt idx="511">
                  <c:v>42.4</c:v>
                </c:pt>
                <c:pt idx="512">
                  <c:v>42.46</c:v>
                </c:pt>
                <c:pt idx="513">
                  <c:v>42.655</c:v>
                </c:pt>
                <c:pt idx="514">
                  <c:v>42.68</c:v>
                </c:pt>
                <c:pt idx="515">
                  <c:v>42.75</c:v>
                </c:pt>
                <c:pt idx="516">
                  <c:v>42.9</c:v>
                </c:pt>
                <c:pt idx="517">
                  <c:v>42.94</c:v>
                </c:pt>
                <c:pt idx="518">
                  <c:v>43.01</c:v>
                </c:pt>
                <c:pt idx="519">
                  <c:v>43.12</c:v>
                </c:pt>
                <c:pt idx="520">
                  <c:v>43.34</c:v>
                </c:pt>
                <c:pt idx="521">
                  <c:v>43.4</c:v>
                </c:pt>
                <c:pt idx="522">
                  <c:v>43.7</c:v>
                </c:pt>
                <c:pt idx="523">
                  <c:v>43.89</c:v>
                </c:pt>
                <c:pt idx="524">
                  <c:v>44</c:v>
                </c:pt>
                <c:pt idx="525">
                  <c:v>44.22</c:v>
                </c:pt>
                <c:pt idx="526">
                  <c:v>44.7</c:v>
                </c:pt>
                <c:pt idx="527">
                  <c:v>44.745</c:v>
                </c:pt>
                <c:pt idx="528">
                  <c:v>44.77</c:v>
                </c:pt>
                <c:pt idx="529">
                  <c:v>44.88</c:v>
                </c:pt>
                <c:pt idx="530">
                  <c:v>45.32</c:v>
                </c:pt>
                <c:pt idx="531">
                  <c:v>45.43</c:v>
                </c:pt>
                <c:pt idx="532">
                  <c:v>45.54</c:v>
                </c:pt>
                <c:pt idx="533">
                  <c:v>45.9</c:v>
                </c:pt>
                <c:pt idx="534">
                  <c:v>46.09</c:v>
                </c:pt>
                <c:pt idx="535">
                  <c:v>46.2</c:v>
                </c:pt>
                <c:pt idx="536">
                  <c:v>46.53</c:v>
                </c:pt>
                <c:pt idx="537">
                  <c:v>46.7</c:v>
                </c:pt>
                <c:pt idx="538">
                  <c:v>46.75</c:v>
                </c:pt>
                <c:pt idx="539">
                  <c:v>47.41</c:v>
                </c:pt>
                <c:pt idx="540">
                  <c:v>47.52</c:v>
                </c:pt>
                <c:pt idx="541">
                  <c:v>47.6</c:v>
                </c:pt>
                <c:pt idx="542">
                  <c:v>47.74</c:v>
                </c:pt>
                <c:pt idx="543">
                  <c:v>48.07</c:v>
                </c:pt>
                <c:pt idx="544">
                  <c:v>49.06</c:v>
                </c:pt>
                <c:pt idx="545">
                  <c:v>50.38</c:v>
                </c:pt>
                <c:pt idx="546">
                  <c:v>52.58</c:v>
                </c:pt>
                <c:pt idx="547">
                  <c:v>53.13</c:v>
                </c:pt>
              </c:strCache>
            </c:strRef>
          </c:cat>
          <c:val>
            <c:numRef>
              <c:f>'1c.BMI'!$B$2:$B$550</c:f>
              <c:numCache>
                <c:formatCode>General</c:formatCode>
                <c:ptCount val="548"/>
                <c:pt idx="0">
                  <c:v>1694.7963999999999</c:v>
                </c:pt>
                <c:pt idx="1">
                  <c:v>9808.0007000000005</c:v>
                </c:pt>
                <c:pt idx="2">
                  <c:v>14455.644050000001</c:v>
                </c:pt>
                <c:pt idx="3">
                  <c:v>23440.060300000001</c:v>
                </c:pt>
                <c:pt idx="4">
                  <c:v>2775.1921499999999</c:v>
                </c:pt>
                <c:pt idx="5">
                  <c:v>2585.2689999999998</c:v>
                </c:pt>
                <c:pt idx="6">
                  <c:v>1621.3402000000001</c:v>
                </c:pt>
                <c:pt idx="7">
                  <c:v>2680.9493000000002</c:v>
                </c:pt>
                <c:pt idx="8">
                  <c:v>32734.186300000001</c:v>
                </c:pt>
                <c:pt idx="9">
                  <c:v>1727.7850000000001</c:v>
                </c:pt>
                <c:pt idx="10">
                  <c:v>5116.5003999999999</c:v>
                </c:pt>
                <c:pt idx="11">
                  <c:v>15006.579449999999</c:v>
                </c:pt>
                <c:pt idx="12">
                  <c:v>9644.2525000000005</c:v>
                </c:pt>
                <c:pt idx="13">
                  <c:v>19023.259999999998</c:v>
                </c:pt>
                <c:pt idx="14">
                  <c:v>34730.195950000001</c:v>
                </c:pt>
                <c:pt idx="15">
                  <c:v>4766.0219999999999</c:v>
                </c:pt>
                <c:pt idx="16">
                  <c:v>1728.8969999999999</c:v>
                </c:pt>
                <c:pt idx="17">
                  <c:v>21595.382290000001</c:v>
                </c:pt>
                <c:pt idx="18">
                  <c:v>4827.9049500000001</c:v>
                </c:pt>
                <c:pt idx="19">
                  <c:v>6753.0379999999996</c:v>
                </c:pt>
                <c:pt idx="20">
                  <c:v>16776.304049999999</c:v>
                </c:pt>
                <c:pt idx="21">
                  <c:v>8627.5411000000004</c:v>
                </c:pt>
                <c:pt idx="22">
                  <c:v>15820.699000000001</c:v>
                </c:pt>
                <c:pt idx="23">
                  <c:v>6933.2422500000002</c:v>
                </c:pt>
                <c:pt idx="24">
                  <c:v>8428.0692999999992</c:v>
                </c:pt>
                <c:pt idx="25">
                  <c:v>21799.996999999999</c:v>
                </c:pt>
                <c:pt idx="26">
                  <c:v>12984.752899999999</c:v>
                </c:pt>
                <c:pt idx="27">
                  <c:v>54295.145000000004</c:v>
                </c:pt>
                <c:pt idx="28">
                  <c:v>36218.549100000004</c:v>
                </c:pt>
                <c:pt idx="29">
                  <c:v>12032.325999999999</c:v>
                </c:pt>
                <c:pt idx="30">
                  <c:v>18767.737700000001</c:v>
                </c:pt>
                <c:pt idx="31">
                  <c:v>30890.247599999999</c:v>
                </c:pt>
                <c:pt idx="32">
                  <c:v>1242.26</c:v>
                </c:pt>
                <c:pt idx="33">
                  <c:v>8605.3615000000009</c:v>
                </c:pt>
                <c:pt idx="34">
                  <c:v>3260.1990000000001</c:v>
                </c:pt>
                <c:pt idx="35">
                  <c:v>1625.4337499999999</c:v>
                </c:pt>
                <c:pt idx="36">
                  <c:v>19116.125599999999</c:v>
                </c:pt>
                <c:pt idx="37">
                  <c:v>10996.474</c:v>
                </c:pt>
                <c:pt idx="38">
                  <c:v>2803.69785</c:v>
                </c:pt>
                <c:pt idx="39">
                  <c:v>1242.816</c:v>
                </c:pt>
                <c:pt idx="40">
                  <c:v>1607.5101</c:v>
                </c:pt>
                <c:pt idx="41">
                  <c:v>5511.0869999999995</c:v>
                </c:pt>
                <c:pt idx="42">
                  <c:v>23027.912</c:v>
                </c:pt>
                <c:pt idx="43">
                  <c:v>11013.7119</c:v>
                </c:pt>
                <c:pt idx="44">
                  <c:v>13415.0381</c:v>
                </c:pt>
                <c:pt idx="45">
                  <c:v>6652.5288</c:v>
                </c:pt>
                <c:pt idx="46">
                  <c:v>4296.2712000000001</c:v>
                </c:pt>
                <c:pt idx="47">
                  <c:v>9182.17</c:v>
                </c:pt>
                <c:pt idx="48">
                  <c:v>11723.1255</c:v>
                </c:pt>
                <c:pt idx="49">
                  <c:v>23022.531000000003</c:v>
                </c:pt>
                <c:pt idx="50">
                  <c:v>17531.276900000001</c:v>
                </c:pt>
                <c:pt idx="51">
                  <c:v>10791.96</c:v>
                </c:pt>
                <c:pt idx="52">
                  <c:v>9855.1314000000002</c:v>
                </c:pt>
                <c:pt idx="53">
                  <c:v>13747.87235</c:v>
                </c:pt>
                <c:pt idx="54">
                  <c:v>43083.1682</c:v>
                </c:pt>
                <c:pt idx="55">
                  <c:v>13844.505999999999</c:v>
                </c:pt>
                <c:pt idx="56">
                  <c:v>36144.554190000003</c:v>
                </c:pt>
                <c:pt idx="57">
                  <c:v>18156.52578</c:v>
                </c:pt>
                <c:pt idx="58">
                  <c:v>20167.336029999999</c:v>
                </c:pt>
                <c:pt idx="59">
                  <c:v>46483.042999999998</c:v>
                </c:pt>
                <c:pt idx="60">
                  <c:v>3180.5101</c:v>
                </c:pt>
                <c:pt idx="61">
                  <c:v>4718.2035500000002</c:v>
                </c:pt>
                <c:pt idx="62">
                  <c:v>1964.78</c:v>
                </c:pt>
                <c:pt idx="63">
                  <c:v>13616.3586</c:v>
                </c:pt>
                <c:pt idx="64">
                  <c:v>10577.087</c:v>
                </c:pt>
                <c:pt idx="65">
                  <c:v>23470.676599999999</c:v>
                </c:pt>
                <c:pt idx="66">
                  <c:v>19444.265800000001</c:v>
                </c:pt>
                <c:pt idx="67">
                  <c:v>15205.574400000001</c:v>
                </c:pt>
                <c:pt idx="68">
                  <c:v>9250.1849999999995</c:v>
                </c:pt>
                <c:pt idx="69">
                  <c:v>51448.975380000003</c:v>
                </c:pt>
                <c:pt idx="70">
                  <c:v>24038.83525</c:v>
                </c:pt>
                <c:pt idx="71">
                  <c:v>21065.763999999999</c:v>
                </c:pt>
                <c:pt idx="72">
                  <c:v>39245.662600000003</c:v>
                </c:pt>
                <c:pt idx="73">
                  <c:v>36143.337510000005</c:v>
                </c:pt>
                <c:pt idx="74">
                  <c:v>11833.782300000001</c:v>
                </c:pt>
                <c:pt idx="75">
                  <c:v>16254.859</c:v>
                </c:pt>
                <c:pt idx="76">
                  <c:v>23244.790199999999</c:v>
                </c:pt>
                <c:pt idx="77">
                  <c:v>77026.214670000001</c:v>
                </c:pt>
                <c:pt idx="78">
                  <c:v>46104.248300000007</c:v>
                </c:pt>
                <c:pt idx="79">
                  <c:v>12094.477999999999</c:v>
                </c:pt>
                <c:pt idx="80">
                  <c:v>16156.535300000001</c:v>
                </c:pt>
                <c:pt idx="81">
                  <c:v>2483.7359999999999</c:v>
                </c:pt>
                <c:pt idx="82">
                  <c:v>49343.148649999996</c:v>
                </c:pt>
                <c:pt idx="83">
                  <c:v>6250.4350000000004</c:v>
                </c:pt>
                <c:pt idx="84">
                  <c:v>53498.990439999994</c:v>
                </c:pt>
                <c:pt idx="85">
                  <c:v>7986.4752500000004</c:v>
                </c:pt>
                <c:pt idx="86">
                  <c:v>11345.519</c:v>
                </c:pt>
                <c:pt idx="87">
                  <c:v>1711.0268000000001</c:v>
                </c:pt>
                <c:pt idx="88">
                  <c:v>34903.461899999995</c:v>
                </c:pt>
                <c:pt idx="89">
                  <c:v>4883.183</c:v>
                </c:pt>
                <c:pt idx="90">
                  <c:v>9608.7826999999997</c:v>
                </c:pt>
                <c:pt idx="91">
                  <c:v>10107.220600000001</c:v>
                </c:pt>
                <c:pt idx="92">
                  <c:v>13596.199799999999</c:v>
                </c:pt>
                <c:pt idx="93">
                  <c:v>13471.317999999999</c:v>
                </c:pt>
                <c:pt idx="94">
                  <c:v>17626.239509999999</c:v>
                </c:pt>
                <c:pt idx="95">
                  <c:v>81604.509250000003</c:v>
                </c:pt>
                <c:pt idx="96">
                  <c:v>14443.661</c:v>
                </c:pt>
                <c:pt idx="97">
                  <c:v>16512.3995</c:v>
                </c:pt>
                <c:pt idx="98">
                  <c:v>26926.5144</c:v>
                </c:pt>
                <c:pt idx="99">
                  <c:v>3847.674</c:v>
                </c:pt>
                <c:pt idx="100">
                  <c:v>31221.820650000001</c:v>
                </c:pt>
                <c:pt idx="101">
                  <c:v>8582.3022999999994</c:v>
                </c:pt>
                <c:pt idx="102">
                  <c:v>5080.0959999999995</c:v>
                </c:pt>
                <c:pt idx="103">
                  <c:v>6858.4795999999997</c:v>
                </c:pt>
                <c:pt idx="104">
                  <c:v>48066.681509999995</c:v>
                </c:pt>
                <c:pt idx="105">
                  <c:v>32039.608950000002</c:v>
                </c:pt>
                <c:pt idx="106">
                  <c:v>2201.0971</c:v>
                </c:pt>
                <c:pt idx="107">
                  <c:v>29210.705969999999</c:v>
                </c:pt>
                <c:pt idx="108">
                  <c:v>48863.104800000001</c:v>
                </c:pt>
                <c:pt idx="109">
                  <c:v>34204.300739999999</c:v>
                </c:pt>
                <c:pt idx="110">
                  <c:v>12157.49</c:v>
                </c:pt>
                <c:pt idx="111">
                  <c:v>13973.963800000001</c:v>
                </c:pt>
                <c:pt idx="112">
                  <c:v>98391.87019999999</c:v>
                </c:pt>
                <c:pt idx="113">
                  <c:v>18259.216</c:v>
                </c:pt>
                <c:pt idx="114">
                  <c:v>11520.099850000001</c:v>
                </c:pt>
                <c:pt idx="115">
                  <c:v>66711.349369999996</c:v>
                </c:pt>
                <c:pt idx="116">
                  <c:v>11815.3997</c:v>
                </c:pt>
                <c:pt idx="117">
                  <c:v>12629.896699999999</c:v>
                </c:pt>
                <c:pt idx="118">
                  <c:v>23863.02</c:v>
                </c:pt>
                <c:pt idx="119">
                  <c:v>41705.838799999998</c:v>
                </c:pt>
                <c:pt idx="120">
                  <c:v>19515.5416</c:v>
                </c:pt>
                <c:pt idx="121">
                  <c:v>66108.750169999999</c:v>
                </c:pt>
                <c:pt idx="122">
                  <c:v>16577.779500000001</c:v>
                </c:pt>
                <c:pt idx="123">
                  <c:v>62314.6152</c:v>
                </c:pt>
                <c:pt idx="124">
                  <c:v>33084.881179999997</c:v>
                </c:pt>
                <c:pt idx="125">
                  <c:v>21659.930100000001</c:v>
                </c:pt>
                <c:pt idx="126">
                  <c:v>6593.5083000000004</c:v>
                </c:pt>
                <c:pt idx="127">
                  <c:v>31258.535680000001</c:v>
                </c:pt>
                <c:pt idx="128">
                  <c:v>21074.639999999999</c:v>
                </c:pt>
                <c:pt idx="129">
                  <c:v>53704.882060000004</c:v>
                </c:pt>
                <c:pt idx="130">
                  <c:v>25382.296999999999</c:v>
                </c:pt>
                <c:pt idx="131">
                  <c:v>43780.715499999998</c:v>
                </c:pt>
                <c:pt idx="132">
                  <c:v>11837.16</c:v>
                </c:pt>
                <c:pt idx="133">
                  <c:v>29710.3089</c:v>
                </c:pt>
                <c:pt idx="134">
                  <c:v>70198.615000000005</c:v>
                </c:pt>
                <c:pt idx="135">
                  <c:v>50850.000639999998</c:v>
                </c:pt>
                <c:pt idx="136">
                  <c:v>8782.4689999999991</c:v>
                </c:pt>
                <c:pt idx="137">
                  <c:v>21978.676899999999</c:v>
                </c:pt>
                <c:pt idx="138">
                  <c:v>72211.63502999999</c:v>
                </c:pt>
                <c:pt idx="139">
                  <c:v>14478.33015</c:v>
                </c:pt>
                <c:pt idx="140">
                  <c:v>24150.99235</c:v>
                </c:pt>
                <c:pt idx="141">
                  <c:v>52935.93</c:v>
                </c:pt>
                <c:pt idx="142">
                  <c:v>11454.021500000001</c:v>
                </c:pt>
                <c:pt idx="143">
                  <c:v>27043.904000000002</c:v>
                </c:pt>
                <c:pt idx="144">
                  <c:v>30666.019400000001</c:v>
                </c:pt>
                <c:pt idx="145">
                  <c:v>15292.59065</c:v>
                </c:pt>
                <c:pt idx="146">
                  <c:v>39659.679000000004</c:v>
                </c:pt>
                <c:pt idx="147">
                  <c:v>70589.01632000001</c:v>
                </c:pt>
                <c:pt idx="148">
                  <c:v>24180.933499999999</c:v>
                </c:pt>
                <c:pt idx="149">
                  <c:v>28025.677</c:v>
                </c:pt>
                <c:pt idx="150">
                  <c:v>19538.951949999999</c:v>
                </c:pt>
                <c:pt idx="151">
                  <c:v>32197.801500000001</c:v>
                </c:pt>
                <c:pt idx="152">
                  <c:v>38245.593269999998</c:v>
                </c:pt>
                <c:pt idx="153">
                  <c:v>38067.866000000002</c:v>
                </c:pt>
                <c:pt idx="154">
                  <c:v>9350.7243999999992</c:v>
                </c:pt>
                <c:pt idx="155">
                  <c:v>4883.866</c:v>
                </c:pt>
                <c:pt idx="156">
                  <c:v>33595.028200000001</c:v>
                </c:pt>
                <c:pt idx="157">
                  <c:v>27808.7251</c:v>
                </c:pt>
                <c:pt idx="158">
                  <c:v>28042.348250000003</c:v>
                </c:pt>
                <c:pt idx="159">
                  <c:v>59873.142040000006</c:v>
                </c:pt>
                <c:pt idx="160">
                  <c:v>67420.2834</c:v>
                </c:pt>
                <c:pt idx="161">
                  <c:v>12815.444949999999</c:v>
                </c:pt>
                <c:pt idx="162">
                  <c:v>6156.3167999999996</c:v>
                </c:pt>
                <c:pt idx="163">
                  <c:v>64955.066000000006</c:v>
                </c:pt>
                <c:pt idx="164">
                  <c:v>11499.954600000001</c:v>
                </c:pt>
                <c:pt idx="165">
                  <c:v>78042.765249999997</c:v>
                </c:pt>
                <c:pt idx="166">
                  <c:v>33629.379999999997</c:v>
                </c:pt>
                <c:pt idx="167">
                  <c:v>6618.5493999999999</c:v>
                </c:pt>
                <c:pt idx="168">
                  <c:v>16799.000120000001</c:v>
                </c:pt>
                <c:pt idx="169">
                  <c:v>39066.261570000002</c:v>
                </c:pt>
                <c:pt idx="170">
                  <c:v>18750.267199999998</c:v>
                </c:pt>
                <c:pt idx="171">
                  <c:v>60814.336599999995</c:v>
                </c:pt>
                <c:pt idx="172">
                  <c:v>5969.723</c:v>
                </c:pt>
                <c:pt idx="173">
                  <c:v>44468.140599999999</c:v>
                </c:pt>
                <c:pt idx="174">
                  <c:v>11737.848840000001</c:v>
                </c:pt>
                <c:pt idx="175">
                  <c:v>17043.341400000001</c:v>
                </c:pt>
                <c:pt idx="176">
                  <c:v>10106.134249999999</c:v>
                </c:pt>
                <c:pt idx="177">
                  <c:v>52081.941299999999</c:v>
                </c:pt>
                <c:pt idx="178">
                  <c:v>20824.227599999998</c:v>
                </c:pt>
                <c:pt idx="179">
                  <c:v>13939.267</c:v>
                </c:pt>
                <c:pt idx="180">
                  <c:v>43157.266690000004</c:v>
                </c:pt>
                <c:pt idx="181">
                  <c:v>18223.4512</c:v>
                </c:pt>
                <c:pt idx="182">
                  <c:v>16232.847</c:v>
                </c:pt>
                <c:pt idx="183">
                  <c:v>90175.650659999999</c:v>
                </c:pt>
                <c:pt idx="184">
                  <c:v>14223.740000000002</c:v>
                </c:pt>
                <c:pt idx="185">
                  <c:v>14879.1319</c:v>
                </c:pt>
                <c:pt idx="186">
                  <c:v>65991.473129999998</c:v>
                </c:pt>
                <c:pt idx="187">
                  <c:v>36424.672999999995</c:v>
                </c:pt>
                <c:pt idx="188">
                  <c:v>74714.475540000014</c:v>
                </c:pt>
                <c:pt idx="189">
                  <c:v>4747.0528999999997</c:v>
                </c:pt>
                <c:pt idx="190">
                  <c:v>91465.914150000011</c:v>
                </c:pt>
                <c:pt idx="191">
                  <c:v>26266.226999999999</c:v>
                </c:pt>
                <c:pt idx="192">
                  <c:v>29113.550200000001</c:v>
                </c:pt>
                <c:pt idx="193">
                  <c:v>81242.159599999999</c:v>
                </c:pt>
                <c:pt idx="194">
                  <c:v>37829.724199999997</c:v>
                </c:pt>
                <c:pt idx="195">
                  <c:v>65331.849479999997</c:v>
                </c:pt>
                <c:pt idx="196">
                  <c:v>39700.495250000007</c:v>
                </c:pt>
                <c:pt idx="197">
                  <c:v>16884.923999999999</c:v>
                </c:pt>
                <c:pt idx="198">
                  <c:v>35958.423759999998</c:v>
                </c:pt>
                <c:pt idx="199">
                  <c:v>33529.122799999997</c:v>
                </c:pt>
                <c:pt idx="200">
                  <c:v>43846.041450000004</c:v>
                </c:pt>
                <c:pt idx="201">
                  <c:v>70839.890749999991</c:v>
                </c:pt>
                <c:pt idx="202">
                  <c:v>17158.9715</c:v>
                </c:pt>
                <c:pt idx="203">
                  <c:v>22707.171999999999</c:v>
                </c:pt>
                <c:pt idx="204">
                  <c:v>57579.746199999994</c:v>
                </c:pt>
                <c:pt idx="205">
                  <c:v>10702.642400000001</c:v>
                </c:pt>
                <c:pt idx="206">
                  <c:v>13041.921</c:v>
                </c:pt>
                <c:pt idx="207">
                  <c:v>49747.488400000002</c:v>
                </c:pt>
                <c:pt idx="208">
                  <c:v>10264.069599999999</c:v>
                </c:pt>
                <c:pt idx="209">
                  <c:v>38163.240000000005</c:v>
                </c:pt>
                <c:pt idx="210">
                  <c:v>143651.81928</c:v>
                </c:pt>
                <c:pt idx="211">
                  <c:v>19521.968199999999</c:v>
                </c:pt>
                <c:pt idx="212">
                  <c:v>4174.0379999999996</c:v>
                </c:pt>
                <c:pt idx="213">
                  <c:v>11191.868900000001</c:v>
                </c:pt>
                <c:pt idx="214">
                  <c:v>18328.238099999999</c:v>
                </c:pt>
                <c:pt idx="215">
                  <c:v>65507.658479999998</c:v>
                </c:pt>
                <c:pt idx="216">
                  <c:v>67659.396809999991</c:v>
                </c:pt>
                <c:pt idx="217">
                  <c:v>24458.046999999999</c:v>
                </c:pt>
                <c:pt idx="218">
                  <c:v>39070.1103</c:v>
                </c:pt>
                <c:pt idx="219">
                  <c:v>42665.332999999999</c:v>
                </c:pt>
                <c:pt idx="220">
                  <c:v>44025.001750000003</c:v>
                </c:pt>
                <c:pt idx="221">
                  <c:v>6282.2349999999997</c:v>
                </c:pt>
                <c:pt idx="222">
                  <c:v>2156.7518</c:v>
                </c:pt>
                <c:pt idx="223">
                  <c:v>66168.479599999991</c:v>
                </c:pt>
                <c:pt idx="224">
                  <c:v>36917.832999999999</c:v>
                </c:pt>
                <c:pt idx="225">
                  <c:v>29667.004099999998</c:v>
                </c:pt>
                <c:pt idx="226">
                  <c:v>46219.179250000001</c:v>
                </c:pt>
                <c:pt idx="227">
                  <c:v>18893.083999999999</c:v>
                </c:pt>
                <c:pt idx="228">
                  <c:v>7243.8136000000004</c:v>
                </c:pt>
                <c:pt idx="229">
                  <c:v>46494.0406</c:v>
                </c:pt>
                <c:pt idx="230">
                  <c:v>3761.2919999999999</c:v>
                </c:pt>
                <c:pt idx="231">
                  <c:v>21149.402000000002</c:v>
                </c:pt>
                <c:pt idx="232">
                  <c:v>7323.7348190000002</c:v>
                </c:pt>
                <c:pt idx="233">
                  <c:v>10436.096</c:v>
                </c:pt>
                <c:pt idx="234">
                  <c:v>21430.920599999998</c:v>
                </c:pt>
                <c:pt idx="235">
                  <c:v>17806.636729999998</c:v>
                </c:pt>
                <c:pt idx="236">
                  <c:v>10957.794900000001</c:v>
                </c:pt>
                <c:pt idx="237">
                  <c:v>10267.1276</c:v>
                </c:pt>
                <c:pt idx="238">
                  <c:v>6059.1729999999998</c:v>
                </c:pt>
                <c:pt idx="239">
                  <c:v>2897.3235</c:v>
                </c:pt>
                <c:pt idx="240">
                  <c:v>20520.318599999999</c:v>
                </c:pt>
                <c:pt idx="241">
                  <c:v>6311.9520000000002</c:v>
                </c:pt>
                <c:pt idx="242">
                  <c:v>8930.9345499999999</c:v>
                </c:pt>
                <c:pt idx="243">
                  <c:v>8510.2551999999996</c:v>
                </c:pt>
                <c:pt idx="244">
                  <c:v>36530.737260000002</c:v>
                </c:pt>
                <c:pt idx="245">
                  <c:v>71931.019650000002</c:v>
                </c:pt>
                <c:pt idx="246">
                  <c:v>56930.067999999999</c:v>
                </c:pt>
                <c:pt idx="247">
                  <c:v>56393.114120000006</c:v>
                </c:pt>
                <c:pt idx="248">
                  <c:v>52626.692650000005</c:v>
                </c:pt>
                <c:pt idx="249">
                  <c:v>61603.721600000004</c:v>
                </c:pt>
                <c:pt idx="250">
                  <c:v>85434.665199999989</c:v>
                </c:pt>
                <c:pt idx="251">
                  <c:v>24152.744999999999</c:v>
                </c:pt>
                <c:pt idx="252">
                  <c:v>62142.179799999998</c:v>
                </c:pt>
                <c:pt idx="253">
                  <c:v>34300.886250000003</c:v>
                </c:pt>
                <c:pt idx="254">
                  <c:v>25048.12</c:v>
                </c:pt>
                <c:pt idx="255">
                  <c:v>76408.304909999992</c:v>
                </c:pt>
                <c:pt idx="256">
                  <c:v>15172.712099999999</c:v>
                </c:pt>
                <c:pt idx="257">
                  <c:v>11083.953</c:v>
                </c:pt>
                <c:pt idx="258">
                  <c:v>63239.49295</c:v>
                </c:pt>
                <c:pt idx="259">
                  <c:v>13013.476200000001</c:v>
                </c:pt>
                <c:pt idx="260">
                  <c:v>107858.198</c:v>
                </c:pt>
                <c:pt idx="261">
                  <c:v>66330.6198</c:v>
                </c:pt>
                <c:pt idx="262">
                  <c:v>36252.695</c:v>
                </c:pt>
                <c:pt idx="263">
                  <c:v>15010.415999999999</c:v>
                </c:pt>
                <c:pt idx="264">
                  <c:v>14141.991900000001</c:v>
                </c:pt>
                <c:pt idx="265">
                  <c:v>62592.873090000001</c:v>
                </c:pt>
                <c:pt idx="266">
                  <c:v>60192.415399999998</c:v>
                </c:pt>
                <c:pt idx="267">
                  <c:v>134033.7844</c:v>
                </c:pt>
                <c:pt idx="268">
                  <c:v>30587.756999999998</c:v>
                </c:pt>
                <c:pt idx="269">
                  <c:v>56579.056629999999</c:v>
                </c:pt>
                <c:pt idx="270">
                  <c:v>84090.348450000005</c:v>
                </c:pt>
                <c:pt idx="271">
                  <c:v>13708.2582</c:v>
                </c:pt>
                <c:pt idx="272">
                  <c:v>107584.378</c:v>
                </c:pt>
                <c:pt idx="273">
                  <c:v>128616.00099999999</c:v>
                </c:pt>
                <c:pt idx="274">
                  <c:v>100894.24490999999</c:v>
                </c:pt>
                <c:pt idx="275">
                  <c:v>53573.290999999997</c:v>
                </c:pt>
                <c:pt idx="276">
                  <c:v>10600.5483</c:v>
                </c:pt>
                <c:pt idx="277">
                  <c:v>10729.027</c:v>
                </c:pt>
                <c:pt idx="278">
                  <c:v>58367.408309999999</c:v>
                </c:pt>
                <c:pt idx="279">
                  <c:v>46725.66840000001</c:v>
                </c:pt>
                <c:pt idx="280">
                  <c:v>1526.3119999999999</c:v>
                </c:pt>
                <c:pt idx="281">
                  <c:v>47275.443800000001</c:v>
                </c:pt>
                <c:pt idx="282">
                  <c:v>71413.549600000013</c:v>
                </c:pt>
                <c:pt idx="283">
                  <c:v>9625.92</c:v>
                </c:pt>
                <c:pt idx="284">
                  <c:v>10338.9316</c:v>
                </c:pt>
                <c:pt idx="285">
                  <c:v>12224.37535</c:v>
                </c:pt>
                <c:pt idx="286">
                  <c:v>47291.055</c:v>
                </c:pt>
                <c:pt idx="287">
                  <c:v>143772.02756999998</c:v>
                </c:pt>
                <c:pt idx="288">
                  <c:v>72664.491999999998</c:v>
                </c:pt>
                <c:pt idx="289">
                  <c:v>22938.516100000001</c:v>
                </c:pt>
                <c:pt idx="290">
                  <c:v>28878.914130000001</c:v>
                </c:pt>
                <c:pt idx="291">
                  <c:v>8478.73</c:v>
                </c:pt>
                <c:pt idx="292">
                  <c:v>16501.780200000001</c:v>
                </c:pt>
                <c:pt idx="293">
                  <c:v>17395.187599999997</c:v>
                </c:pt>
                <c:pt idx="294">
                  <c:v>26154.983</c:v>
                </c:pt>
                <c:pt idx="295">
                  <c:v>16532.311300000001</c:v>
                </c:pt>
                <c:pt idx="296">
                  <c:v>68975.314400000003</c:v>
                </c:pt>
                <c:pt idx="297">
                  <c:v>101841.10619999999</c:v>
                </c:pt>
                <c:pt idx="298">
                  <c:v>77728.348670000007</c:v>
                </c:pt>
                <c:pt idx="299">
                  <c:v>13880.949000000001</c:v>
                </c:pt>
                <c:pt idx="300">
                  <c:v>85335.518749999988</c:v>
                </c:pt>
                <c:pt idx="301">
                  <c:v>49804.486860000005</c:v>
                </c:pt>
                <c:pt idx="302">
                  <c:v>83129.210000000006</c:v>
                </c:pt>
                <c:pt idx="303">
                  <c:v>8551.3469999999998</c:v>
                </c:pt>
                <c:pt idx="304">
                  <c:v>13928.207799999998</c:v>
                </c:pt>
                <c:pt idx="305">
                  <c:v>53826.476699999999</c:v>
                </c:pt>
                <c:pt idx="306">
                  <c:v>14007.222</c:v>
                </c:pt>
                <c:pt idx="307">
                  <c:v>64194.171239999996</c:v>
                </c:pt>
                <c:pt idx="308">
                  <c:v>2801.2588000000001</c:v>
                </c:pt>
                <c:pt idx="309">
                  <c:v>60957.227000000006</c:v>
                </c:pt>
                <c:pt idx="310">
                  <c:v>20323.581900000001</c:v>
                </c:pt>
                <c:pt idx="311">
                  <c:v>27089.313090000003</c:v>
                </c:pt>
                <c:pt idx="312">
                  <c:v>183300.75036000001</c:v>
                </c:pt>
                <c:pt idx="313">
                  <c:v>13971.796200000001</c:v>
                </c:pt>
                <c:pt idx="314">
                  <c:v>60754.617610000008</c:v>
                </c:pt>
                <c:pt idx="315">
                  <c:v>4149.7359999999999</c:v>
                </c:pt>
                <c:pt idx="316">
                  <c:v>45008.955499999996</c:v>
                </c:pt>
                <c:pt idx="317">
                  <c:v>40389.282179999995</c:v>
                </c:pt>
                <c:pt idx="318">
                  <c:v>6238.2979999999998</c:v>
                </c:pt>
                <c:pt idx="319">
                  <c:v>42765.570800000001</c:v>
                </c:pt>
                <c:pt idx="320">
                  <c:v>4846.9201499999999</c:v>
                </c:pt>
                <c:pt idx="321">
                  <c:v>15396.018</c:v>
                </c:pt>
                <c:pt idx="322">
                  <c:v>13304.524600000001</c:v>
                </c:pt>
                <c:pt idx="323">
                  <c:v>55525.949119999997</c:v>
                </c:pt>
                <c:pt idx="324">
                  <c:v>38064.321000000004</c:v>
                </c:pt>
                <c:pt idx="325">
                  <c:v>129050.50374999999</c:v>
                </c:pt>
                <c:pt idx="326">
                  <c:v>36021.011200000001</c:v>
                </c:pt>
                <c:pt idx="327">
                  <c:v>72598.908759999991</c:v>
                </c:pt>
                <c:pt idx="328">
                  <c:v>7050.0213000000003</c:v>
                </c:pt>
                <c:pt idx="329">
                  <c:v>43209.030999999995</c:v>
                </c:pt>
                <c:pt idx="330">
                  <c:v>49306.840400000001</c:v>
                </c:pt>
                <c:pt idx="331">
                  <c:v>41123.22292</c:v>
                </c:pt>
                <c:pt idx="332">
                  <c:v>7749.1563999999998</c:v>
                </c:pt>
                <c:pt idx="333">
                  <c:v>55669.936330000004</c:v>
                </c:pt>
                <c:pt idx="334">
                  <c:v>92505.458599999998</c:v>
                </c:pt>
                <c:pt idx="335">
                  <c:v>28572.913249999998</c:v>
                </c:pt>
                <c:pt idx="336">
                  <c:v>13462.52</c:v>
                </c:pt>
                <c:pt idx="337">
                  <c:v>25882.499500000002</c:v>
                </c:pt>
                <c:pt idx="338">
                  <c:v>12687.326000000001</c:v>
                </c:pt>
                <c:pt idx="339">
                  <c:v>98227.526360000018</c:v>
                </c:pt>
                <c:pt idx="340">
                  <c:v>61881.94558</c:v>
                </c:pt>
                <c:pt idx="341">
                  <c:v>52383.429329999999</c:v>
                </c:pt>
                <c:pt idx="342">
                  <c:v>35460.581399999995</c:v>
                </c:pt>
                <c:pt idx="343">
                  <c:v>37079.372000000003</c:v>
                </c:pt>
                <c:pt idx="344">
                  <c:v>60030.865949999992</c:v>
                </c:pt>
                <c:pt idx="345">
                  <c:v>5699.8374999999996</c:v>
                </c:pt>
                <c:pt idx="346">
                  <c:v>125007.35258000001</c:v>
                </c:pt>
                <c:pt idx="347">
                  <c:v>36250.165999999997</c:v>
                </c:pt>
                <c:pt idx="348">
                  <c:v>23757.732</c:v>
                </c:pt>
                <c:pt idx="349">
                  <c:v>19800.231500000002</c:v>
                </c:pt>
                <c:pt idx="350">
                  <c:v>3400.1846</c:v>
                </c:pt>
                <c:pt idx="351">
                  <c:v>47928.03</c:v>
                </c:pt>
                <c:pt idx="352">
                  <c:v>42156.893129999997</c:v>
                </c:pt>
                <c:pt idx="353">
                  <c:v>70359.064249999996</c:v>
                </c:pt>
                <c:pt idx="354">
                  <c:v>36417.708399999996</c:v>
                </c:pt>
                <c:pt idx="355">
                  <c:v>5700.4552000000003</c:v>
                </c:pt>
                <c:pt idx="356">
                  <c:v>11356.660900000001</c:v>
                </c:pt>
                <c:pt idx="357">
                  <c:v>97966.481180000002</c:v>
                </c:pt>
                <c:pt idx="358">
                  <c:v>95950.402799999996</c:v>
                </c:pt>
                <c:pt idx="359">
                  <c:v>103026.49100000001</c:v>
                </c:pt>
                <c:pt idx="360">
                  <c:v>59730.911600000007</c:v>
                </c:pt>
                <c:pt idx="361">
                  <c:v>13224.057049999999</c:v>
                </c:pt>
                <c:pt idx="362">
                  <c:v>9563.0290000000005</c:v>
                </c:pt>
                <c:pt idx="363">
                  <c:v>21678.680399999997</c:v>
                </c:pt>
                <c:pt idx="364">
                  <c:v>50490.289199999999</c:v>
                </c:pt>
                <c:pt idx="365">
                  <c:v>47808.404000000002</c:v>
                </c:pt>
                <c:pt idx="366">
                  <c:v>55058.576800000003</c:v>
                </c:pt>
                <c:pt idx="367">
                  <c:v>63043.208120000003</c:v>
                </c:pt>
                <c:pt idx="368">
                  <c:v>13822.803</c:v>
                </c:pt>
                <c:pt idx="369">
                  <c:v>11653.011399999999</c:v>
                </c:pt>
                <c:pt idx="370">
                  <c:v>43681.779000000002</c:v>
                </c:pt>
                <c:pt idx="371">
                  <c:v>4518.8262500000001</c:v>
                </c:pt>
                <c:pt idx="372">
                  <c:v>42479.981</c:v>
                </c:pt>
                <c:pt idx="373">
                  <c:v>18869.820899999999</c:v>
                </c:pt>
                <c:pt idx="374">
                  <c:v>130365.39602999999</c:v>
                </c:pt>
                <c:pt idx="375">
                  <c:v>14844.083699999999</c:v>
                </c:pt>
                <c:pt idx="376">
                  <c:v>2020.5523000000001</c:v>
                </c:pt>
                <c:pt idx="377">
                  <c:v>34828.654000000002</c:v>
                </c:pt>
                <c:pt idx="378">
                  <c:v>90142.040199999989</c:v>
                </c:pt>
                <c:pt idx="379">
                  <c:v>47055.532099999997</c:v>
                </c:pt>
                <c:pt idx="380">
                  <c:v>12644.589</c:v>
                </c:pt>
                <c:pt idx="381">
                  <c:v>2134.9014999999999</c:v>
                </c:pt>
                <c:pt idx="382">
                  <c:v>118667.32</c:v>
                </c:pt>
                <c:pt idx="383">
                  <c:v>23798.944649999998</c:v>
                </c:pt>
                <c:pt idx="384">
                  <c:v>91486.36599999998</c:v>
                </c:pt>
                <c:pt idx="385">
                  <c:v>46530.434219999996</c:v>
                </c:pt>
                <c:pt idx="386">
                  <c:v>1263.249</c:v>
                </c:pt>
                <c:pt idx="387">
                  <c:v>2322.6217999999999</c:v>
                </c:pt>
                <c:pt idx="388">
                  <c:v>3268.84665</c:v>
                </c:pt>
                <c:pt idx="389">
                  <c:v>44585.455869999998</c:v>
                </c:pt>
                <c:pt idx="390">
                  <c:v>140742.89259</c:v>
                </c:pt>
                <c:pt idx="391">
                  <c:v>35585.576000000001</c:v>
                </c:pt>
                <c:pt idx="392">
                  <c:v>52947.739000000001</c:v>
                </c:pt>
                <c:pt idx="393">
                  <c:v>7345.7266</c:v>
                </c:pt>
                <c:pt idx="394">
                  <c:v>11362.754999999999</c:v>
                </c:pt>
                <c:pt idx="395">
                  <c:v>21549.310319999997</c:v>
                </c:pt>
                <c:pt idx="396">
                  <c:v>83446.394499999995</c:v>
                </c:pt>
                <c:pt idx="397">
                  <c:v>18834.223999999998</c:v>
                </c:pt>
                <c:pt idx="398">
                  <c:v>30178.017399999997</c:v>
                </c:pt>
                <c:pt idx="399">
                  <c:v>62546.970600000001</c:v>
                </c:pt>
                <c:pt idx="400">
                  <c:v>11163.567999999999</c:v>
                </c:pt>
                <c:pt idx="401">
                  <c:v>40027.89819</c:v>
                </c:pt>
                <c:pt idx="402">
                  <c:v>72984.853199999998</c:v>
                </c:pt>
                <c:pt idx="403">
                  <c:v>10723.638999999999</c:v>
                </c:pt>
                <c:pt idx="404">
                  <c:v>13228.846949999999</c:v>
                </c:pt>
                <c:pt idx="405">
                  <c:v>97489.673800000019</c:v>
                </c:pt>
                <c:pt idx="406">
                  <c:v>50390.68058</c:v>
                </c:pt>
                <c:pt idx="407">
                  <c:v>66810.890729999999</c:v>
                </c:pt>
                <c:pt idx="408">
                  <c:v>7443.6430499999997</c:v>
                </c:pt>
                <c:pt idx="409">
                  <c:v>16526.003000000001</c:v>
                </c:pt>
                <c:pt idx="410">
                  <c:v>6551.7501000000002</c:v>
                </c:pt>
                <c:pt idx="411">
                  <c:v>108529.61599999999</c:v>
                </c:pt>
                <c:pt idx="412">
                  <c:v>59954.301299999999</c:v>
                </c:pt>
                <c:pt idx="413">
                  <c:v>51194.559139999998</c:v>
                </c:pt>
                <c:pt idx="414">
                  <c:v>67793.551019999999</c:v>
                </c:pt>
                <c:pt idx="415">
                  <c:v>28287.897659999999</c:v>
                </c:pt>
                <c:pt idx="416">
                  <c:v>10808.0735</c:v>
                </c:pt>
                <c:pt idx="417">
                  <c:v>11264.540999999999</c:v>
                </c:pt>
                <c:pt idx="418">
                  <c:v>58301.090100000001</c:v>
                </c:pt>
                <c:pt idx="419">
                  <c:v>117602.95791</c:v>
                </c:pt>
                <c:pt idx="420">
                  <c:v>9144.5650000000005</c:v>
                </c:pt>
                <c:pt idx="421">
                  <c:v>88345.739069999996</c:v>
                </c:pt>
                <c:pt idx="422">
                  <c:v>61327.374500000005</c:v>
                </c:pt>
                <c:pt idx="423">
                  <c:v>80198.761859999999</c:v>
                </c:pt>
                <c:pt idx="424">
                  <c:v>104480.2028</c:v>
                </c:pt>
                <c:pt idx="425">
                  <c:v>49577.662400000001</c:v>
                </c:pt>
                <c:pt idx="426">
                  <c:v>13629.223000000002</c:v>
                </c:pt>
                <c:pt idx="427">
                  <c:v>59600.486499999999</c:v>
                </c:pt>
                <c:pt idx="428">
                  <c:v>86404.180899999992</c:v>
                </c:pt>
                <c:pt idx="429">
                  <c:v>45047.682000000001</c:v>
                </c:pt>
                <c:pt idx="430">
                  <c:v>6334.3435499999996</c:v>
                </c:pt>
                <c:pt idx="431">
                  <c:v>11835.404399999999</c:v>
                </c:pt>
                <c:pt idx="432">
                  <c:v>16397.1914</c:v>
                </c:pt>
                <c:pt idx="433">
                  <c:v>20630.283510000001</c:v>
                </c:pt>
                <c:pt idx="434">
                  <c:v>10657.131300000001</c:v>
                </c:pt>
                <c:pt idx="435">
                  <c:v>44410.896399999998</c:v>
                </c:pt>
                <c:pt idx="436">
                  <c:v>18526.4931</c:v>
                </c:pt>
                <c:pt idx="437">
                  <c:v>21570.2088</c:v>
                </c:pt>
                <c:pt idx="438">
                  <c:v>33471.971890000001</c:v>
                </c:pt>
                <c:pt idx="439">
                  <c:v>40932.047600000005</c:v>
                </c:pt>
                <c:pt idx="440">
                  <c:v>48824.45</c:v>
                </c:pt>
                <c:pt idx="441">
                  <c:v>30063.580549999999</c:v>
                </c:pt>
                <c:pt idx="442">
                  <c:v>15275.224399999999</c:v>
                </c:pt>
                <c:pt idx="443">
                  <c:v>39241.442000000003</c:v>
                </c:pt>
                <c:pt idx="444">
                  <c:v>6474.0129999999999</c:v>
                </c:pt>
                <c:pt idx="445">
                  <c:v>14210.53595</c:v>
                </c:pt>
                <c:pt idx="446">
                  <c:v>30208.606999999996</c:v>
                </c:pt>
                <c:pt idx="447">
                  <c:v>178799.84027000002</c:v>
                </c:pt>
                <c:pt idx="448">
                  <c:v>98716.444790000009</c:v>
                </c:pt>
                <c:pt idx="449">
                  <c:v>46286.630900000004</c:v>
                </c:pt>
                <c:pt idx="450">
                  <c:v>14410.9321</c:v>
                </c:pt>
                <c:pt idx="451">
                  <c:v>25991.14315</c:v>
                </c:pt>
                <c:pt idx="452">
                  <c:v>7935.29115</c:v>
                </c:pt>
                <c:pt idx="453">
                  <c:v>24346.971400000002</c:v>
                </c:pt>
                <c:pt idx="454">
                  <c:v>86831.468300000008</c:v>
                </c:pt>
                <c:pt idx="455">
                  <c:v>15087.535</c:v>
                </c:pt>
                <c:pt idx="456">
                  <c:v>3393.35635</c:v>
                </c:pt>
                <c:pt idx="457">
                  <c:v>37082.774319999997</c:v>
                </c:pt>
                <c:pt idx="458">
                  <c:v>5972.3779999999997</c:v>
                </c:pt>
                <c:pt idx="459">
                  <c:v>47674.063199999997</c:v>
                </c:pt>
                <c:pt idx="460">
                  <c:v>42983.458500000001</c:v>
                </c:pt>
                <c:pt idx="461">
                  <c:v>68873.968500000003</c:v>
                </c:pt>
                <c:pt idx="462">
                  <c:v>14235.072</c:v>
                </c:pt>
                <c:pt idx="463">
                  <c:v>12890.057650000001</c:v>
                </c:pt>
                <c:pt idx="464">
                  <c:v>29522.129200000003</c:v>
                </c:pt>
                <c:pt idx="465">
                  <c:v>13470.86</c:v>
                </c:pt>
                <c:pt idx="466">
                  <c:v>3500.6122999999998</c:v>
                </c:pt>
                <c:pt idx="467">
                  <c:v>14901.5167</c:v>
                </c:pt>
                <c:pt idx="468">
                  <c:v>38344.565999999999</c:v>
                </c:pt>
                <c:pt idx="469">
                  <c:v>8342.9087500000005</c:v>
                </c:pt>
                <c:pt idx="470">
                  <c:v>8383.6872999999996</c:v>
                </c:pt>
                <c:pt idx="471">
                  <c:v>11562.664999999999</c:v>
                </c:pt>
                <c:pt idx="472">
                  <c:v>6948.7007999999996</c:v>
                </c:pt>
                <c:pt idx="473">
                  <c:v>31631.674999999999</c:v>
                </c:pt>
                <c:pt idx="474">
                  <c:v>2730.1078499999999</c:v>
                </c:pt>
                <c:pt idx="475">
                  <c:v>23710.377</c:v>
                </c:pt>
                <c:pt idx="476">
                  <c:v>19496.71917</c:v>
                </c:pt>
                <c:pt idx="477">
                  <c:v>15170.069</c:v>
                </c:pt>
                <c:pt idx="478">
                  <c:v>10203.4249</c:v>
                </c:pt>
                <c:pt idx="479">
                  <c:v>17520.3364</c:v>
                </c:pt>
                <c:pt idx="480">
                  <c:v>48173.360999999997</c:v>
                </c:pt>
                <c:pt idx="481">
                  <c:v>12982.8747</c:v>
                </c:pt>
                <c:pt idx="482">
                  <c:v>9704.6680500000002</c:v>
                </c:pt>
                <c:pt idx="483">
                  <c:v>51331.387499999997</c:v>
                </c:pt>
                <c:pt idx="484">
                  <c:v>5418.7142999999996</c:v>
                </c:pt>
                <c:pt idx="485">
                  <c:v>7343.7377999999999</c:v>
                </c:pt>
                <c:pt idx="486">
                  <c:v>22926.62154</c:v>
                </c:pt>
                <c:pt idx="487">
                  <c:v>10602.385</c:v>
                </c:pt>
                <c:pt idx="488">
                  <c:v>54878.877600000007</c:v>
                </c:pt>
                <c:pt idx="489">
                  <c:v>8733.2292500000003</c:v>
                </c:pt>
                <c:pt idx="490">
                  <c:v>1984.4532999999999</c:v>
                </c:pt>
                <c:pt idx="491">
                  <c:v>13831.1152</c:v>
                </c:pt>
                <c:pt idx="492">
                  <c:v>1759.338</c:v>
                </c:pt>
                <c:pt idx="493">
                  <c:v>100624.75805</c:v>
                </c:pt>
                <c:pt idx="494">
                  <c:v>9875.6803999999993</c:v>
                </c:pt>
                <c:pt idx="495">
                  <c:v>12485.8009</c:v>
                </c:pt>
                <c:pt idx="496">
                  <c:v>48673.558799999999</c:v>
                </c:pt>
                <c:pt idx="497">
                  <c:v>11566.30055</c:v>
                </c:pt>
                <c:pt idx="498">
                  <c:v>3989.8409999999999</c:v>
                </c:pt>
                <c:pt idx="499">
                  <c:v>50117.044200000004</c:v>
                </c:pt>
                <c:pt idx="500">
                  <c:v>17643.771400000001</c:v>
                </c:pt>
                <c:pt idx="501">
                  <c:v>41084.86318</c:v>
                </c:pt>
                <c:pt idx="502">
                  <c:v>28476.734990000001</c:v>
                </c:pt>
                <c:pt idx="503">
                  <c:v>33886.906899999994</c:v>
                </c:pt>
                <c:pt idx="504">
                  <c:v>5438.7491</c:v>
                </c:pt>
                <c:pt idx="505">
                  <c:v>52932.078999999998</c:v>
                </c:pt>
                <c:pt idx="506">
                  <c:v>43753.337050000002</c:v>
                </c:pt>
                <c:pt idx="507">
                  <c:v>37158.242040000005</c:v>
                </c:pt>
                <c:pt idx="508">
                  <c:v>96649.899799999999</c:v>
                </c:pt>
                <c:pt idx="509">
                  <c:v>38792.685599999997</c:v>
                </c:pt>
                <c:pt idx="510">
                  <c:v>46151.124499999998</c:v>
                </c:pt>
                <c:pt idx="511">
                  <c:v>10076.567000000001</c:v>
                </c:pt>
                <c:pt idx="512">
                  <c:v>11326.71487</c:v>
                </c:pt>
                <c:pt idx="513">
                  <c:v>5757.41345</c:v>
                </c:pt>
                <c:pt idx="514">
                  <c:v>9800.8881999999994</c:v>
                </c:pt>
                <c:pt idx="515">
                  <c:v>40904.199500000002</c:v>
                </c:pt>
                <c:pt idx="516">
                  <c:v>51999.152999999998</c:v>
                </c:pt>
                <c:pt idx="517">
                  <c:v>6360.9935999999998</c:v>
                </c:pt>
                <c:pt idx="518">
                  <c:v>1149.3959</c:v>
                </c:pt>
                <c:pt idx="519">
                  <c:v>4753.6368000000002</c:v>
                </c:pt>
                <c:pt idx="520">
                  <c:v>5846.9175999999998</c:v>
                </c:pt>
                <c:pt idx="521">
                  <c:v>12574.049000000001</c:v>
                </c:pt>
                <c:pt idx="522">
                  <c:v>11576.13</c:v>
                </c:pt>
                <c:pt idx="523">
                  <c:v>55145.100200000001</c:v>
                </c:pt>
                <c:pt idx="524">
                  <c:v>13063.883</c:v>
                </c:pt>
                <c:pt idx="525">
                  <c:v>8260.3436000000002</c:v>
                </c:pt>
                <c:pt idx="526">
                  <c:v>11411.684999999999</c:v>
                </c:pt>
                <c:pt idx="527">
                  <c:v>9541.6955500000004</c:v>
                </c:pt>
                <c:pt idx="528">
                  <c:v>9058.7302999999993</c:v>
                </c:pt>
                <c:pt idx="529">
                  <c:v>39722.746200000001</c:v>
                </c:pt>
                <c:pt idx="530">
                  <c:v>8569.8618000000006</c:v>
                </c:pt>
                <c:pt idx="531">
                  <c:v>6356.2707</c:v>
                </c:pt>
                <c:pt idx="532">
                  <c:v>42112.2356</c:v>
                </c:pt>
                <c:pt idx="533">
                  <c:v>3693.4279999999999</c:v>
                </c:pt>
                <c:pt idx="534">
                  <c:v>9549.5650999999998</c:v>
                </c:pt>
                <c:pt idx="535">
                  <c:v>45863.205000000002</c:v>
                </c:pt>
                <c:pt idx="536">
                  <c:v>14049.077099999999</c:v>
                </c:pt>
                <c:pt idx="537">
                  <c:v>11538.421</c:v>
                </c:pt>
                <c:pt idx="538">
                  <c:v>12592.5345</c:v>
                </c:pt>
                <c:pt idx="539">
                  <c:v>63770.428010000003</c:v>
                </c:pt>
                <c:pt idx="540">
                  <c:v>8083.9197999999997</c:v>
                </c:pt>
                <c:pt idx="541">
                  <c:v>46113.510999999999</c:v>
                </c:pt>
                <c:pt idx="542">
                  <c:v>9748.9105999999992</c:v>
                </c:pt>
                <c:pt idx="543">
                  <c:v>9432.9253000000008</c:v>
                </c:pt>
                <c:pt idx="544">
                  <c:v>11381.3254</c:v>
                </c:pt>
                <c:pt idx="545">
                  <c:v>2438.0551999999998</c:v>
                </c:pt>
                <c:pt idx="546">
                  <c:v>44501.398200000003</c:v>
                </c:pt>
                <c:pt idx="547">
                  <c:v>1163.4627</c:v>
                </c:pt>
              </c:numCache>
            </c:numRef>
          </c:val>
          <c:extLst>
            <c:ext xmlns:c16="http://schemas.microsoft.com/office/drawing/2014/chart" uri="{C3380CC4-5D6E-409C-BE32-E72D297353CC}">
              <c16:uniqueId val="{00000000-3815-49DA-96B0-685D10DA6519}"/>
            </c:ext>
          </c:extLst>
        </c:ser>
        <c:dLbls>
          <c:showLegendKey val="0"/>
          <c:showVal val="0"/>
          <c:showCatName val="0"/>
          <c:showSerName val="0"/>
          <c:showPercent val="0"/>
          <c:showBubbleSize val="0"/>
        </c:dLbls>
        <c:axId val="160052639"/>
        <c:axId val="112480319"/>
      </c:areaChart>
      <c:catAx>
        <c:axId val="160052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80319"/>
        <c:crosses val="autoZero"/>
        <c:auto val="1"/>
        <c:lblAlgn val="ctr"/>
        <c:lblOffset val="100"/>
        <c:noMultiLvlLbl val="0"/>
      </c:catAx>
      <c:valAx>
        <c:axId val="112480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52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[Insurance+claim+bill+dataset.xlsx]1.cBMI CAT!PivotTable3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 categorical v/s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'1.cBMI CAT'!$B$1</c:f>
              <c:strCache>
                <c:ptCount val="1"/>
                <c:pt idx="0">
                  <c:v>Sum of charges($)</c:v>
                </c:pt>
              </c:strCache>
            </c:strRef>
          </c:tx>
          <c:spPr>
            <a:solidFill>
              <a:schemeClr val="accent1"/>
            </a:solidFill>
            <a:ln>
              <a:noFill/>
            </a:ln>
            <a:effectLst/>
          </c:spPr>
          <c:invertIfNegative val="0"/>
          <c:dLbls>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'1.cBMI CAT'!$A$2:$A$10</c:f>
              <c:strCache>
                <c:ptCount val="8"/>
                <c:pt idx="0">
                  <c:v>15-20</c:v>
                </c:pt>
                <c:pt idx="1">
                  <c:v>20-25</c:v>
                </c:pt>
                <c:pt idx="2">
                  <c:v>25-30</c:v>
                </c:pt>
                <c:pt idx="3">
                  <c:v>30-35</c:v>
                </c:pt>
                <c:pt idx="4">
                  <c:v>35-40</c:v>
                </c:pt>
                <c:pt idx="5">
                  <c:v>40-45</c:v>
                </c:pt>
                <c:pt idx="6">
                  <c:v>45-50</c:v>
                </c:pt>
                <c:pt idx="7">
                  <c:v>50-55</c:v>
                </c:pt>
              </c:strCache>
            </c:strRef>
          </c:cat>
          <c:val>
            <c:numRef>
              <c:f>'1.cBMI CAT'!$B$2:$B$10</c:f>
              <c:numCache>
                <c:formatCode>General</c:formatCode>
                <c:ptCount val="8"/>
                <c:pt idx="0">
                  <c:v>362381.00654000003</c:v>
                </c:pt>
                <c:pt idx="1">
                  <c:v>2177838.6296799998</c:v>
                </c:pt>
                <c:pt idx="2">
                  <c:v>4245152.2980490001</c:v>
                </c:pt>
                <c:pt idx="3">
                  <c:v>5613044.7931499965</c:v>
                </c:pt>
                <c:pt idx="4">
                  <c:v>3830008.2486099978</c:v>
                </c:pt>
                <c:pt idx="5">
                  <c:v>1176441.4797200002</c:v>
                </c:pt>
                <c:pt idx="6">
                  <c:v>302855.61891000008</c:v>
                </c:pt>
                <c:pt idx="7">
                  <c:v>48102.916100000002</c:v>
                </c:pt>
              </c:numCache>
            </c:numRef>
          </c:val>
          <c:extLst>
            <c:ext xmlns:c16="http://schemas.microsoft.com/office/drawing/2014/chart" uri="{C3380CC4-5D6E-409C-BE32-E72D297353CC}">
              <c16:uniqueId val="{00000000-FF9B-4D36-B3F8-271364A66F4B}"/>
            </c:ext>
          </c:extLst>
        </c:ser>
        <c:ser>
          <c:idx val="1"/>
          <c:order val="1"/>
          <c:tx>
            <c:strRef>
              <c:f>'1.cBMI CAT'!$C$1</c:f>
              <c:strCache>
                <c:ptCount val="1"/>
                <c:pt idx="0">
                  <c:v>Count of bmi category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'1.cBMI CAT'!$A$2:$A$10</c:f>
              <c:strCache>
                <c:ptCount val="8"/>
                <c:pt idx="0">
                  <c:v>15-20</c:v>
                </c:pt>
                <c:pt idx="1">
                  <c:v>20-25</c:v>
                </c:pt>
                <c:pt idx="2">
                  <c:v>25-30</c:v>
                </c:pt>
                <c:pt idx="3">
                  <c:v>30-35</c:v>
                </c:pt>
                <c:pt idx="4">
                  <c:v>35-40</c:v>
                </c:pt>
                <c:pt idx="5">
                  <c:v>40-45</c:v>
                </c:pt>
                <c:pt idx="6">
                  <c:v>45-50</c:v>
                </c:pt>
                <c:pt idx="7">
                  <c:v>50-55</c:v>
                </c:pt>
              </c:strCache>
            </c:strRef>
          </c:cat>
          <c:val>
            <c:numRef>
              <c:f>'1.cBMI CAT'!$C$2:$C$10</c:f>
              <c:numCache>
                <c:formatCode>General</c:formatCode>
                <c:ptCount val="8"/>
                <c:pt idx="0">
                  <c:v>41</c:v>
                </c:pt>
                <c:pt idx="1">
                  <c:v>206</c:v>
                </c:pt>
                <c:pt idx="2">
                  <c:v>386</c:v>
                </c:pt>
                <c:pt idx="3">
                  <c:v>389</c:v>
                </c:pt>
                <c:pt idx="4">
                  <c:v>225</c:v>
                </c:pt>
                <c:pt idx="5">
                  <c:v>71</c:v>
                </c:pt>
                <c:pt idx="6">
                  <c:v>17</c:v>
                </c:pt>
                <c:pt idx="7">
                  <c:v>3</c:v>
                </c:pt>
              </c:numCache>
            </c:numRef>
          </c:val>
          <c:extLst>
            <c:ext xmlns:c16="http://schemas.microsoft.com/office/drawing/2014/chart" uri="{C3380CC4-5D6E-409C-BE32-E72D297353CC}">
              <c16:uniqueId val="{00000000-A6EF-46F9-B63B-BA10679C07D9}"/>
            </c:ext>
          </c:extLst>
        </c:ser>
        <c:dLbls>
          <c:showLegendKey val="0"/>
          <c:showVal val="0"/>
          <c:showCatName val="0"/>
          <c:showSerName val="0"/>
          <c:showPercent val="0"/>
          <c:showBubbleSize val="0"/>
        </c:dLbls>
        <c:gapWidth val="219"/>
        <c:axId val="269781199"/>
        <c:axId val="262404911"/>
      </c:barChart>
      <c:catAx>
        <c:axId val="26978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04911"/>
        <c:crosses val="autoZero"/>
        <c:auto val="1"/>
        <c:lblAlgn val="ctr"/>
        <c:lblOffset val="100"/>
        <c:noMultiLvlLbl val="0"/>
      </c:catAx>
      <c:valAx>
        <c:axId val="262404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81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[Insurance+claim+bill+dataset.xlsx]1.cBMI CAT!PivotTable3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BMI categorical v/s Charges($)</a:t>
            </a:r>
          </a:p>
          <a:p>
            <a:pPr>
              <a:defRPr/>
            </a:pP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'1.cBMI CAT'!$B$1</c:f>
              <c:strCache>
                <c:ptCount val="1"/>
                <c:pt idx="0">
                  <c:v>Sum of charges($)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A4-4266-B33A-B6621FC663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A4-4266-B33A-B6621FC663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A4-4266-B33A-B6621FC663E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0A4-4266-B33A-B6621FC663E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0A4-4266-B33A-B6621FC663E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0A4-4266-B33A-B6621FC663E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0A4-4266-B33A-B6621FC663E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0A4-4266-B33A-B6621FC663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'1.cBMI CAT'!$A$2:$A$10</c:f>
              <c:strCache>
                <c:ptCount val="8"/>
                <c:pt idx="0">
                  <c:v>15-20</c:v>
                </c:pt>
                <c:pt idx="1">
                  <c:v>20-25</c:v>
                </c:pt>
                <c:pt idx="2">
                  <c:v>25-30</c:v>
                </c:pt>
                <c:pt idx="3">
                  <c:v>30-35</c:v>
                </c:pt>
                <c:pt idx="4">
                  <c:v>35-40</c:v>
                </c:pt>
                <c:pt idx="5">
                  <c:v>40-45</c:v>
                </c:pt>
                <c:pt idx="6">
                  <c:v>45-50</c:v>
                </c:pt>
                <c:pt idx="7">
                  <c:v>50-55</c:v>
                </c:pt>
              </c:strCache>
            </c:strRef>
          </c:cat>
          <c:val>
            <c:numRef>
              <c:f>'1.cBMI CAT'!$B$2:$B$10</c:f>
              <c:numCache>
                <c:formatCode>General</c:formatCode>
                <c:ptCount val="8"/>
                <c:pt idx="0">
                  <c:v>362381.00654000003</c:v>
                </c:pt>
                <c:pt idx="1">
                  <c:v>2177838.6296799998</c:v>
                </c:pt>
                <c:pt idx="2">
                  <c:v>4245152.2980490001</c:v>
                </c:pt>
                <c:pt idx="3">
                  <c:v>5613044.7931499965</c:v>
                </c:pt>
                <c:pt idx="4">
                  <c:v>3830008.2486099978</c:v>
                </c:pt>
                <c:pt idx="5">
                  <c:v>1176441.4797200002</c:v>
                </c:pt>
                <c:pt idx="6">
                  <c:v>302855.61891000008</c:v>
                </c:pt>
                <c:pt idx="7">
                  <c:v>48102.916100000002</c:v>
                </c:pt>
              </c:numCache>
            </c:numRef>
          </c:val>
          <c:extLst>
            <c:ext xmlns:c16="http://schemas.microsoft.com/office/drawing/2014/chart" uri="{C3380CC4-5D6E-409C-BE32-E72D297353CC}">
              <c16:uniqueId val="{00000000-5850-409F-A42E-1C6C454B678E}"/>
            </c:ext>
          </c:extLst>
        </c:ser>
        <c:ser>
          <c:idx val="1"/>
          <c:order val="1"/>
          <c:tx>
            <c:strRef>
              <c:f>'1.cBMI CAT'!$C$1</c:f>
              <c:strCache>
                <c:ptCount val="1"/>
                <c:pt idx="0">
                  <c:v>Count of bmi category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3F1D-4023-AFD5-965B718611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3F1D-4023-AFD5-965B718611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5-3F1D-4023-AFD5-965B718611A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7-3F1D-4023-AFD5-965B718611A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9-3F1D-4023-AFD5-965B718611A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B-3F1D-4023-AFD5-965B718611A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D-3F1D-4023-AFD5-965B718611A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F-3F1D-4023-AFD5-965B718611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'1.cBMI CAT'!$A$2:$A$10</c:f>
              <c:strCache>
                <c:ptCount val="8"/>
                <c:pt idx="0">
                  <c:v>15-20</c:v>
                </c:pt>
                <c:pt idx="1">
                  <c:v>20-25</c:v>
                </c:pt>
                <c:pt idx="2">
                  <c:v>25-30</c:v>
                </c:pt>
                <c:pt idx="3">
                  <c:v>30-35</c:v>
                </c:pt>
                <c:pt idx="4">
                  <c:v>35-40</c:v>
                </c:pt>
                <c:pt idx="5">
                  <c:v>40-45</c:v>
                </c:pt>
                <c:pt idx="6">
                  <c:v>45-50</c:v>
                </c:pt>
                <c:pt idx="7">
                  <c:v>50-55</c:v>
                </c:pt>
              </c:strCache>
            </c:strRef>
          </c:cat>
          <c:val>
            <c:numRef>
              <c:f>'1.cBMI CAT'!$C$2:$C$10</c:f>
              <c:numCache>
                <c:formatCode>General</c:formatCode>
                <c:ptCount val="8"/>
                <c:pt idx="0">
                  <c:v>41</c:v>
                </c:pt>
                <c:pt idx="1">
                  <c:v>206</c:v>
                </c:pt>
                <c:pt idx="2">
                  <c:v>386</c:v>
                </c:pt>
                <c:pt idx="3">
                  <c:v>389</c:v>
                </c:pt>
                <c:pt idx="4">
                  <c:v>225</c:v>
                </c:pt>
                <c:pt idx="5">
                  <c:v>71</c:v>
                </c:pt>
                <c:pt idx="6">
                  <c:v>17</c:v>
                </c:pt>
                <c:pt idx="7">
                  <c:v>3</c:v>
                </c:pt>
              </c:numCache>
            </c:numRef>
          </c:val>
          <c:extLst>
            <c:ext xmlns:c16="http://schemas.microsoft.com/office/drawing/2014/chart" uri="{C3380CC4-5D6E-409C-BE32-E72D297353CC}">
              <c16:uniqueId val="{00000010-C102-4776-BDE3-8709574DFAD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[Insurance+claim+bill+dataset.xlsx]1)c.Smoker !PivotTable4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Smoker v/s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'1)c.Smoker '!$B$1</c:f>
              <c:strCache>
                <c:ptCount val="1"/>
                <c:pt idx="0">
                  <c:v>Sum of charges($)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'1)c.Smoker '!$A$2:$A$4</c:f>
              <c:strCache>
                <c:ptCount val="2"/>
                <c:pt idx="0">
                  <c:v>no</c:v>
                </c:pt>
                <c:pt idx="1">
                  <c:v>yes</c:v>
                </c:pt>
              </c:strCache>
            </c:strRef>
          </c:cat>
          <c:val>
            <c:numRef>
              <c:f>'1)c.Smoker '!$B$2:$B$4</c:f>
              <c:numCache>
                <c:formatCode>General</c:formatCode>
                <c:ptCount val="2"/>
                <c:pt idx="0">
                  <c:v>8974061.4689189773</c:v>
                </c:pt>
                <c:pt idx="1">
                  <c:v>8781763.5218399987</c:v>
                </c:pt>
              </c:numCache>
            </c:numRef>
          </c:val>
          <c:extLst>
            <c:ext xmlns:c16="http://schemas.microsoft.com/office/drawing/2014/chart" uri="{C3380CC4-5D6E-409C-BE32-E72D297353CC}">
              <c16:uniqueId val="{00000000-C74C-4B2B-BE52-549608786A95}"/>
            </c:ext>
          </c:extLst>
        </c:ser>
        <c:ser>
          <c:idx val="1"/>
          <c:order val="1"/>
          <c:tx>
            <c:strRef>
              <c:f>'1)c.Smoker '!$C$1</c:f>
              <c:strCache>
                <c:ptCount val="1"/>
                <c:pt idx="0">
                  <c:v>Count of smoker</c:v>
                </c:pt>
              </c:strCache>
            </c:strRef>
          </c:tx>
          <c:spPr>
            <a:solidFill>
              <a:schemeClr val="accent2"/>
            </a:solidFill>
            <a:ln>
              <a:noFill/>
            </a:ln>
            <a:effectLst/>
          </c:spPr>
          <c:invertIfNegative val="0"/>
          <c:cat>
            <c:strRef>
              <c:f>'1)c.Smoker '!$A$2:$A$4</c:f>
              <c:strCache>
                <c:ptCount val="2"/>
                <c:pt idx="0">
                  <c:v>no</c:v>
                </c:pt>
                <c:pt idx="1">
                  <c:v>yes</c:v>
                </c:pt>
              </c:strCache>
            </c:strRef>
          </c:cat>
          <c:val>
            <c:numRef>
              <c:f>'1)c.Smoker '!$C$2:$C$4</c:f>
              <c:numCache>
                <c:formatCode>General</c:formatCode>
                <c:ptCount val="2"/>
                <c:pt idx="0">
                  <c:v>1064</c:v>
                </c:pt>
                <c:pt idx="1">
                  <c:v>274</c:v>
                </c:pt>
              </c:numCache>
            </c:numRef>
          </c:val>
          <c:extLst>
            <c:ext xmlns:c16="http://schemas.microsoft.com/office/drawing/2014/chart" uri="{C3380CC4-5D6E-409C-BE32-E72D297353CC}">
              <c16:uniqueId val="{00000001-C74C-4B2B-BE52-549608786A95}"/>
            </c:ext>
          </c:extLst>
        </c:ser>
        <c:dLbls>
          <c:showLegendKey val="0"/>
          <c:showVal val="0"/>
          <c:showCatName val="0"/>
          <c:showSerName val="0"/>
          <c:showPercent val="0"/>
          <c:showBubbleSize val="0"/>
        </c:dLbls>
        <c:gapWidth val="219"/>
        <c:axId val="269734335"/>
        <c:axId val="164398879"/>
      </c:barChart>
      <c:catAx>
        <c:axId val="26973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98879"/>
        <c:crosses val="autoZero"/>
        <c:auto val="1"/>
        <c:lblAlgn val="ctr"/>
        <c:lblOffset val="100"/>
        <c:noMultiLvlLbl val="0"/>
      </c:catAx>
      <c:valAx>
        <c:axId val="164398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3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[Insurance+claim+bill+dataset.xlsx]1)c.Smoker !PivotTable4</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'1)c.Smoker '!$B$1</c:f>
              <c:strCache>
                <c:ptCount val="1"/>
                <c:pt idx="0">
                  <c:v>Sum of charges($)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'1)c.Smoker '!$A$2:$A$4</c:f>
              <c:strCache>
                <c:ptCount val="2"/>
                <c:pt idx="0">
                  <c:v>no</c:v>
                </c:pt>
                <c:pt idx="1">
                  <c:v>yes</c:v>
                </c:pt>
              </c:strCache>
            </c:strRef>
          </c:cat>
          <c:val>
            <c:numRef>
              <c:f>'1)c.Smoker '!$B$2:$B$4</c:f>
              <c:numCache>
                <c:formatCode>General</c:formatCode>
                <c:ptCount val="2"/>
                <c:pt idx="0">
                  <c:v>8974061.4689189773</c:v>
                </c:pt>
                <c:pt idx="1">
                  <c:v>8781763.5218399987</c:v>
                </c:pt>
              </c:numCache>
            </c:numRef>
          </c:val>
          <c:extLst>
            <c:ext xmlns:c16="http://schemas.microsoft.com/office/drawing/2014/chart" uri="{C3380CC4-5D6E-409C-BE32-E72D297353CC}">
              <c16:uniqueId val="{00000000-4D7E-4074-AB7D-537776236414}"/>
            </c:ext>
          </c:extLst>
        </c:ser>
        <c:dLbls>
          <c:showLegendKey val="0"/>
          <c:showVal val="1"/>
          <c:showCatName val="0"/>
          <c:showSerName val="0"/>
          <c:showPercent val="0"/>
          <c:showBubbleSize val="0"/>
        </c:dLbls>
        <c:gapWidth val="219"/>
        <c:overlap val="-27"/>
        <c:axId val="172485471"/>
        <c:axId val="1553126975"/>
      </c:barChart>
      <c:barChart>
        <c:barDir val="col"/>
        <c:grouping val="stacked"/>
        <c:varyColors val="0"/>
        <c:ser>
          <c:idx val="1"/>
          <c:order val="1"/>
          <c:tx>
            <c:strRef>
              <c:f>'1)c.Smoker '!$C$1</c:f>
              <c:strCache>
                <c:ptCount val="1"/>
                <c:pt idx="0">
                  <c:v>Count of smoker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'1)c.Smoker '!$A$2:$A$4</c:f>
              <c:strCache>
                <c:ptCount val="2"/>
                <c:pt idx="0">
                  <c:v>no</c:v>
                </c:pt>
                <c:pt idx="1">
                  <c:v>yes</c:v>
                </c:pt>
              </c:strCache>
            </c:strRef>
          </c:cat>
          <c:val>
            <c:numRef>
              <c:f>'1)c.Smoker '!$C$2:$C$4</c:f>
              <c:numCache>
                <c:formatCode>General</c:formatCode>
                <c:ptCount val="2"/>
                <c:pt idx="0">
                  <c:v>1064</c:v>
                </c:pt>
                <c:pt idx="1">
                  <c:v>274</c:v>
                </c:pt>
              </c:numCache>
            </c:numRef>
          </c:val>
          <c:extLst>
            <c:ext xmlns:c16="http://schemas.microsoft.com/office/drawing/2014/chart" uri="{C3380CC4-5D6E-409C-BE32-E72D297353CC}">
              <c16:uniqueId val="{00000001-4D7E-4074-AB7D-537776236414}"/>
            </c:ext>
          </c:extLst>
        </c:ser>
        <c:dLbls>
          <c:showLegendKey val="0"/>
          <c:showVal val="1"/>
          <c:showCatName val="0"/>
          <c:showSerName val="0"/>
          <c:showPercent val="0"/>
          <c:showBubbleSize val="0"/>
        </c:dLbls>
        <c:gapWidth val="219"/>
        <c:overlap val="100"/>
        <c:axId val="172486863"/>
        <c:axId val="109656735"/>
      </c:barChart>
      <c:catAx>
        <c:axId val="17248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126975"/>
        <c:crosses val="autoZero"/>
        <c:auto val="1"/>
        <c:lblAlgn val="ctr"/>
        <c:lblOffset val="100"/>
        <c:noMultiLvlLbl val="0"/>
      </c:catAx>
      <c:valAx>
        <c:axId val="1553126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85471"/>
        <c:crosses val="autoZero"/>
        <c:crossBetween val="between"/>
      </c:valAx>
      <c:valAx>
        <c:axId val="10965673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86863"/>
        <c:crosses val="max"/>
        <c:crossBetween val="between"/>
      </c:valAx>
      <c:catAx>
        <c:axId val="172486863"/>
        <c:scaling>
          <c:orientation val="minMax"/>
        </c:scaling>
        <c:delete val="1"/>
        <c:axPos val="b"/>
        <c:numFmt formatCode="General" sourceLinked="1"/>
        <c:majorTickMark val="out"/>
        <c:minorTickMark val="none"/>
        <c:tickLblPos val="nextTo"/>
        <c:crossAx val="10965673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[Insurance+claim+bill+dataset.xlsx]1)d.Region!PivotTable5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'1)d.Region'!$B$1:$B$2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'1)d.Region'!$A$3:$A$7</c:f>
              <c:strCache>
                <c:ptCount val="4"/>
                <c:pt idx="0">
                  <c:v>northeast</c:v>
                </c:pt>
                <c:pt idx="1">
                  <c:v>northwest</c:v>
                </c:pt>
                <c:pt idx="2">
                  <c:v>southeast</c:v>
                </c:pt>
                <c:pt idx="3">
                  <c:v>southwest</c:v>
                </c:pt>
              </c:strCache>
            </c:strRef>
          </c:cat>
          <c:val>
            <c:numRef>
              <c:f>'1)d.Region'!$B$3:$B$7</c:f>
              <c:numCache>
                <c:formatCode>General</c:formatCode>
                <c:ptCount val="4"/>
                <c:pt idx="0">
                  <c:v>257</c:v>
                </c:pt>
                <c:pt idx="1">
                  <c:v>267</c:v>
                </c:pt>
                <c:pt idx="2">
                  <c:v>273</c:v>
                </c:pt>
                <c:pt idx="3">
                  <c:v>267</c:v>
                </c:pt>
              </c:numCache>
            </c:numRef>
          </c:val>
          <c:extLst>
            <c:ext xmlns:c16="http://schemas.microsoft.com/office/drawing/2014/chart" uri="{C3380CC4-5D6E-409C-BE32-E72D297353CC}">
              <c16:uniqueId val="{00000000-DE65-46C8-B903-FB13DE1110B1}"/>
            </c:ext>
          </c:extLst>
        </c:ser>
        <c:ser>
          <c:idx val="1"/>
          <c:order val="1"/>
          <c:tx>
            <c:strRef>
              <c:f>'1)d.Region'!$C$1:$C$2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'1)d.Region'!$A$3:$A$7</c:f>
              <c:strCache>
                <c:ptCount val="4"/>
                <c:pt idx="0">
                  <c:v>northeast</c:v>
                </c:pt>
                <c:pt idx="1">
                  <c:v>northwest</c:v>
                </c:pt>
                <c:pt idx="2">
                  <c:v>southeast</c:v>
                </c:pt>
                <c:pt idx="3">
                  <c:v>southwest</c:v>
                </c:pt>
              </c:strCache>
            </c:strRef>
          </c:cat>
          <c:val>
            <c:numRef>
              <c:f>'1)d.Region'!$C$3:$C$7</c:f>
              <c:numCache>
                <c:formatCode>General</c:formatCode>
                <c:ptCount val="4"/>
                <c:pt idx="0">
                  <c:v>67</c:v>
                </c:pt>
                <c:pt idx="1">
                  <c:v>58</c:v>
                </c:pt>
                <c:pt idx="2">
                  <c:v>91</c:v>
                </c:pt>
                <c:pt idx="3">
                  <c:v>58</c:v>
                </c:pt>
              </c:numCache>
            </c:numRef>
          </c:val>
          <c:extLst>
            <c:ext xmlns:c16="http://schemas.microsoft.com/office/drawing/2014/chart" uri="{C3380CC4-5D6E-409C-BE32-E72D297353CC}">
              <c16:uniqueId val="{00000002-DE65-46C8-B903-FB13DE1110B1}"/>
            </c:ext>
          </c:extLst>
        </c:ser>
        <c:dLbls>
          <c:dLblPos val="outEnd"/>
          <c:showLegendKey val="0"/>
          <c:showVal val="1"/>
          <c:showCatName val="0"/>
          <c:showSerName val="0"/>
          <c:showPercent val="0"/>
          <c:showBubbleSize val="0"/>
        </c:dLbls>
        <c:gapWidth val="219"/>
        <c:overlap val="-27"/>
        <c:axId val="172510063"/>
        <c:axId val="110364399"/>
      </c:barChart>
      <c:catAx>
        <c:axId val="17251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64399"/>
        <c:crosses val="autoZero"/>
        <c:auto val="1"/>
        <c:lblAlgn val="ctr"/>
        <c:lblOffset val="100"/>
        <c:noMultiLvlLbl val="0"/>
      </c:catAx>
      <c:valAx>
        <c:axId val="11036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1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[Insurance+claim+bill+dataset.xlsx]1)e.SmokerCharges!PivotTable6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v/s Chargers($)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'1)e.SmokerCharges'!$B$1</c:f>
              <c:strCache>
                <c:ptCount val="1"/>
                <c:pt idx="0">
                  <c:v>Total</c:v>
                </c:pt>
              </c:strCache>
            </c:strRef>
          </c:tx>
          <c:spPr>
            <a:solidFill>
              <a:schemeClr val="accent1"/>
            </a:solidFill>
            <a:ln>
              <a:noFill/>
            </a:ln>
            <a:effectLst/>
          </c:spPr>
          <c:invertIfNegative val="0"/>
          <c:dLbls>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'1)e.SmokerCharges'!$A$2:$A$6</c:f>
              <c:strCache>
                <c:ptCount val="4"/>
                <c:pt idx="0">
                  <c:v>northeast</c:v>
                </c:pt>
                <c:pt idx="1">
                  <c:v>northwest</c:v>
                </c:pt>
                <c:pt idx="2">
                  <c:v>southeast</c:v>
                </c:pt>
                <c:pt idx="3">
                  <c:v>southwest</c:v>
                </c:pt>
              </c:strCache>
            </c:strRef>
          </c:cat>
          <c:val>
            <c:numRef>
              <c:f>'1)e.SmokerCharges'!$B$2:$B$6</c:f>
              <c:numCache>
                <c:formatCode>General</c:formatCode>
                <c:ptCount val="4"/>
                <c:pt idx="0">
                  <c:v>4343668.5833090022</c:v>
                </c:pt>
                <c:pt idx="1">
                  <c:v>4035711.9965399988</c:v>
                </c:pt>
                <c:pt idx="2">
                  <c:v>5363689.7632899964</c:v>
                </c:pt>
                <c:pt idx="3">
                  <c:v>4012754.6476200004</c:v>
                </c:pt>
              </c:numCache>
            </c:numRef>
          </c:val>
          <c:extLst>
            <c:ext xmlns:c16="http://schemas.microsoft.com/office/drawing/2014/chart" uri="{C3380CC4-5D6E-409C-BE32-E72D297353CC}">
              <c16:uniqueId val="{00000000-F057-42F5-ADF2-777F99646AA8}"/>
            </c:ext>
          </c:extLst>
        </c:ser>
        <c:dLbls>
          <c:dLblPos val="outEnd"/>
          <c:showLegendKey val="0"/>
          <c:showVal val="1"/>
          <c:showCatName val="0"/>
          <c:showSerName val="0"/>
          <c:showPercent val="0"/>
          <c:showBubbleSize val="0"/>
        </c:dLbls>
        <c:gapWidth val="219"/>
        <c:overlap val="-27"/>
        <c:axId val="311234975"/>
        <c:axId val="262404431"/>
      </c:barChart>
      <c:catAx>
        <c:axId val="31123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04431"/>
        <c:crosses val="autoZero"/>
        <c:auto val="1"/>
        <c:lblAlgn val="ctr"/>
        <c:lblOffset val="100"/>
        <c:noMultiLvlLbl val="0"/>
      </c:catAx>
      <c:valAx>
        <c:axId val="26240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234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[Insurance+claim+bill+dataset.xlsx]1.f( children!PivotTable2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'1.f( children'!$B$3</c:f>
              <c:strCache>
                <c:ptCount val="1"/>
                <c:pt idx="0">
                  <c:v>Sum of charges($)</c:v>
                </c:pt>
              </c:strCache>
            </c:strRef>
          </c:tx>
          <c:spPr>
            <a:solidFill>
              <a:schemeClr val="accent1"/>
            </a:solidFill>
            <a:ln>
              <a:noFill/>
            </a:ln>
            <a:effectLst/>
          </c:spPr>
          <c:invertIfNegative val="0"/>
          <c:cat>
            <c:strRef>
              <c:f>'1.f( children'!$A$4:$A$10</c:f>
              <c:strCache>
                <c:ptCount val="6"/>
                <c:pt idx="0">
                  <c:v>0</c:v>
                </c:pt>
                <c:pt idx="1">
                  <c:v>1</c:v>
                </c:pt>
                <c:pt idx="2">
                  <c:v>2</c:v>
                </c:pt>
                <c:pt idx="3">
                  <c:v>3</c:v>
                </c:pt>
                <c:pt idx="4">
                  <c:v>4</c:v>
                </c:pt>
                <c:pt idx="5">
                  <c:v>5</c:v>
                </c:pt>
              </c:strCache>
            </c:strRef>
          </c:cat>
          <c:val>
            <c:numRef>
              <c:f>'1.f( children'!$B$4:$B$10</c:f>
              <c:numCache>
                <c:formatCode>General</c:formatCode>
                <c:ptCount val="6"/>
                <c:pt idx="0">
                  <c:v>7098069.9953390025</c:v>
                </c:pt>
                <c:pt idx="1">
                  <c:v>4124899.6734499987</c:v>
                </c:pt>
                <c:pt idx="2">
                  <c:v>3617655.2961500008</c:v>
                </c:pt>
                <c:pt idx="3">
                  <c:v>2410784.9835899994</c:v>
                </c:pt>
                <c:pt idx="4">
                  <c:v>346266.40777999995</c:v>
                </c:pt>
                <c:pt idx="5">
                  <c:v>158148.63445000004</c:v>
                </c:pt>
              </c:numCache>
            </c:numRef>
          </c:val>
          <c:extLst>
            <c:ext xmlns:c16="http://schemas.microsoft.com/office/drawing/2014/chart" uri="{C3380CC4-5D6E-409C-BE32-E72D297353CC}">
              <c16:uniqueId val="{00000000-D735-4F9F-A824-21EBFA7F9D24}"/>
            </c:ext>
          </c:extLst>
        </c:ser>
        <c:dLbls>
          <c:showLegendKey val="0"/>
          <c:showVal val="0"/>
          <c:showCatName val="0"/>
          <c:showSerName val="0"/>
          <c:showPercent val="0"/>
          <c:showBubbleSize val="0"/>
        </c:dLbls>
        <c:gapWidth val="219"/>
        <c:overlap val="-27"/>
        <c:axId val="998536927"/>
        <c:axId val="875366431"/>
      </c:barChart>
      <c:lineChart>
        <c:grouping val="standard"/>
        <c:varyColors val="0"/>
        <c:ser>
          <c:idx val="1"/>
          <c:order val="1"/>
          <c:tx>
            <c:strRef>
              <c:f>'1.f( children'!$C$3</c:f>
              <c:strCache>
                <c:ptCount val="1"/>
                <c:pt idx="0">
                  <c:v>Count of children</c:v>
                </c:pt>
              </c:strCache>
            </c:strRef>
          </c:tx>
          <c:spPr>
            <a:ln w="28575" cap="rnd">
              <a:solidFill>
                <a:schemeClr val="accent2"/>
              </a:solidFill>
              <a:round/>
            </a:ln>
            <a:effectLst/>
          </c:spPr>
          <c:marker>
            <c:symbol val="none"/>
          </c:marker>
          <c:cat>
            <c:strRef>
              <c:f>'1.f( children'!$A$4:$A$10</c:f>
              <c:strCache>
                <c:ptCount val="6"/>
                <c:pt idx="0">
                  <c:v>0</c:v>
                </c:pt>
                <c:pt idx="1">
                  <c:v>1</c:v>
                </c:pt>
                <c:pt idx="2">
                  <c:v>2</c:v>
                </c:pt>
                <c:pt idx="3">
                  <c:v>3</c:v>
                </c:pt>
                <c:pt idx="4">
                  <c:v>4</c:v>
                </c:pt>
                <c:pt idx="5">
                  <c:v>5</c:v>
                </c:pt>
              </c:strCache>
            </c:strRef>
          </c:cat>
          <c:val>
            <c:numRef>
              <c:f>'1.f( children'!$C$4:$C$10</c:f>
              <c:numCache>
                <c:formatCode>General</c:formatCode>
                <c:ptCount val="6"/>
                <c:pt idx="0">
                  <c:v>574</c:v>
                </c:pt>
                <c:pt idx="1">
                  <c:v>324</c:v>
                </c:pt>
                <c:pt idx="2">
                  <c:v>240</c:v>
                </c:pt>
                <c:pt idx="3">
                  <c:v>157</c:v>
                </c:pt>
                <c:pt idx="4">
                  <c:v>25</c:v>
                </c:pt>
                <c:pt idx="5">
                  <c:v>18</c:v>
                </c:pt>
              </c:numCache>
            </c:numRef>
          </c:val>
          <c:smooth val="0"/>
          <c:extLst>
            <c:ext xmlns:c16="http://schemas.microsoft.com/office/drawing/2014/chart" uri="{C3380CC4-5D6E-409C-BE32-E72D297353CC}">
              <c16:uniqueId val="{00000001-D735-4F9F-A824-21EBFA7F9D24}"/>
            </c:ext>
          </c:extLst>
        </c:ser>
        <c:dLbls>
          <c:showLegendKey val="0"/>
          <c:showVal val="0"/>
          <c:showCatName val="0"/>
          <c:showSerName val="0"/>
          <c:showPercent val="0"/>
          <c:showBubbleSize val="0"/>
        </c:dLbls>
        <c:marker val="1"/>
        <c:smooth val="0"/>
        <c:axId val="998527647"/>
        <c:axId val="875378431"/>
      </c:lineChart>
      <c:catAx>
        <c:axId val="99853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366431"/>
        <c:crosses val="autoZero"/>
        <c:auto val="1"/>
        <c:lblAlgn val="ctr"/>
        <c:lblOffset val="100"/>
        <c:noMultiLvlLbl val="0"/>
      </c:catAx>
      <c:valAx>
        <c:axId val="87536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536927"/>
        <c:crosses val="autoZero"/>
        <c:crossBetween val="between"/>
      </c:valAx>
      <c:valAx>
        <c:axId val="87537843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527647"/>
        <c:crosses val="max"/>
        <c:crossBetween val="between"/>
      </c:valAx>
      <c:catAx>
        <c:axId val="998527647"/>
        <c:scaling>
          <c:orientation val="minMax"/>
        </c:scaling>
        <c:delete val="1"/>
        <c:axPos val="b"/>
        <c:numFmt formatCode="General" sourceLinked="1"/>
        <c:majorTickMark val="out"/>
        <c:minorTickMark val="none"/>
        <c:tickLblPos val="nextTo"/>
        <c:crossAx val="87537843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DATASET!$F$1</c:f>
              <c:strCache>
                <c:ptCount val="1"/>
                <c:pt idx="0">
                  <c:v>children</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DATASET!$B$2:$B$1339</c:f>
              <c:numCache>
                <c:formatCode>General</c:formatCode>
                <c:ptCount val="1338"/>
                <c:pt idx="0">
                  <c:v>1163.4627</c:v>
                </c:pt>
                <c:pt idx="1">
                  <c:v>44501.398200000003</c:v>
                </c:pt>
                <c:pt idx="2">
                  <c:v>2438.0551999999998</c:v>
                </c:pt>
                <c:pt idx="3">
                  <c:v>11381.3254</c:v>
                </c:pt>
                <c:pt idx="4">
                  <c:v>9432.9253000000008</c:v>
                </c:pt>
                <c:pt idx="5">
                  <c:v>9748.9105999999992</c:v>
                </c:pt>
                <c:pt idx="6">
                  <c:v>46113.510999999999</c:v>
                </c:pt>
                <c:pt idx="7">
                  <c:v>8083.9197999999997</c:v>
                </c:pt>
                <c:pt idx="8">
                  <c:v>63770.428010000003</c:v>
                </c:pt>
                <c:pt idx="9">
                  <c:v>12592.5345</c:v>
                </c:pt>
                <c:pt idx="10">
                  <c:v>11538.421</c:v>
                </c:pt>
                <c:pt idx="11">
                  <c:v>4686.3887000000004</c:v>
                </c:pt>
                <c:pt idx="12">
                  <c:v>6435.6237000000001</c:v>
                </c:pt>
                <c:pt idx="13">
                  <c:v>2927.0646999999999</c:v>
                </c:pt>
                <c:pt idx="14">
                  <c:v>45863.205000000002</c:v>
                </c:pt>
                <c:pt idx="15">
                  <c:v>9549.5650999999998</c:v>
                </c:pt>
                <c:pt idx="16">
                  <c:v>3693.4279999999999</c:v>
                </c:pt>
                <c:pt idx="17">
                  <c:v>42112.2356</c:v>
                </c:pt>
                <c:pt idx="18">
                  <c:v>6356.2707</c:v>
                </c:pt>
                <c:pt idx="19">
                  <c:v>8569.8618000000006</c:v>
                </c:pt>
                <c:pt idx="20">
                  <c:v>39722.746200000001</c:v>
                </c:pt>
                <c:pt idx="21">
                  <c:v>9058.7302999999993</c:v>
                </c:pt>
                <c:pt idx="22">
                  <c:v>9541.6955500000004</c:v>
                </c:pt>
                <c:pt idx="23">
                  <c:v>11411.684999999999</c:v>
                </c:pt>
                <c:pt idx="24">
                  <c:v>3994.1777999999999</c:v>
                </c:pt>
                <c:pt idx="25">
                  <c:v>4266.1657999999998</c:v>
                </c:pt>
                <c:pt idx="26">
                  <c:v>13063.883</c:v>
                </c:pt>
                <c:pt idx="27">
                  <c:v>8944.1151000000009</c:v>
                </c:pt>
                <c:pt idx="28">
                  <c:v>46200.985099999998</c:v>
                </c:pt>
                <c:pt idx="29">
                  <c:v>11576.13</c:v>
                </c:pt>
                <c:pt idx="30">
                  <c:v>12574.049000000001</c:v>
                </c:pt>
                <c:pt idx="31">
                  <c:v>5846.9175999999998</c:v>
                </c:pt>
                <c:pt idx="32">
                  <c:v>4753.6368000000002</c:v>
                </c:pt>
                <c:pt idx="33">
                  <c:v>1149.3959</c:v>
                </c:pt>
                <c:pt idx="34">
                  <c:v>6360.9935999999998</c:v>
                </c:pt>
                <c:pt idx="35">
                  <c:v>47462.894</c:v>
                </c:pt>
                <c:pt idx="36">
                  <c:v>4536.259</c:v>
                </c:pt>
                <c:pt idx="37">
                  <c:v>40904.199500000002</c:v>
                </c:pt>
                <c:pt idx="38">
                  <c:v>9800.8881999999994</c:v>
                </c:pt>
                <c:pt idx="39">
                  <c:v>5757.41345</c:v>
                </c:pt>
                <c:pt idx="40">
                  <c:v>11326.71487</c:v>
                </c:pt>
                <c:pt idx="41">
                  <c:v>6666.2430000000004</c:v>
                </c:pt>
                <c:pt idx="42">
                  <c:v>3410.3240000000001</c:v>
                </c:pt>
                <c:pt idx="43">
                  <c:v>46151.124499999998</c:v>
                </c:pt>
                <c:pt idx="44">
                  <c:v>38792.685599999997</c:v>
                </c:pt>
                <c:pt idx="45">
                  <c:v>39611.757700000002</c:v>
                </c:pt>
                <c:pt idx="46">
                  <c:v>48675.517699999997</c:v>
                </c:pt>
                <c:pt idx="47">
                  <c:v>5124.1886999999997</c:v>
                </c:pt>
                <c:pt idx="48">
                  <c:v>3238.4357</c:v>
                </c:pt>
                <c:pt idx="49">
                  <c:v>24227.337240000001</c:v>
                </c:pt>
                <c:pt idx="50">
                  <c:v>1837.2819</c:v>
                </c:pt>
                <c:pt idx="51">
                  <c:v>11093.6229</c:v>
                </c:pt>
                <c:pt idx="52">
                  <c:v>43753.337050000002</c:v>
                </c:pt>
                <c:pt idx="53">
                  <c:v>5662.2250000000004</c:v>
                </c:pt>
                <c:pt idx="54">
                  <c:v>47269.853999999999</c:v>
                </c:pt>
                <c:pt idx="55">
                  <c:v>5438.7491</c:v>
                </c:pt>
                <c:pt idx="56">
                  <c:v>13405.390299999999</c:v>
                </c:pt>
                <c:pt idx="57">
                  <c:v>10977.2063</c:v>
                </c:pt>
                <c:pt idx="58">
                  <c:v>9504.3102999999992</c:v>
                </c:pt>
                <c:pt idx="59">
                  <c:v>28476.734990000001</c:v>
                </c:pt>
                <c:pt idx="60">
                  <c:v>15555.188749999999</c:v>
                </c:pt>
                <c:pt idx="61">
                  <c:v>17878.900679999999</c:v>
                </c:pt>
                <c:pt idx="62">
                  <c:v>7650.7737500000003</c:v>
                </c:pt>
                <c:pt idx="63">
                  <c:v>11033.661700000001</c:v>
                </c:pt>
                <c:pt idx="64">
                  <c:v>6610.1097</c:v>
                </c:pt>
                <c:pt idx="65">
                  <c:v>1146.7965999999999</c:v>
                </c:pt>
                <c:pt idx="66">
                  <c:v>48970.247600000002</c:v>
                </c:pt>
                <c:pt idx="67">
                  <c:v>3989.8409999999999</c:v>
                </c:pt>
                <c:pt idx="68">
                  <c:v>11566.30055</c:v>
                </c:pt>
                <c:pt idx="69">
                  <c:v>48673.558799999999</c:v>
                </c:pt>
                <c:pt idx="70">
                  <c:v>12485.8009</c:v>
                </c:pt>
                <c:pt idx="71">
                  <c:v>9875.6803999999993</c:v>
                </c:pt>
                <c:pt idx="72">
                  <c:v>48549.178350000002</c:v>
                </c:pt>
                <c:pt idx="73">
                  <c:v>6373.55735</c:v>
                </c:pt>
                <c:pt idx="74">
                  <c:v>45702.022349999999</c:v>
                </c:pt>
                <c:pt idx="75">
                  <c:v>1759.338</c:v>
                </c:pt>
                <c:pt idx="76">
                  <c:v>13831.1152</c:v>
                </c:pt>
                <c:pt idx="77">
                  <c:v>1984.4532999999999</c:v>
                </c:pt>
                <c:pt idx="78">
                  <c:v>8733.2292500000003</c:v>
                </c:pt>
                <c:pt idx="79">
                  <c:v>10982.5013</c:v>
                </c:pt>
                <c:pt idx="80">
                  <c:v>43896.376300000004</c:v>
                </c:pt>
                <c:pt idx="81">
                  <c:v>10602.385</c:v>
                </c:pt>
                <c:pt idx="82">
                  <c:v>2217.6012000000001</c:v>
                </c:pt>
                <c:pt idx="83">
                  <c:v>20709.020339999999</c:v>
                </c:pt>
                <c:pt idx="84">
                  <c:v>5709.1643999999997</c:v>
                </c:pt>
                <c:pt idx="85">
                  <c:v>1634.5734</c:v>
                </c:pt>
                <c:pt idx="86">
                  <c:v>3201.2451500000002</c:v>
                </c:pt>
                <c:pt idx="87">
                  <c:v>2217.4691499999999</c:v>
                </c:pt>
                <c:pt idx="88">
                  <c:v>5400.9804999999997</c:v>
                </c:pt>
                <c:pt idx="89">
                  <c:v>38126.246500000001</c:v>
                </c:pt>
                <c:pt idx="90">
                  <c:v>7804.1605</c:v>
                </c:pt>
                <c:pt idx="91">
                  <c:v>9704.6680500000002</c:v>
                </c:pt>
                <c:pt idx="92">
                  <c:v>12982.8747</c:v>
                </c:pt>
                <c:pt idx="93">
                  <c:v>48173.360999999997</c:v>
                </c:pt>
                <c:pt idx="94">
                  <c:v>11090.7178</c:v>
                </c:pt>
                <c:pt idx="95">
                  <c:v>4795.6567999999997</c:v>
                </c:pt>
                <c:pt idx="96">
                  <c:v>1633.9618</c:v>
                </c:pt>
                <c:pt idx="97">
                  <c:v>2755.0209500000001</c:v>
                </c:pt>
                <c:pt idx="98">
                  <c:v>7448.4039499999999</c:v>
                </c:pt>
                <c:pt idx="99">
                  <c:v>15170.069</c:v>
                </c:pt>
                <c:pt idx="100">
                  <c:v>19496.71917</c:v>
                </c:pt>
                <c:pt idx="101">
                  <c:v>9391.3459999999995</c:v>
                </c:pt>
                <c:pt idx="102">
                  <c:v>14319.031000000001</c:v>
                </c:pt>
                <c:pt idx="103">
                  <c:v>2730.1078499999999</c:v>
                </c:pt>
                <c:pt idx="104">
                  <c:v>10450.552</c:v>
                </c:pt>
                <c:pt idx="105">
                  <c:v>10601.412</c:v>
                </c:pt>
                <c:pt idx="106">
                  <c:v>10579.710999999999</c:v>
                </c:pt>
                <c:pt idx="107">
                  <c:v>6948.7007999999996</c:v>
                </c:pt>
                <c:pt idx="108">
                  <c:v>9880.0679999999993</c:v>
                </c:pt>
                <c:pt idx="109">
                  <c:v>1682.597</c:v>
                </c:pt>
                <c:pt idx="110">
                  <c:v>2026.9740999999999</c:v>
                </c:pt>
                <c:pt idx="111">
                  <c:v>3875.7341000000001</c:v>
                </c:pt>
                <c:pt idx="112">
                  <c:v>2480.9791</c:v>
                </c:pt>
                <c:pt idx="113">
                  <c:v>8342.9087500000005</c:v>
                </c:pt>
                <c:pt idx="114">
                  <c:v>38344.565999999999</c:v>
                </c:pt>
                <c:pt idx="115">
                  <c:v>14901.5167</c:v>
                </c:pt>
                <c:pt idx="116">
                  <c:v>3500.6122999999998</c:v>
                </c:pt>
                <c:pt idx="117">
                  <c:v>13470.86</c:v>
                </c:pt>
                <c:pt idx="118">
                  <c:v>14418.2804</c:v>
                </c:pt>
                <c:pt idx="119">
                  <c:v>1633.0444</c:v>
                </c:pt>
                <c:pt idx="120">
                  <c:v>13470.804400000001</c:v>
                </c:pt>
                <c:pt idx="121">
                  <c:v>12890.057650000001</c:v>
                </c:pt>
                <c:pt idx="122">
                  <c:v>14235.072</c:v>
                </c:pt>
                <c:pt idx="123">
                  <c:v>11856.4115</c:v>
                </c:pt>
                <c:pt idx="124">
                  <c:v>16085.127500000001</c:v>
                </c:pt>
                <c:pt idx="125">
                  <c:v>40932.429499999998</c:v>
                </c:pt>
                <c:pt idx="126">
                  <c:v>42983.458500000001</c:v>
                </c:pt>
                <c:pt idx="127">
                  <c:v>44202.653599999998</c:v>
                </c:pt>
                <c:pt idx="128">
                  <c:v>3471.4096</c:v>
                </c:pt>
                <c:pt idx="129">
                  <c:v>5972.3779999999997</c:v>
                </c:pt>
                <c:pt idx="130">
                  <c:v>5138.2566999999999</c:v>
                </c:pt>
                <c:pt idx="131">
                  <c:v>18963.171920000001</c:v>
                </c:pt>
                <c:pt idx="132">
                  <c:v>12981.3457</c:v>
                </c:pt>
                <c:pt idx="133">
                  <c:v>3393.35635</c:v>
                </c:pt>
                <c:pt idx="134">
                  <c:v>4762.3289999999997</c:v>
                </c:pt>
                <c:pt idx="135">
                  <c:v>10325.206</c:v>
                </c:pt>
                <c:pt idx="136">
                  <c:v>4463.2051000000001</c:v>
                </c:pt>
                <c:pt idx="137">
                  <c:v>40419.019099999998</c:v>
                </c:pt>
                <c:pt idx="138">
                  <c:v>41949.244100000004</c:v>
                </c:pt>
                <c:pt idx="139">
                  <c:v>11396.9002</c:v>
                </c:pt>
                <c:pt idx="140">
                  <c:v>12950.0712</c:v>
                </c:pt>
                <c:pt idx="141">
                  <c:v>7935.29115</c:v>
                </c:pt>
                <c:pt idx="142">
                  <c:v>10226.2842</c:v>
                </c:pt>
                <c:pt idx="143">
                  <c:v>1631.8212000000001</c:v>
                </c:pt>
                <c:pt idx="144">
                  <c:v>14133.03775</c:v>
                </c:pt>
                <c:pt idx="145">
                  <c:v>14410.9321</c:v>
                </c:pt>
                <c:pt idx="146">
                  <c:v>1631.6683</c:v>
                </c:pt>
                <c:pt idx="147">
                  <c:v>36307.798300000002</c:v>
                </c:pt>
                <c:pt idx="148">
                  <c:v>8347.1643000000004</c:v>
                </c:pt>
                <c:pt idx="149">
                  <c:v>15230.324049999999</c:v>
                </c:pt>
                <c:pt idx="150">
                  <c:v>58571.074480000003</c:v>
                </c:pt>
                <c:pt idx="151">
                  <c:v>24915.046259999999</c:v>
                </c:pt>
                <c:pt idx="152">
                  <c:v>2689.4953999999998</c:v>
                </c:pt>
                <c:pt idx="153">
                  <c:v>7152.6714000000002</c:v>
                </c:pt>
                <c:pt idx="154">
                  <c:v>12648.7034</c:v>
                </c:pt>
                <c:pt idx="155">
                  <c:v>20462.997660000001</c:v>
                </c:pt>
                <c:pt idx="156">
                  <c:v>48885.135609999998</c:v>
                </c:pt>
                <c:pt idx="157">
                  <c:v>42560.430399999997</c:v>
                </c:pt>
                <c:pt idx="158">
                  <c:v>44400.4064</c:v>
                </c:pt>
                <c:pt idx="159">
                  <c:v>12646.207</c:v>
                </c:pt>
                <c:pt idx="160">
                  <c:v>6196.4480000000003</c:v>
                </c:pt>
                <c:pt idx="161">
                  <c:v>11365.951999999999</c:v>
                </c:pt>
                <c:pt idx="162">
                  <c:v>14210.53595</c:v>
                </c:pt>
                <c:pt idx="163">
                  <c:v>6474.0129999999999</c:v>
                </c:pt>
                <c:pt idx="164">
                  <c:v>39241.442000000003</c:v>
                </c:pt>
                <c:pt idx="165">
                  <c:v>9877.6077000000005</c:v>
                </c:pt>
                <c:pt idx="166">
                  <c:v>5397.6166999999996</c:v>
                </c:pt>
                <c:pt idx="167">
                  <c:v>30063.580549999999</c:v>
                </c:pt>
                <c:pt idx="168">
                  <c:v>48824.45</c:v>
                </c:pt>
                <c:pt idx="169">
                  <c:v>37165.163800000002</c:v>
                </c:pt>
                <c:pt idx="170">
                  <c:v>3766.8838000000001</c:v>
                </c:pt>
                <c:pt idx="171">
                  <c:v>33471.971890000001</c:v>
                </c:pt>
                <c:pt idx="172">
                  <c:v>12265.5069</c:v>
                </c:pt>
                <c:pt idx="173">
                  <c:v>9304.7019</c:v>
                </c:pt>
                <c:pt idx="174">
                  <c:v>10959.6947</c:v>
                </c:pt>
                <c:pt idx="175">
                  <c:v>2138.0707000000002</c:v>
                </c:pt>
                <c:pt idx="176">
                  <c:v>5428.7277000000004</c:v>
                </c:pt>
                <c:pt idx="177">
                  <c:v>9634.5380000000005</c:v>
                </c:pt>
                <c:pt idx="178">
                  <c:v>21797.000400000001</c:v>
                </c:pt>
                <c:pt idx="179">
                  <c:v>12979.358</c:v>
                </c:pt>
                <c:pt idx="180">
                  <c:v>5989.5236500000001</c:v>
                </c:pt>
                <c:pt idx="181">
                  <c:v>4667.6076499999999</c:v>
                </c:pt>
                <c:pt idx="182">
                  <c:v>20630.283510000001</c:v>
                </c:pt>
                <c:pt idx="183">
                  <c:v>2219.4450999999999</c:v>
                </c:pt>
                <c:pt idx="184">
                  <c:v>1141.4450999999999</c:v>
                </c:pt>
                <c:pt idx="185">
                  <c:v>8978.1851000000006</c:v>
                </c:pt>
                <c:pt idx="186">
                  <c:v>4058.1161000000002</c:v>
                </c:pt>
                <c:pt idx="187">
                  <c:v>4673.3922000000002</c:v>
                </c:pt>
                <c:pt idx="188">
                  <c:v>7162.0122000000001</c:v>
                </c:pt>
                <c:pt idx="189">
                  <c:v>6334.3435499999996</c:v>
                </c:pt>
                <c:pt idx="190">
                  <c:v>7740.3370000000004</c:v>
                </c:pt>
                <c:pt idx="191">
                  <c:v>7371.7719999999999</c:v>
                </c:pt>
                <c:pt idx="192">
                  <c:v>10713.644</c:v>
                </c:pt>
                <c:pt idx="193">
                  <c:v>3597.596</c:v>
                </c:pt>
                <c:pt idx="194">
                  <c:v>12347.172</c:v>
                </c:pt>
                <c:pt idx="195">
                  <c:v>3277.1610000000001</c:v>
                </c:pt>
                <c:pt idx="196">
                  <c:v>37484.4493</c:v>
                </c:pt>
                <c:pt idx="197">
                  <c:v>39871.704299999998</c:v>
                </c:pt>
                <c:pt idx="198">
                  <c:v>9048.0272999999997</c:v>
                </c:pt>
                <c:pt idx="199">
                  <c:v>6079.6715000000004</c:v>
                </c:pt>
                <c:pt idx="200">
                  <c:v>7265.7025000000003</c:v>
                </c:pt>
                <c:pt idx="201">
                  <c:v>46255.112500000003</c:v>
                </c:pt>
                <c:pt idx="202">
                  <c:v>4830.63</c:v>
                </c:pt>
                <c:pt idx="203">
                  <c:v>8798.5930000000008</c:v>
                </c:pt>
                <c:pt idx="204">
                  <c:v>49577.662400000001</c:v>
                </c:pt>
                <c:pt idx="205">
                  <c:v>47496.494449999998</c:v>
                </c:pt>
                <c:pt idx="206">
                  <c:v>36219.405449999998</c:v>
                </c:pt>
                <c:pt idx="207">
                  <c:v>12741.167450000001</c:v>
                </c:pt>
                <c:pt idx="208">
                  <c:v>8023.1354499999998</c:v>
                </c:pt>
                <c:pt idx="209">
                  <c:v>31620.001059999999</c:v>
                </c:pt>
                <c:pt idx="210">
                  <c:v>1917.3184000000001</c:v>
                </c:pt>
                <c:pt idx="211">
                  <c:v>46661.4424</c:v>
                </c:pt>
                <c:pt idx="212">
                  <c:v>36149.483500000002</c:v>
                </c:pt>
                <c:pt idx="213">
                  <c:v>1534.3045</c:v>
                </c:pt>
                <c:pt idx="214">
                  <c:v>8125.7844999999998</c:v>
                </c:pt>
                <c:pt idx="215">
                  <c:v>13887.968500000001</c:v>
                </c:pt>
                <c:pt idx="216">
                  <c:v>1629.8335</c:v>
                </c:pt>
                <c:pt idx="217">
                  <c:v>47896.79135</c:v>
                </c:pt>
                <c:pt idx="218">
                  <c:v>13981.850350000001</c:v>
                </c:pt>
                <c:pt idx="219">
                  <c:v>26467.09737</c:v>
                </c:pt>
                <c:pt idx="220">
                  <c:v>9144.5650000000005</c:v>
                </c:pt>
                <c:pt idx="221">
                  <c:v>39774.276299999998</c:v>
                </c:pt>
                <c:pt idx="222">
                  <c:v>38511.628299999997</c:v>
                </c:pt>
                <c:pt idx="223">
                  <c:v>10848.1343</c:v>
                </c:pt>
                <c:pt idx="224">
                  <c:v>28468.919010000001</c:v>
                </c:pt>
                <c:pt idx="225">
                  <c:v>4949.7587000000003</c:v>
                </c:pt>
                <c:pt idx="226">
                  <c:v>10381.4787</c:v>
                </c:pt>
                <c:pt idx="227">
                  <c:v>42969.852700000003</c:v>
                </c:pt>
                <c:pt idx="228">
                  <c:v>11264.540999999999</c:v>
                </c:pt>
                <c:pt idx="229">
                  <c:v>2136.8822500000001</c:v>
                </c:pt>
                <c:pt idx="230">
                  <c:v>8671.1912499999999</c:v>
                </c:pt>
                <c:pt idx="231">
                  <c:v>28287.897659999999</c:v>
                </c:pt>
                <c:pt idx="232">
                  <c:v>42760.502200000003</c:v>
                </c:pt>
                <c:pt idx="233">
                  <c:v>12797.20962</c:v>
                </c:pt>
                <c:pt idx="234">
                  <c:v>12235.8392</c:v>
                </c:pt>
                <c:pt idx="235">
                  <c:v>51194.559139999998</c:v>
                </c:pt>
                <c:pt idx="236">
                  <c:v>48517.563150000002</c:v>
                </c:pt>
                <c:pt idx="237">
                  <c:v>11436.738149999999</c:v>
                </c:pt>
                <c:pt idx="238">
                  <c:v>38711</c:v>
                </c:pt>
                <c:pt idx="239">
                  <c:v>13887.204</c:v>
                </c:pt>
                <c:pt idx="240">
                  <c:v>8527.5319999999992</c:v>
                </c:pt>
                <c:pt idx="241">
                  <c:v>47403.88</c:v>
                </c:pt>
                <c:pt idx="242">
                  <c:v>6551.7501000000002</c:v>
                </c:pt>
                <c:pt idx="243">
                  <c:v>8068.1850000000004</c:v>
                </c:pt>
                <c:pt idx="244">
                  <c:v>8457.8179999999993</c:v>
                </c:pt>
                <c:pt idx="245">
                  <c:v>7443.6430499999997</c:v>
                </c:pt>
                <c:pt idx="246">
                  <c:v>5920.1040999999996</c:v>
                </c:pt>
                <c:pt idx="247">
                  <c:v>19214.705529999999</c:v>
                </c:pt>
                <c:pt idx="248">
                  <c:v>41676.081100000003</c:v>
                </c:pt>
                <c:pt idx="249">
                  <c:v>10085.846</c:v>
                </c:pt>
                <c:pt idx="250">
                  <c:v>12363.547</c:v>
                </c:pt>
                <c:pt idx="251">
                  <c:v>27941.28758</c:v>
                </c:pt>
                <c:pt idx="252">
                  <c:v>37133.898200000003</c:v>
                </c:pt>
                <c:pt idx="253">
                  <c:v>6781.3541999999998</c:v>
                </c:pt>
                <c:pt idx="254">
                  <c:v>42211.138200000001</c:v>
                </c:pt>
                <c:pt idx="255">
                  <c:v>11363.2832</c:v>
                </c:pt>
                <c:pt idx="256">
                  <c:v>13228.846949999999</c:v>
                </c:pt>
                <c:pt idx="257">
                  <c:v>2166.732</c:v>
                </c:pt>
                <c:pt idx="258">
                  <c:v>8556.9069999999992</c:v>
                </c:pt>
                <c:pt idx="259">
                  <c:v>42124.515299999999</c:v>
                </c:pt>
                <c:pt idx="260">
                  <c:v>9386.1612999999998</c:v>
                </c:pt>
                <c:pt idx="261">
                  <c:v>14313.846299999999</c:v>
                </c:pt>
                <c:pt idx="262">
                  <c:v>7160.3302999999996</c:v>
                </c:pt>
                <c:pt idx="263">
                  <c:v>13635.6379</c:v>
                </c:pt>
                <c:pt idx="264">
                  <c:v>26392.260289999998</c:v>
                </c:pt>
                <c:pt idx="265">
                  <c:v>11163.567999999999</c:v>
                </c:pt>
                <c:pt idx="266">
                  <c:v>1986.9333999999999</c:v>
                </c:pt>
                <c:pt idx="267">
                  <c:v>8124.4084000000003</c:v>
                </c:pt>
                <c:pt idx="268">
                  <c:v>46599.108399999997</c:v>
                </c:pt>
                <c:pt idx="269">
                  <c:v>5836.5204000000003</c:v>
                </c:pt>
                <c:pt idx="270">
                  <c:v>7731.8578500000003</c:v>
                </c:pt>
                <c:pt idx="271">
                  <c:v>4320.4108500000002</c:v>
                </c:pt>
                <c:pt idx="272">
                  <c:v>12495.290849999999</c:v>
                </c:pt>
                <c:pt idx="273">
                  <c:v>5630.4578499999998</c:v>
                </c:pt>
                <c:pt idx="274">
                  <c:v>11674.13</c:v>
                </c:pt>
                <c:pt idx="275">
                  <c:v>7160.0940000000001</c:v>
                </c:pt>
                <c:pt idx="276">
                  <c:v>4889.9994999999999</c:v>
                </c:pt>
                <c:pt idx="277">
                  <c:v>40273.645499999999</c:v>
                </c:pt>
                <c:pt idx="278">
                  <c:v>38282.749499999998</c:v>
                </c:pt>
                <c:pt idx="279">
                  <c:v>2404.7338</c:v>
                </c:pt>
                <c:pt idx="280">
                  <c:v>19144.576519999999</c:v>
                </c:pt>
                <c:pt idx="281">
                  <c:v>11362.754999999999</c:v>
                </c:pt>
                <c:pt idx="282">
                  <c:v>7345.7266</c:v>
                </c:pt>
                <c:pt idx="283">
                  <c:v>2211.1307499999998</c:v>
                </c:pt>
                <c:pt idx="284">
                  <c:v>10736.87075</c:v>
                </c:pt>
                <c:pt idx="285">
                  <c:v>2534.3937500000002</c:v>
                </c:pt>
                <c:pt idx="286">
                  <c:v>37465.34375</c:v>
                </c:pt>
                <c:pt idx="287">
                  <c:v>35585.576000000001</c:v>
                </c:pt>
                <c:pt idx="288">
                  <c:v>1532.4697000000001</c:v>
                </c:pt>
                <c:pt idx="289">
                  <c:v>36950.256699999998</c:v>
                </c:pt>
                <c:pt idx="290">
                  <c:v>1646.4296999999999</c:v>
                </c:pt>
                <c:pt idx="291">
                  <c:v>3366.6696999999999</c:v>
                </c:pt>
                <c:pt idx="292">
                  <c:v>55135.402090000003</c:v>
                </c:pt>
                <c:pt idx="293">
                  <c:v>42111.664700000001</c:v>
                </c:pt>
                <c:pt idx="294">
                  <c:v>44585.455869999998</c:v>
                </c:pt>
                <c:pt idx="295">
                  <c:v>3268.84665</c:v>
                </c:pt>
                <c:pt idx="296">
                  <c:v>2322.6217999999999</c:v>
                </c:pt>
                <c:pt idx="297">
                  <c:v>1263.249</c:v>
                </c:pt>
                <c:pt idx="298">
                  <c:v>27724.28875</c:v>
                </c:pt>
                <c:pt idx="299">
                  <c:v>18806.145469999999</c:v>
                </c:pt>
                <c:pt idx="300">
                  <c:v>36837.466999999997</c:v>
                </c:pt>
                <c:pt idx="301">
                  <c:v>7196.8670000000002</c:v>
                </c:pt>
                <c:pt idx="302">
                  <c:v>40103.89</c:v>
                </c:pt>
                <c:pt idx="303">
                  <c:v>7348.1419999999998</c:v>
                </c:pt>
                <c:pt idx="304">
                  <c:v>12404.8791</c:v>
                </c:pt>
                <c:pt idx="305">
                  <c:v>11394.065549999999</c:v>
                </c:pt>
                <c:pt idx="306">
                  <c:v>38709.175999999999</c:v>
                </c:pt>
                <c:pt idx="307">
                  <c:v>12244.531000000001</c:v>
                </c:pt>
                <c:pt idx="308">
                  <c:v>1727.54</c:v>
                </c:pt>
                <c:pt idx="309">
                  <c:v>2416.9549999999999</c:v>
                </c:pt>
                <c:pt idx="310">
                  <c:v>14474.674999999999</c:v>
                </c:pt>
                <c:pt idx="311">
                  <c:v>44423.803</c:v>
                </c:pt>
                <c:pt idx="312">
                  <c:v>4670.6400000000003</c:v>
                </c:pt>
                <c:pt idx="313">
                  <c:v>2134.9014999999999</c:v>
                </c:pt>
                <c:pt idx="314">
                  <c:v>12644.589</c:v>
                </c:pt>
                <c:pt idx="315">
                  <c:v>47055.532099999997</c:v>
                </c:pt>
                <c:pt idx="316">
                  <c:v>4466.6214</c:v>
                </c:pt>
                <c:pt idx="317">
                  <c:v>41034.221400000002</c:v>
                </c:pt>
                <c:pt idx="318">
                  <c:v>44641.197399999997</c:v>
                </c:pt>
                <c:pt idx="319">
                  <c:v>34828.654000000002</c:v>
                </c:pt>
                <c:pt idx="320">
                  <c:v>2020.5523000000001</c:v>
                </c:pt>
                <c:pt idx="321">
                  <c:v>11944.594349999999</c:v>
                </c:pt>
                <c:pt idx="322">
                  <c:v>2899.4893499999998</c:v>
                </c:pt>
                <c:pt idx="323">
                  <c:v>39836.519</c:v>
                </c:pt>
                <c:pt idx="324">
                  <c:v>5246.0469999999996</c:v>
                </c:pt>
                <c:pt idx="325">
                  <c:v>34779.614999999998</c:v>
                </c:pt>
                <c:pt idx="326">
                  <c:v>6571.5439999999999</c:v>
                </c:pt>
                <c:pt idx="327">
                  <c:v>3577.9989999999998</c:v>
                </c:pt>
                <c:pt idx="328">
                  <c:v>3443.0639999999999</c:v>
                </c:pt>
                <c:pt idx="329">
                  <c:v>36910.608030000003</c:v>
                </c:pt>
                <c:pt idx="330">
                  <c:v>3556.9223000000002</c:v>
                </c:pt>
                <c:pt idx="331">
                  <c:v>5729.0052999999998</c:v>
                </c:pt>
                <c:pt idx="332">
                  <c:v>9583.8932999999997</c:v>
                </c:pt>
                <c:pt idx="333">
                  <c:v>6082.4049999999997</c:v>
                </c:pt>
                <c:pt idx="334">
                  <c:v>36397.576000000001</c:v>
                </c:pt>
                <c:pt idx="335">
                  <c:v>4518.8262500000001</c:v>
                </c:pt>
                <c:pt idx="336">
                  <c:v>2020.1769999999999</c:v>
                </c:pt>
                <c:pt idx="337">
                  <c:v>41661.601999999999</c:v>
                </c:pt>
                <c:pt idx="338">
                  <c:v>3925.7582000000002</c:v>
                </c:pt>
                <c:pt idx="339">
                  <c:v>7727.2532000000001</c:v>
                </c:pt>
                <c:pt idx="340">
                  <c:v>13822.803</c:v>
                </c:pt>
                <c:pt idx="341">
                  <c:v>60021.398970000002</c:v>
                </c:pt>
                <c:pt idx="342">
                  <c:v>3021.80915</c:v>
                </c:pt>
                <c:pt idx="343">
                  <c:v>37742.575700000001</c:v>
                </c:pt>
                <c:pt idx="344">
                  <c:v>1137.4697000000001</c:v>
                </c:pt>
                <c:pt idx="345">
                  <c:v>5584.3056999999999</c:v>
                </c:pt>
                <c:pt idx="346">
                  <c:v>10594.225700000001</c:v>
                </c:pt>
                <c:pt idx="347">
                  <c:v>1826.8430000000001</c:v>
                </c:pt>
                <c:pt idx="348">
                  <c:v>1261.8589999999999</c:v>
                </c:pt>
                <c:pt idx="349">
                  <c:v>8522.0030000000006</c:v>
                </c:pt>
                <c:pt idx="350">
                  <c:v>36197.699000000001</c:v>
                </c:pt>
                <c:pt idx="351">
                  <c:v>38746.355100000001</c:v>
                </c:pt>
                <c:pt idx="352">
                  <c:v>11743.9341</c:v>
                </c:pt>
                <c:pt idx="353">
                  <c:v>5934.3797999999997</c:v>
                </c:pt>
                <c:pt idx="354">
                  <c:v>8596.8277999999991</c:v>
                </c:pt>
                <c:pt idx="355">
                  <c:v>7147.4727999999996</c:v>
                </c:pt>
                <c:pt idx="356">
                  <c:v>9563.0290000000005</c:v>
                </c:pt>
                <c:pt idx="357">
                  <c:v>13224.057049999999</c:v>
                </c:pt>
                <c:pt idx="358">
                  <c:v>44260.749900000003</c:v>
                </c:pt>
                <c:pt idx="359">
                  <c:v>3935.1799000000001</c:v>
                </c:pt>
                <c:pt idx="360">
                  <c:v>5245.2268999999997</c:v>
                </c:pt>
                <c:pt idx="361">
                  <c:v>6289.7548999999999</c:v>
                </c:pt>
                <c:pt idx="362">
                  <c:v>42856.838000000003</c:v>
                </c:pt>
                <c:pt idx="363">
                  <c:v>7261.741</c:v>
                </c:pt>
                <c:pt idx="364">
                  <c:v>9872.7009999999991</c:v>
                </c:pt>
                <c:pt idx="365">
                  <c:v>39047.285000000003</c:v>
                </c:pt>
                <c:pt idx="366">
                  <c:v>3987.9259999999999</c:v>
                </c:pt>
                <c:pt idx="367">
                  <c:v>6600.2059499999996</c:v>
                </c:pt>
                <c:pt idx="368">
                  <c:v>39983.425949999997</c:v>
                </c:pt>
                <c:pt idx="369">
                  <c:v>43254.417950000003</c:v>
                </c:pt>
                <c:pt idx="370">
                  <c:v>6112.3529500000004</c:v>
                </c:pt>
                <c:pt idx="371">
                  <c:v>1137.011</c:v>
                </c:pt>
                <c:pt idx="372">
                  <c:v>1261.442</c:v>
                </c:pt>
                <c:pt idx="373">
                  <c:v>9140.9509999999991</c:v>
                </c:pt>
                <c:pt idx="374">
                  <c:v>9283.5619999999999</c:v>
                </c:pt>
                <c:pt idx="375">
                  <c:v>40182.245999999999</c:v>
                </c:pt>
                <c:pt idx="376">
                  <c:v>7418.5219999999999</c:v>
                </c:pt>
                <c:pt idx="377">
                  <c:v>5979.7309999999998</c:v>
                </c:pt>
                <c:pt idx="378">
                  <c:v>23563.016179999999</c:v>
                </c:pt>
                <c:pt idx="379">
                  <c:v>11356.660900000001</c:v>
                </c:pt>
                <c:pt idx="380">
                  <c:v>2473.3341</c:v>
                </c:pt>
                <c:pt idx="381">
                  <c:v>3227.1210999999998</c:v>
                </c:pt>
                <c:pt idx="382">
                  <c:v>10115.00885</c:v>
                </c:pt>
                <c:pt idx="383">
                  <c:v>9866.3048500000004</c:v>
                </c:pt>
                <c:pt idx="384">
                  <c:v>13143.86485</c:v>
                </c:pt>
                <c:pt idx="385">
                  <c:v>3292.5298499999999</c:v>
                </c:pt>
                <c:pt idx="386">
                  <c:v>11987.1682</c:v>
                </c:pt>
                <c:pt idx="387">
                  <c:v>46889.261200000001</c:v>
                </c:pt>
                <c:pt idx="388">
                  <c:v>11482.63485</c:v>
                </c:pt>
                <c:pt idx="389">
                  <c:v>12643.3778</c:v>
                </c:pt>
                <c:pt idx="390">
                  <c:v>5377.4578000000001</c:v>
                </c:pt>
                <c:pt idx="391">
                  <c:v>4462.7218000000003</c:v>
                </c:pt>
                <c:pt idx="392">
                  <c:v>19673.335729999999</c:v>
                </c:pt>
                <c:pt idx="393">
                  <c:v>47928.03</c:v>
                </c:pt>
                <c:pt idx="394">
                  <c:v>1725.5523000000001</c:v>
                </c:pt>
                <c:pt idx="395">
                  <c:v>1674.6323</c:v>
                </c:pt>
                <c:pt idx="396">
                  <c:v>8823.9857499999998</c:v>
                </c:pt>
                <c:pt idx="397">
                  <c:v>10976.24575</c:v>
                </c:pt>
                <c:pt idx="398">
                  <c:v>5012.4709999999995</c:v>
                </c:pt>
                <c:pt idx="399">
                  <c:v>7445.9179999999997</c:v>
                </c:pt>
                <c:pt idx="400">
                  <c:v>11299.343000000001</c:v>
                </c:pt>
                <c:pt idx="401">
                  <c:v>4504.6624000000002</c:v>
                </c:pt>
                <c:pt idx="402">
                  <c:v>2498.4144000000001</c:v>
                </c:pt>
                <c:pt idx="403">
                  <c:v>12949.1554</c:v>
                </c:pt>
                <c:pt idx="404">
                  <c:v>1136.3994</c:v>
                </c:pt>
                <c:pt idx="405">
                  <c:v>15161.5344</c:v>
                </c:pt>
                <c:pt idx="406">
                  <c:v>3579.8287</c:v>
                </c:pt>
                <c:pt idx="407">
                  <c:v>10825.253699999999</c:v>
                </c:pt>
                <c:pt idx="408">
                  <c:v>43921.183700000001</c:v>
                </c:pt>
                <c:pt idx="409">
                  <c:v>17128.426080000001</c:v>
                </c:pt>
                <c:pt idx="410">
                  <c:v>11945.1327</c:v>
                </c:pt>
                <c:pt idx="411">
                  <c:v>37607.527699999999</c:v>
                </c:pt>
                <c:pt idx="412">
                  <c:v>5699.8374999999996</c:v>
                </c:pt>
                <c:pt idx="413">
                  <c:v>34617.840649999998</c:v>
                </c:pt>
                <c:pt idx="414">
                  <c:v>12269.68865</c:v>
                </c:pt>
                <c:pt idx="415">
                  <c:v>13143.336649999999</c:v>
                </c:pt>
                <c:pt idx="416">
                  <c:v>37079.372000000003</c:v>
                </c:pt>
                <c:pt idx="417">
                  <c:v>8240.5895999999993</c:v>
                </c:pt>
                <c:pt idx="418">
                  <c:v>8334.5895999999993</c:v>
                </c:pt>
                <c:pt idx="419">
                  <c:v>12231.613600000001</c:v>
                </c:pt>
                <c:pt idx="420">
                  <c:v>6653.7885999999999</c:v>
                </c:pt>
                <c:pt idx="421">
                  <c:v>3172.018</c:v>
                </c:pt>
                <c:pt idx="422">
                  <c:v>38415.474000000002</c:v>
                </c:pt>
                <c:pt idx="423">
                  <c:v>10795.937330000001</c:v>
                </c:pt>
                <c:pt idx="424">
                  <c:v>2855.4375500000001</c:v>
                </c:pt>
                <c:pt idx="425">
                  <c:v>19442.353500000001</c:v>
                </c:pt>
                <c:pt idx="426">
                  <c:v>8334.4575499999992</c:v>
                </c:pt>
                <c:pt idx="427">
                  <c:v>20878.78443</c:v>
                </c:pt>
                <c:pt idx="428">
                  <c:v>10370.912549999999</c:v>
                </c:pt>
                <c:pt idx="429">
                  <c:v>4151.0286999999998</c:v>
                </c:pt>
                <c:pt idx="430">
                  <c:v>1391.5287000000001</c:v>
                </c:pt>
                <c:pt idx="431">
                  <c:v>10560.4917</c:v>
                </c:pt>
                <c:pt idx="432">
                  <c:v>36580.282160000002</c:v>
                </c:pt>
                <c:pt idx="433">
                  <c:v>36124.573700000001</c:v>
                </c:pt>
                <c:pt idx="434">
                  <c:v>1135.9407000000001</c:v>
                </c:pt>
                <c:pt idx="435">
                  <c:v>8283.6807000000008</c:v>
                </c:pt>
                <c:pt idx="436">
                  <c:v>10806.839</c:v>
                </c:pt>
                <c:pt idx="437">
                  <c:v>1880.4870000000001</c:v>
                </c:pt>
                <c:pt idx="438">
                  <c:v>10564.8845</c:v>
                </c:pt>
                <c:pt idx="439">
                  <c:v>9722.7695000000003</c:v>
                </c:pt>
                <c:pt idx="440">
                  <c:v>5594.8455000000004</c:v>
                </c:pt>
                <c:pt idx="441">
                  <c:v>13462.52</c:v>
                </c:pt>
                <c:pt idx="442">
                  <c:v>6128.79745</c:v>
                </c:pt>
                <c:pt idx="443">
                  <c:v>8538.28845</c:v>
                </c:pt>
                <c:pt idx="444">
                  <c:v>7639.4174499999999</c:v>
                </c:pt>
                <c:pt idx="445">
                  <c:v>2207.6974500000001</c:v>
                </c:pt>
                <c:pt idx="446">
                  <c:v>4058.71245</c:v>
                </c:pt>
                <c:pt idx="447">
                  <c:v>13919.822899999999</c:v>
                </c:pt>
                <c:pt idx="448">
                  <c:v>34439.855900000002</c:v>
                </c:pt>
                <c:pt idx="449">
                  <c:v>40974.164900000003</c:v>
                </c:pt>
                <c:pt idx="450">
                  <c:v>3171.6149</c:v>
                </c:pt>
                <c:pt idx="451">
                  <c:v>23082.955330000001</c:v>
                </c:pt>
                <c:pt idx="452">
                  <c:v>7345.0839999999998</c:v>
                </c:pt>
                <c:pt idx="453">
                  <c:v>11848.141</c:v>
                </c:pt>
                <c:pt idx="454">
                  <c:v>13393.755999999999</c:v>
                </c:pt>
                <c:pt idx="455">
                  <c:v>7749.1563999999998</c:v>
                </c:pt>
                <c:pt idx="456">
                  <c:v>4449.4620000000004</c:v>
                </c:pt>
                <c:pt idx="457">
                  <c:v>1980.07</c:v>
                </c:pt>
                <c:pt idx="458">
                  <c:v>4349.4620000000004</c:v>
                </c:pt>
                <c:pt idx="459">
                  <c:v>20781.48892</c:v>
                </c:pt>
                <c:pt idx="460">
                  <c:v>7682.67</c:v>
                </c:pt>
                <c:pt idx="461">
                  <c:v>1880.07</c:v>
                </c:pt>
                <c:pt idx="462">
                  <c:v>15612.19335</c:v>
                </c:pt>
                <c:pt idx="463">
                  <c:v>6571.0243499999997</c:v>
                </c:pt>
                <c:pt idx="464">
                  <c:v>14692.66935</c:v>
                </c:pt>
                <c:pt idx="465">
                  <c:v>12430.95335</c:v>
                </c:pt>
                <c:pt idx="466">
                  <c:v>36085.218999999997</c:v>
                </c:pt>
                <c:pt idx="467">
                  <c:v>1748.7739999999999</c:v>
                </c:pt>
                <c:pt idx="468">
                  <c:v>5375.0379999999996</c:v>
                </c:pt>
                <c:pt idx="469">
                  <c:v>7050.0213000000003</c:v>
                </c:pt>
                <c:pt idx="470">
                  <c:v>5649.7150000000001</c:v>
                </c:pt>
                <c:pt idx="471">
                  <c:v>14358.364369999999</c:v>
                </c:pt>
                <c:pt idx="472">
                  <c:v>52590.829389999999</c:v>
                </c:pt>
                <c:pt idx="473">
                  <c:v>36021.011200000001</c:v>
                </c:pt>
                <c:pt idx="474">
                  <c:v>12268.632250000001</c:v>
                </c:pt>
                <c:pt idx="475">
                  <c:v>10435.06525</c:v>
                </c:pt>
                <c:pt idx="476">
                  <c:v>39125.332249999999</c:v>
                </c:pt>
                <c:pt idx="477">
                  <c:v>40003.332249999999</c:v>
                </c:pt>
                <c:pt idx="478">
                  <c:v>10601.632250000001</c:v>
                </c:pt>
                <c:pt idx="479">
                  <c:v>11289.10925</c:v>
                </c:pt>
                <c:pt idx="480">
                  <c:v>5327.4002499999997</c:v>
                </c:pt>
                <c:pt idx="481">
                  <c:v>34472.841</c:v>
                </c:pt>
                <c:pt idx="482">
                  <c:v>3591.48</c:v>
                </c:pt>
                <c:pt idx="483">
                  <c:v>4738.2682000000004</c:v>
                </c:pt>
                <c:pt idx="484">
                  <c:v>10923.933199999999</c:v>
                </c:pt>
                <c:pt idx="485">
                  <c:v>26018.950519999999</c:v>
                </c:pt>
                <c:pt idx="486">
                  <c:v>13844.797200000001</c:v>
                </c:pt>
                <c:pt idx="487">
                  <c:v>2497.0383000000002</c:v>
                </c:pt>
                <c:pt idx="488">
                  <c:v>10807.4863</c:v>
                </c:pt>
                <c:pt idx="489">
                  <c:v>7441.5010000000002</c:v>
                </c:pt>
                <c:pt idx="490">
                  <c:v>7954.5169999999998</c:v>
                </c:pt>
                <c:pt idx="491">
                  <c:v>4846.9201499999999</c:v>
                </c:pt>
                <c:pt idx="492">
                  <c:v>1824.2854</c:v>
                </c:pt>
                <c:pt idx="493">
                  <c:v>40941.285400000001</c:v>
                </c:pt>
                <c:pt idx="494">
                  <c:v>6238.2979999999998</c:v>
                </c:pt>
                <c:pt idx="495">
                  <c:v>3490.5491000000002</c:v>
                </c:pt>
                <c:pt idx="496">
                  <c:v>36898.733079999998</c:v>
                </c:pt>
                <c:pt idx="497">
                  <c:v>45008.955499999996</c:v>
                </c:pt>
                <c:pt idx="498">
                  <c:v>4149.7359999999999</c:v>
                </c:pt>
                <c:pt idx="499">
                  <c:v>14590.63205</c:v>
                </c:pt>
                <c:pt idx="500">
                  <c:v>11879.10405</c:v>
                </c:pt>
                <c:pt idx="501">
                  <c:v>2362.2290499999999</c:v>
                </c:pt>
                <c:pt idx="502">
                  <c:v>18903.491409999999</c:v>
                </c:pt>
                <c:pt idx="503">
                  <c:v>13019.161050000001</c:v>
                </c:pt>
                <c:pt idx="504">
                  <c:v>7633.7205999999996</c:v>
                </c:pt>
                <c:pt idx="505">
                  <c:v>6338.0756000000001</c:v>
                </c:pt>
                <c:pt idx="506">
                  <c:v>41919.097000000002</c:v>
                </c:pt>
                <c:pt idx="507">
                  <c:v>10043.249</c:v>
                </c:pt>
                <c:pt idx="508">
                  <c:v>13430.264999999999</c:v>
                </c:pt>
                <c:pt idx="509">
                  <c:v>9411.0049999999992</c:v>
                </c:pt>
                <c:pt idx="510">
                  <c:v>10269.459999999999</c:v>
                </c:pt>
                <c:pt idx="511">
                  <c:v>29186.482360000002</c:v>
                </c:pt>
                <c:pt idx="512">
                  <c:v>8062.7640000000001</c:v>
                </c:pt>
                <c:pt idx="513">
                  <c:v>6986.6970000000001</c:v>
                </c:pt>
                <c:pt idx="514">
                  <c:v>14119.62</c:v>
                </c:pt>
                <c:pt idx="515">
                  <c:v>8765.2489999999998</c:v>
                </c:pt>
                <c:pt idx="516">
                  <c:v>11512.405000000001</c:v>
                </c:pt>
                <c:pt idx="517">
                  <c:v>9630.3970000000008</c:v>
                </c:pt>
                <c:pt idx="518">
                  <c:v>9964.06</c:v>
                </c:pt>
                <c:pt idx="519">
                  <c:v>8871.1517000000003</c:v>
                </c:pt>
                <c:pt idx="520">
                  <c:v>18218.161390000001</c:v>
                </c:pt>
                <c:pt idx="521">
                  <c:v>11488.31695</c:v>
                </c:pt>
                <c:pt idx="522">
                  <c:v>8835.2649500000007</c:v>
                </c:pt>
                <c:pt idx="523">
                  <c:v>6775.9610000000002</c:v>
                </c:pt>
                <c:pt idx="524">
                  <c:v>47305.305</c:v>
                </c:pt>
                <c:pt idx="525">
                  <c:v>6875.9610000000002</c:v>
                </c:pt>
                <c:pt idx="526">
                  <c:v>2801.2588000000001</c:v>
                </c:pt>
                <c:pt idx="527">
                  <c:v>4922.9159</c:v>
                </c:pt>
                <c:pt idx="528">
                  <c:v>2130.6759000000002</c:v>
                </c:pt>
                <c:pt idx="529">
                  <c:v>11763.000899999999</c:v>
                </c:pt>
                <c:pt idx="530">
                  <c:v>13555.0049</c:v>
                </c:pt>
                <c:pt idx="531">
                  <c:v>25333.332839999999</c:v>
                </c:pt>
                <c:pt idx="532">
                  <c:v>4433.9159</c:v>
                </c:pt>
                <c:pt idx="533">
                  <c:v>2055.3249000000001</c:v>
                </c:pt>
                <c:pt idx="534">
                  <c:v>14007.222</c:v>
                </c:pt>
                <c:pt idx="535">
                  <c:v>8116.2688500000004</c:v>
                </c:pt>
                <c:pt idx="536">
                  <c:v>45710.207849999999</c:v>
                </c:pt>
                <c:pt idx="537">
                  <c:v>11946.625899999999</c:v>
                </c:pt>
                <c:pt idx="538">
                  <c:v>1981.5818999999999</c:v>
                </c:pt>
                <c:pt idx="539">
                  <c:v>8551.3469999999998</c:v>
                </c:pt>
                <c:pt idx="540">
                  <c:v>37701.876799999998</c:v>
                </c:pt>
                <c:pt idx="541">
                  <c:v>33750.291799999999</c:v>
                </c:pt>
                <c:pt idx="542">
                  <c:v>7209.4917999999998</c:v>
                </c:pt>
                <c:pt idx="543">
                  <c:v>2261.5688</c:v>
                </c:pt>
                <c:pt idx="544">
                  <c:v>2205.9807999999998</c:v>
                </c:pt>
                <c:pt idx="545">
                  <c:v>27322.73386</c:v>
                </c:pt>
                <c:pt idx="546">
                  <c:v>11552.904</c:v>
                </c:pt>
                <c:pt idx="547">
                  <c:v>10928.849</c:v>
                </c:pt>
                <c:pt idx="548">
                  <c:v>13607.36875</c:v>
                </c:pt>
                <c:pt idx="549">
                  <c:v>2719.2797500000001</c:v>
                </c:pt>
                <c:pt idx="550">
                  <c:v>41097.161749999999</c:v>
                </c:pt>
                <c:pt idx="551">
                  <c:v>11842.623750000001</c:v>
                </c:pt>
                <c:pt idx="552">
                  <c:v>16069.08475</c:v>
                </c:pt>
                <c:pt idx="553">
                  <c:v>13880.949000000001</c:v>
                </c:pt>
                <c:pt idx="554">
                  <c:v>12928.7911</c:v>
                </c:pt>
                <c:pt idx="555">
                  <c:v>3056.3881000000001</c:v>
                </c:pt>
                <c:pt idx="556">
                  <c:v>43813.866099999999</c:v>
                </c:pt>
                <c:pt idx="557">
                  <c:v>17929.303370000001</c:v>
                </c:pt>
                <c:pt idx="558">
                  <c:v>2254.7966999999999</c:v>
                </c:pt>
                <c:pt idx="559">
                  <c:v>14043.476699999999</c:v>
                </c:pt>
                <c:pt idx="560">
                  <c:v>11187.6567</c:v>
                </c:pt>
                <c:pt idx="561">
                  <c:v>36189.101699999999</c:v>
                </c:pt>
                <c:pt idx="562">
                  <c:v>33732.686699999998</c:v>
                </c:pt>
                <c:pt idx="563">
                  <c:v>4433.3877000000002</c:v>
                </c:pt>
                <c:pt idx="564">
                  <c:v>34303.167200000004</c:v>
                </c:pt>
                <c:pt idx="565">
                  <c:v>34672.147199999999</c:v>
                </c:pt>
                <c:pt idx="566">
                  <c:v>7358.1756500000001</c:v>
                </c:pt>
                <c:pt idx="567">
                  <c:v>9174.1356500000002</c:v>
                </c:pt>
                <c:pt idx="568">
                  <c:v>6186.1270000000004</c:v>
                </c:pt>
                <c:pt idx="569">
                  <c:v>10118.424000000001</c:v>
                </c:pt>
                <c:pt idx="570">
                  <c:v>9850.4320000000007</c:v>
                </c:pt>
                <c:pt idx="571">
                  <c:v>12557.605299999999</c:v>
                </c:pt>
                <c:pt idx="572">
                  <c:v>4837.5823</c:v>
                </c:pt>
                <c:pt idx="573">
                  <c:v>5148.5526</c:v>
                </c:pt>
                <c:pt idx="574">
                  <c:v>11353.2276</c:v>
                </c:pt>
                <c:pt idx="575">
                  <c:v>4402.2330000000002</c:v>
                </c:pt>
                <c:pt idx="576">
                  <c:v>4076.4969999999998</c:v>
                </c:pt>
                <c:pt idx="577">
                  <c:v>27000.98473</c:v>
                </c:pt>
                <c:pt idx="578">
                  <c:v>1877.9294</c:v>
                </c:pt>
                <c:pt idx="579">
                  <c:v>8964.0605500000001</c:v>
                </c:pt>
                <c:pt idx="580">
                  <c:v>13974.455550000001</c:v>
                </c:pt>
                <c:pt idx="581">
                  <c:v>34838.873</c:v>
                </c:pt>
                <c:pt idx="582">
                  <c:v>3659.346</c:v>
                </c:pt>
                <c:pt idx="583">
                  <c:v>34166.273000000001</c:v>
                </c:pt>
                <c:pt idx="584">
                  <c:v>39556.494500000001</c:v>
                </c:pt>
                <c:pt idx="585">
                  <c:v>9290.1394999999993</c:v>
                </c:pt>
                <c:pt idx="586">
                  <c:v>1622.1885</c:v>
                </c:pt>
                <c:pt idx="587">
                  <c:v>2643.2685000000001</c:v>
                </c:pt>
                <c:pt idx="588">
                  <c:v>27346.04207</c:v>
                </c:pt>
                <c:pt idx="589">
                  <c:v>46130.5265</c:v>
                </c:pt>
                <c:pt idx="590">
                  <c:v>12622.1795</c:v>
                </c:pt>
                <c:pt idx="591">
                  <c:v>4561.1885000000002</c:v>
                </c:pt>
                <c:pt idx="592">
                  <c:v>47291.055</c:v>
                </c:pt>
                <c:pt idx="593">
                  <c:v>6358.7764500000003</c:v>
                </c:pt>
                <c:pt idx="594">
                  <c:v>1909.52745</c:v>
                </c:pt>
                <c:pt idx="595">
                  <c:v>3956.0714499999999</c:v>
                </c:pt>
                <c:pt idx="596">
                  <c:v>10338.9316</c:v>
                </c:pt>
                <c:pt idx="597">
                  <c:v>9625.92</c:v>
                </c:pt>
                <c:pt idx="598">
                  <c:v>43578.939400000003</c:v>
                </c:pt>
                <c:pt idx="599">
                  <c:v>13429.035400000001</c:v>
                </c:pt>
                <c:pt idx="600">
                  <c:v>10461.9794</c:v>
                </c:pt>
                <c:pt idx="601">
                  <c:v>3943.5954000000002</c:v>
                </c:pt>
                <c:pt idx="602">
                  <c:v>2566.4706999999999</c:v>
                </c:pt>
                <c:pt idx="603">
                  <c:v>8280.6226999999999</c:v>
                </c:pt>
                <c:pt idx="604">
                  <c:v>34806.467700000001</c:v>
                </c:pt>
                <c:pt idx="605">
                  <c:v>1621.8827000000001</c:v>
                </c:pt>
                <c:pt idx="606">
                  <c:v>1526.3119999999999</c:v>
                </c:pt>
                <c:pt idx="607">
                  <c:v>4347.0233500000004</c:v>
                </c:pt>
                <c:pt idx="608">
                  <c:v>2699.56835</c:v>
                </c:pt>
                <c:pt idx="609">
                  <c:v>34254.053350000002</c:v>
                </c:pt>
                <c:pt idx="610">
                  <c:v>5425.0233500000004</c:v>
                </c:pt>
                <c:pt idx="611">
                  <c:v>16586.49771</c:v>
                </c:pt>
                <c:pt idx="612">
                  <c:v>6185.3208000000004</c:v>
                </c:pt>
                <c:pt idx="613">
                  <c:v>35595.589800000002</c:v>
                </c:pt>
                <c:pt idx="614">
                  <c:v>5240.7650000000003</c:v>
                </c:pt>
                <c:pt idx="615">
                  <c:v>5488.2619999999997</c:v>
                </c:pt>
                <c:pt idx="616">
                  <c:v>10600.5483</c:v>
                </c:pt>
                <c:pt idx="617">
                  <c:v>5325.6509999999998</c:v>
                </c:pt>
                <c:pt idx="618">
                  <c:v>8520.0259999999998</c:v>
                </c:pt>
                <c:pt idx="619">
                  <c:v>39727.614000000001</c:v>
                </c:pt>
                <c:pt idx="620">
                  <c:v>3877.3042500000001</c:v>
                </c:pt>
                <c:pt idx="621">
                  <c:v>8162.7162500000004</c:v>
                </c:pt>
                <c:pt idx="622">
                  <c:v>6796.8632500000003</c:v>
                </c:pt>
                <c:pt idx="623">
                  <c:v>3857.7592500000001</c:v>
                </c:pt>
                <c:pt idx="624">
                  <c:v>3062.5082499999999</c:v>
                </c:pt>
                <c:pt idx="625">
                  <c:v>23045.566159999998</c:v>
                </c:pt>
                <c:pt idx="626">
                  <c:v>5373.3642499999996</c:v>
                </c:pt>
                <c:pt idx="627">
                  <c:v>46718.163249999998</c:v>
                </c:pt>
                <c:pt idx="628">
                  <c:v>6313.759</c:v>
                </c:pt>
                <c:pt idx="629">
                  <c:v>12105.32</c:v>
                </c:pt>
                <c:pt idx="630">
                  <c:v>4646.759</c:v>
                </c:pt>
                <c:pt idx="631">
                  <c:v>5253.5240000000003</c:v>
                </c:pt>
                <c:pt idx="632">
                  <c:v>35491.64</c:v>
                </c:pt>
                <c:pt idx="633">
                  <c:v>13390.558999999999</c:v>
                </c:pt>
                <c:pt idx="634">
                  <c:v>9414.92</c:v>
                </c:pt>
                <c:pt idx="635">
                  <c:v>41999.519999999997</c:v>
                </c:pt>
                <c:pt idx="636">
                  <c:v>10797.3362</c:v>
                </c:pt>
                <c:pt idx="637">
                  <c:v>9778.3472000000002</c:v>
                </c:pt>
                <c:pt idx="638">
                  <c:v>10141.136200000001</c:v>
                </c:pt>
                <c:pt idx="639">
                  <c:v>39597.407200000001</c:v>
                </c:pt>
                <c:pt idx="640">
                  <c:v>37270.1512</c:v>
                </c:pt>
                <c:pt idx="641">
                  <c:v>7731.4270999999999</c:v>
                </c:pt>
                <c:pt idx="642">
                  <c:v>5976.8311000000003</c:v>
                </c:pt>
                <c:pt idx="643">
                  <c:v>42303.692150000003</c:v>
                </c:pt>
                <c:pt idx="644">
                  <c:v>8310.8391499999998</c:v>
                </c:pt>
                <c:pt idx="645">
                  <c:v>33475.817150000003</c:v>
                </c:pt>
                <c:pt idx="646">
                  <c:v>1639.5631000000001</c:v>
                </c:pt>
                <c:pt idx="647">
                  <c:v>2727.3951000000002</c:v>
                </c:pt>
                <c:pt idx="648">
                  <c:v>24059.680189999999</c:v>
                </c:pt>
                <c:pt idx="649">
                  <c:v>7256.7231000000002</c:v>
                </c:pt>
                <c:pt idx="650">
                  <c:v>1639.5631000000001</c:v>
                </c:pt>
                <c:pt idx="651">
                  <c:v>16796.411940000002</c:v>
                </c:pt>
                <c:pt idx="652">
                  <c:v>2459.7201</c:v>
                </c:pt>
                <c:pt idx="653">
                  <c:v>4751.07</c:v>
                </c:pt>
                <c:pt idx="654">
                  <c:v>12638.195</c:v>
                </c:pt>
                <c:pt idx="655">
                  <c:v>2494.0219999999999</c:v>
                </c:pt>
                <c:pt idx="656">
                  <c:v>10704.47</c:v>
                </c:pt>
                <c:pt idx="657">
                  <c:v>40720.551050000002</c:v>
                </c:pt>
                <c:pt idx="658">
                  <c:v>11840.77505</c:v>
                </c:pt>
                <c:pt idx="659">
                  <c:v>8413.4630500000003</c:v>
                </c:pt>
                <c:pt idx="660">
                  <c:v>2128.4310500000001</c:v>
                </c:pt>
                <c:pt idx="661">
                  <c:v>6113.2310500000003</c:v>
                </c:pt>
                <c:pt idx="662">
                  <c:v>10072.055050000001</c:v>
                </c:pt>
                <c:pt idx="663">
                  <c:v>39725.518049999999</c:v>
                </c:pt>
                <c:pt idx="664">
                  <c:v>15019.760050000001</c:v>
                </c:pt>
                <c:pt idx="665">
                  <c:v>3481.8679999999999</c:v>
                </c:pt>
                <c:pt idx="666">
                  <c:v>18804.752400000001</c:v>
                </c:pt>
                <c:pt idx="667">
                  <c:v>1256.299</c:v>
                </c:pt>
                <c:pt idx="668">
                  <c:v>33907.548000000003</c:v>
                </c:pt>
                <c:pt idx="669">
                  <c:v>2741.9479999999999</c:v>
                </c:pt>
                <c:pt idx="670">
                  <c:v>62592.873090000001</c:v>
                </c:pt>
                <c:pt idx="671">
                  <c:v>2203.7359499999998</c:v>
                </c:pt>
                <c:pt idx="672">
                  <c:v>11938.255950000001</c:v>
                </c:pt>
                <c:pt idx="673">
                  <c:v>8116.68</c:v>
                </c:pt>
                <c:pt idx="674">
                  <c:v>4260.7439999999997</c:v>
                </c:pt>
                <c:pt idx="675">
                  <c:v>2632.9920000000002</c:v>
                </c:pt>
                <c:pt idx="676">
                  <c:v>32548.340499999998</c:v>
                </c:pt>
                <c:pt idx="677">
                  <c:v>3704.3544999999999</c:v>
                </c:pt>
                <c:pt idx="678">
                  <c:v>4618.0798999999997</c:v>
                </c:pt>
                <c:pt idx="679">
                  <c:v>10231.499900000001</c:v>
                </c:pt>
                <c:pt idx="680">
                  <c:v>43943.876100000001</c:v>
                </c:pt>
                <c:pt idx="681">
                  <c:v>7537.1638999999996</c:v>
                </c:pt>
                <c:pt idx="682">
                  <c:v>7441.0529999999999</c:v>
                </c:pt>
                <c:pt idx="683">
                  <c:v>8968.33</c:v>
                </c:pt>
                <c:pt idx="684">
                  <c:v>8825.0859999999993</c:v>
                </c:pt>
                <c:pt idx="685">
                  <c:v>9724.5300000000007</c:v>
                </c:pt>
                <c:pt idx="686">
                  <c:v>38998.546000000002</c:v>
                </c:pt>
                <c:pt idx="687">
                  <c:v>33900.652999999998</c:v>
                </c:pt>
                <c:pt idx="688">
                  <c:v>11881.9696</c:v>
                </c:pt>
                <c:pt idx="689">
                  <c:v>1131.5065999999999</c:v>
                </c:pt>
                <c:pt idx="690">
                  <c:v>21344.846699999998</c:v>
                </c:pt>
                <c:pt idx="691">
                  <c:v>16455.707849999999</c:v>
                </c:pt>
                <c:pt idx="692">
                  <c:v>2203.4718499999999</c:v>
                </c:pt>
                <c:pt idx="693">
                  <c:v>9910.3598500000007</c:v>
                </c:pt>
                <c:pt idx="694">
                  <c:v>4915.0598499999996</c:v>
                </c:pt>
                <c:pt idx="695">
                  <c:v>8410.0468500000006</c:v>
                </c:pt>
                <c:pt idx="696">
                  <c:v>4234.9269999999997</c:v>
                </c:pt>
                <c:pt idx="697">
                  <c:v>6849.0259999999998</c:v>
                </c:pt>
                <c:pt idx="698">
                  <c:v>4074.4537</c:v>
                </c:pt>
                <c:pt idx="699">
                  <c:v>1720.3536999999999</c:v>
                </c:pt>
                <c:pt idx="700">
                  <c:v>9377.9046999999991</c:v>
                </c:pt>
                <c:pt idx="701">
                  <c:v>24476.478510000001</c:v>
                </c:pt>
                <c:pt idx="702">
                  <c:v>13352.0998</c:v>
                </c:pt>
                <c:pt idx="703">
                  <c:v>5272.1758</c:v>
                </c:pt>
                <c:pt idx="704">
                  <c:v>33307.550799999997</c:v>
                </c:pt>
                <c:pt idx="705">
                  <c:v>22144.031999999999</c:v>
                </c:pt>
                <c:pt idx="706">
                  <c:v>2904.0880000000002</c:v>
                </c:pt>
                <c:pt idx="707">
                  <c:v>8988.1587500000005</c:v>
                </c:pt>
                <c:pt idx="708">
                  <c:v>2850.6837500000001</c:v>
                </c:pt>
                <c:pt idx="709">
                  <c:v>22462.043750000001</c:v>
                </c:pt>
                <c:pt idx="710">
                  <c:v>30942.191800000001</c:v>
                </c:pt>
                <c:pt idx="711">
                  <c:v>3981.9767999999999</c:v>
                </c:pt>
                <c:pt idx="712">
                  <c:v>3392.9767999999999</c:v>
                </c:pt>
                <c:pt idx="713">
                  <c:v>5478.0367999999999</c:v>
                </c:pt>
                <c:pt idx="714">
                  <c:v>13457.960800000001</c:v>
                </c:pt>
                <c:pt idx="715">
                  <c:v>4889.0367999999999</c:v>
                </c:pt>
                <c:pt idx="716">
                  <c:v>6600.3609999999999</c:v>
                </c:pt>
                <c:pt idx="717">
                  <c:v>10214.636</c:v>
                </c:pt>
                <c:pt idx="718">
                  <c:v>7337.7479999999996</c:v>
                </c:pt>
                <c:pt idx="719">
                  <c:v>6406.4107000000004</c:v>
                </c:pt>
                <c:pt idx="720">
                  <c:v>30184.936699999998</c:v>
                </c:pt>
                <c:pt idx="721">
                  <c:v>9620.3307000000004</c:v>
                </c:pt>
                <c:pt idx="722">
                  <c:v>9288.0267000000003</c:v>
                </c:pt>
                <c:pt idx="723">
                  <c:v>11286.538699999999</c:v>
                </c:pt>
                <c:pt idx="724">
                  <c:v>18648.421699999999</c:v>
                </c:pt>
                <c:pt idx="725">
                  <c:v>6500.2358999999997</c:v>
                </c:pt>
                <c:pt idx="726">
                  <c:v>8219.2039000000004</c:v>
                </c:pt>
                <c:pt idx="727">
                  <c:v>27533.912899999999</c:v>
                </c:pt>
                <c:pt idx="728">
                  <c:v>19350.368900000001</c:v>
                </c:pt>
                <c:pt idx="729">
                  <c:v>5152.134</c:v>
                </c:pt>
                <c:pt idx="730">
                  <c:v>1744.4649999999999</c:v>
                </c:pt>
                <c:pt idx="731">
                  <c:v>25309.489000000001</c:v>
                </c:pt>
                <c:pt idx="732">
                  <c:v>20420.604650000001</c:v>
                </c:pt>
                <c:pt idx="733">
                  <c:v>18157.876</c:v>
                </c:pt>
                <c:pt idx="734">
                  <c:v>1769.5316499999999</c:v>
                </c:pt>
                <c:pt idx="735">
                  <c:v>32108.662820000001</c:v>
                </c:pt>
                <c:pt idx="736">
                  <c:v>4357.0436499999996</c:v>
                </c:pt>
                <c:pt idx="737">
                  <c:v>11881.358</c:v>
                </c:pt>
                <c:pt idx="738">
                  <c:v>7789.6350000000002</c:v>
                </c:pt>
                <c:pt idx="739">
                  <c:v>12925.886</c:v>
                </c:pt>
                <c:pt idx="740">
                  <c:v>4399.7309999999998</c:v>
                </c:pt>
                <c:pt idx="741">
                  <c:v>19933.457999999999</c:v>
                </c:pt>
                <c:pt idx="742">
                  <c:v>5028.1466</c:v>
                </c:pt>
                <c:pt idx="743">
                  <c:v>20277.807509999999</c:v>
                </c:pt>
                <c:pt idx="744">
                  <c:v>24671.663339999999</c:v>
                </c:pt>
                <c:pt idx="745">
                  <c:v>12730.999599999999</c:v>
                </c:pt>
                <c:pt idx="746">
                  <c:v>9222.4025999999994</c:v>
                </c:pt>
                <c:pt idx="747">
                  <c:v>5910.9440000000004</c:v>
                </c:pt>
                <c:pt idx="748">
                  <c:v>7512.2669999999998</c:v>
                </c:pt>
                <c:pt idx="749">
                  <c:v>1875.3440000000001</c:v>
                </c:pt>
                <c:pt idx="750">
                  <c:v>21232.182260000001</c:v>
                </c:pt>
                <c:pt idx="751">
                  <c:v>3947.4131000000002</c:v>
                </c:pt>
                <c:pt idx="752">
                  <c:v>4562.8420999999998</c:v>
                </c:pt>
                <c:pt idx="753">
                  <c:v>8930.9345499999999</c:v>
                </c:pt>
                <c:pt idx="754">
                  <c:v>6311.9520000000002</c:v>
                </c:pt>
                <c:pt idx="755">
                  <c:v>7640.3091999999997</c:v>
                </c:pt>
                <c:pt idx="756">
                  <c:v>3392.3652000000002</c:v>
                </c:pt>
                <c:pt idx="757">
                  <c:v>9487.6442000000006</c:v>
                </c:pt>
                <c:pt idx="758">
                  <c:v>2897.3235</c:v>
                </c:pt>
                <c:pt idx="759">
                  <c:v>6059.1729999999998</c:v>
                </c:pt>
                <c:pt idx="760">
                  <c:v>1719.4363000000001</c:v>
                </c:pt>
                <c:pt idx="761">
                  <c:v>8547.6913000000004</c:v>
                </c:pt>
                <c:pt idx="762">
                  <c:v>4564.1914500000003</c:v>
                </c:pt>
                <c:pt idx="763">
                  <c:v>6393.6034499999996</c:v>
                </c:pt>
                <c:pt idx="764">
                  <c:v>1977.8150000000001</c:v>
                </c:pt>
                <c:pt idx="765">
                  <c:v>15828.82173</c:v>
                </c:pt>
                <c:pt idx="766">
                  <c:v>6184.2993999999999</c:v>
                </c:pt>
                <c:pt idx="767">
                  <c:v>4350.5144</c:v>
                </c:pt>
                <c:pt idx="768">
                  <c:v>4438.2633999999998</c:v>
                </c:pt>
                <c:pt idx="769">
                  <c:v>6457.8433999999997</c:v>
                </c:pt>
                <c:pt idx="770">
                  <c:v>10436.096</c:v>
                </c:pt>
                <c:pt idx="771">
                  <c:v>7323.7348190000002</c:v>
                </c:pt>
                <c:pt idx="772">
                  <c:v>18246.495500000001</c:v>
                </c:pt>
                <c:pt idx="773">
                  <c:v>2902.9065000000001</c:v>
                </c:pt>
                <c:pt idx="774">
                  <c:v>3761.2919999999999</c:v>
                </c:pt>
                <c:pt idx="775">
                  <c:v>17352.6803</c:v>
                </c:pt>
                <c:pt idx="776">
                  <c:v>29141.3603</c:v>
                </c:pt>
                <c:pt idx="777">
                  <c:v>7243.8136000000004</c:v>
                </c:pt>
                <c:pt idx="778">
                  <c:v>11842.441999999999</c:v>
                </c:pt>
                <c:pt idx="779">
                  <c:v>7050.6419999999998</c:v>
                </c:pt>
                <c:pt idx="780">
                  <c:v>2257.47525</c:v>
                </c:pt>
                <c:pt idx="781">
                  <c:v>4040.55825</c:v>
                </c:pt>
                <c:pt idx="782">
                  <c:v>1906.35825</c:v>
                </c:pt>
                <c:pt idx="783">
                  <c:v>27218.437249999999</c:v>
                </c:pt>
                <c:pt idx="784">
                  <c:v>10796.35025</c:v>
                </c:pt>
                <c:pt idx="785">
                  <c:v>5974.3846999999996</c:v>
                </c:pt>
                <c:pt idx="786">
                  <c:v>3972.9247</c:v>
                </c:pt>
                <c:pt idx="787">
                  <c:v>19719.6947</c:v>
                </c:pt>
                <c:pt idx="788">
                  <c:v>1743.2139999999999</c:v>
                </c:pt>
                <c:pt idx="789">
                  <c:v>8823.2790000000005</c:v>
                </c:pt>
                <c:pt idx="790">
                  <c:v>5926.8459999999995</c:v>
                </c:pt>
                <c:pt idx="791">
                  <c:v>12146.971</c:v>
                </c:pt>
                <c:pt idx="792">
                  <c:v>8277.5229999999992</c:v>
                </c:pt>
                <c:pt idx="793">
                  <c:v>3866.8552</c:v>
                </c:pt>
                <c:pt idx="794">
                  <c:v>4337.7352000000001</c:v>
                </c:pt>
                <c:pt idx="795">
                  <c:v>9249.4951999999994</c:v>
                </c:pt>
                <c:pt idx="796">
                  <c:v>6748.5911999999998</c:v>
                </c:pt>
                <c:pt idx="797">
                  <c:v>17748.5062</c:v>
                </c:pt>
                <c:pt idx="798">
                  <c:v>9869.8101999999999</c:v>
                </c:pt>
                <c:pt idx="799">
                  <c:v>2250.8352</c:v>
                </c:pt>
                <c:pt idx="800">
                  <c:v>12096.6512</c:v>
                </c:pt>
                <c:pt idx="801">
                  <c:v>2156.7518</c:v>
                </c:pt>
                <c:pt idx="802">
                  <c:v>6282.2349999999997</c:v>
                </c:pt>
                <c:pt idx="803">
                  <c:v>3385.3991500000002</c:v>
                </c:pt>
                <c:pt idx="804">
                  <c:v>2457.2111500000001</c:v>
                </c:pt>
                <c:pt idx="805">
                  <c:v>11658.379150000001</c:v>
                </c:pt>
                <c:pt idx="806">
                  <c:v>12129.614149999999</c:v>
                </c:pt>
                <c:pt idx="807">
                  <c:v>14394.398150000001</c:v>
                </c:pt>
                <c:pt idx="808">
                  <c:v>13224.692999999999</c:v>
                </c:pt>
                <c:pt idx="809">
                  <c:v>1253.9359999999999</c:v>
                </c:pt>
                <c:pt idx="810">
                  <c:v>8027.9679999999998</c:v>
                </c:pt>
                <c:pt idx="811">
                  <c:v>11455.28</c:v>
                </c:pt>
                <c:pt idx="812">
                  <c:v>8703.4560000000001</c:v>
                </c:pt>
                <c:pt idx="813">
                  <c:v>8059.6791000000003</c:v>
                </c:pt>
                <c:pt idx="814">
                  <c:v>20745.989099999999</c:v>
                </c:pt>
                <c:pt idx="815">
                  <c:v>10264.4421</c:v>
                </c:pt>
                <c:pt idx="816">
                  <c:v>4687.7969999999996</c:v>
                </c:pt>
                <c:pt idx="817">
                  <c:v>8516.8289999999997</c:v>
                </c:pt>
                <c:pt idx="818">
                  <c:v>11253.421</c:v>
                </c:pt>
                <c:pt idx="819">
                  <c:v>30259.995559999999</c:v>
                </c:pt>
                <c:pt idx="820">
                  <c:v>11735.87905</c:v>
                </c:pt>
                <c:pt idx="821">
                  <c:v>4243.5900499999998</c:v>
                </c:pt>
                <c:pt idx="822">
                  <c:v>3213.6220499999999</c:v>
                </c:pt>
                <c:pt idx="823">
                  <c:v>11658.11505</c:v>
                </c:pt>
                <c:pt idx="824">
                  <c:v>6548.1950500000003</c:v>
                </c:pt>
                <c:pt idx="825">
                  <c:v>6799.4579999999996</c:v>
                </c:pt>
                <c:pt idx="826">
                  <c:v>3537.703</c:v>
                </c:pt>
                <c:pt idx="827">
                  <c:v>35147.528480000001</c:v>
                </c:pt>
                <c:pt idx="828">
                  <c:v>1712.2270000000001</c:v>
                </c:pt>
                <c:pt idx="829">
                  <c:v>18310.741999999998</c:v>
                </c:pt>
                <c:pt idx="830">
                  <c:v>18328.238099999999</c:v>
                </c:pt>
                <c:pt idx="831">
                  <c:v>6664.68595</c:v>
                </c:pt>
                <c:pt idx="832">
                  <c:v>4527.1829500000003</c:v>
                </c:pt>
                <c:pt idx="833">
                  <c:v>2331.5189999999998</c:v>
                </c:pt>
                <c:pt idx="834">
                  <c:v>1842.519</c:v>
                </c:pt>
                <c:pt idx="835">
                  <c:v>19521.968199999999</c:v>
                </c:pt>
                <c:pt idx="836">
                  <c:v>13770.097900000001</c:v>
                </c:pt>
                <c:pt idx="837">
                  <c:v>18033.9679</c:v>
                </c:pt>
                <c:pt idx="838">
                  <c:v>28868.6639</c:v>
                </c:pt>
                <c:pt idx="839">
                  <c:v>17468.983899999999</c:v>
                </c:pt>
                <c:pt idx="840">
                  <c:v>32787.458590000002</c:v>
                </c:pt>
                <c:pt idx="841">
                  <c:v>11657.7189</c:v>
                </c:pt>
                <c:pt idx="842">
                  <c:v>2639.0428999999999</c:v>
                </c:pt>
                <c:pt idx="843">
                  <c:v>7153.5538999999999</c:v>
                </c:pt>
                <c:pt idx="844">
                  <c:v>11272.331389999999</c:v>
                </c:pt>
                <c:pt idx="845">
                  <c:v>17081.080000000002</c:v>
                </c:pt>
                <c:pt idx="846">
                  <c:v>21082.16</c:v>
                </c:pt>
                <c:pt idx="847">
                  <c:v>4779.6022999999996</c:v>
                </c:pt>
                <c:pt idx="848">
                  <c:v>5484.4673000000003</c:v>
                </c:pt>
                <c:pt idx="849">
                  <c:v>10407.085849999999</c:v>
                </c:pt>
                <c:pt idx="850">
                  <c:v>24915.220850000002</c:v>
                </c:pt>
                <c:pt idx="851">
                  <c:v>2200.8308499999998</c:v>
                </c:pt>
                <c:pt idx="852">
                  <c:v>12224.350850000001</c:v>
                </c:pt>
                <c:pt idx="853">
                  <c:v>13041.921</c:v>
                </c:pt>
                <c:pt idx="854">
                  <c:v>10702.642400000001</c:v>
                </c:pt>
                <c:pt idx="855">
                  <c:v>22331.566800000001</c:v>
                </c:pt>
                <c:pt idx="856">
                  <c:v>2690.1138000000001</c:v>
                </c:pt>
                <c:pt idx="857">
                  <c:v>11085.586799999999</c:v>
                </c:pt>
                <c:pt idx="858">
                  <c:v>21472.478800000001</c:v>
                </c:pt>
                <c:pt idx="859">
                  <c:v>11741.726000000001</c:v>
                </c:pt>
                <c:pt idx="860">
                  <c:v>10965.446</c:v>
                </c:pt>
                <c:pt idx="861">
                  <c:v>2155.6815000000001</c:v>
                </c:pt>
                <c:pt idx="862">
                  <c:v>8233.0974999999999</c:v>
                </c:pt>
                <c:pt idx="863">
                  <c:v>6770.1925000000001</c:v>
                </c:pt>
                <c:pt idx="864">
                  <c:v>6203.90175</c:v>
                </c:pt>
                <c:pt idx="865">
                  <c:v>17560.37975</c:v>
                </c:pt>
                <c:pt idx="866">
                  <c:v>6067.1267500000004</c:v>
                </c:pt>
                <c:pt idx="867">
                  <c:v>20773.62775</c:v>
                </c:pt>
                <c:pt idx="868">
                  <c:v>20234.854749999999</c:v>
                </c:pt>
                <c:pt idx="869">
                  <c:v>23568.272000000001</c:v>
                </c:pt>
                <c:pt idx="870">
                  <c:v>7151.0919999999996</c:v>
                </c:pt>
                <c:pt idx="871">
                  <c:v>13126.677449999999</c:v>
                </c:pt>
                <c:pt idx="872">
                  <c:v>2867.1196</c:v>
                </c:pt>
                <c:pt idx="873">
                  <c:v>19107.779600000002</c:v>
                </c:pt>
                <c:pt idx="874">
                  <c:v>11554.223599999999</c:v>
                </c:pt>
                <c:pt idx="875">
                  <c:v>1967.0227</c:v>
                </c:pt>
                <c:pt idx="876">
                  <c:v>4137.5227000000004</c:v>
                </c:pt>
                <c:pt idx="877">
                  <c:v>11015.1747</c:v>
                </c:pt>
                <c:pt idx="878">
                  <c:v>18838.703659999999</c:v>
                </c:pt>
                <c:pt idx="879">
                  <c:v>16884.923999999999</c:v>
                </c:pt>
                <c:pt idx="880">
                  <c:v>6455.86265</c:v>
                </c:pt>
                <c:pt idx="881">
                  <c:v>1635.7336499999999</c:v>
                </c:pt>
                <c:pt idx="882">
                  <c:v>20009.63365</c:v>
                </c:pt>
                <c:pt idx="883">
                  <c:v>7144.86265</c:v>
                </c:pt>
                <c:pt idx="884">
                  <c:v>4454.40265</c:v>
                </c:pt>
                <c:pt idx="885">
                  <c:v>19749.383379999999</c:v>
                </c:pt>
                <c:pt idx="886">
                  <c:v>14001.286700000001</c:v>
                </c:pt>
                <c:pt idx="887">
                  <c:v>23065.420699999999</c:v>
                </c:pt>
                <c:pt idx="888">
                  <c:v>8515.7587000000003</c:v>
                </c:pt>
                <c:pt idx="889">
                  <c:v>37829.724199999997</c:v>
                </c:pt>
                <c:pt idx="890">
                  <c:v>7281.5056000000004</c:v>
                </c:pt>
                <c:pt idx="891">
                  <c:v>8026.6665999999996</c:v>
                </c:pt>
                <c:pt idx="892">
                  <c:v>20984.0936</c:v>
                </c:pt>
                <c:pt idx="893">
                  <c:v>29523.1656</c:v>
                </c:pt>
                <c:pt idx="894">
                  <c:v>5469.0065999999997</c:v>
                </c:pt>
                <c:pt idx="895">
                  <c:v>9957.7216000000008</c:v>
                </c:pt>
                <c:pt idx="896">
                  <c:v>14001.1338</c:v>
                </c:pt>
                <c:pt idx="897">
                  <c:v>8232.6388000000006</c:v>
                </c:pt>
                <c:pt idx="898">
                  <c:v>4415.1588000000002</c:v>
                </c:pt>
                <c:pt idx="899">
                  <c:v>2464.6188000000002</c:v>
                </c:pt>
                <c:pt idx="900">
                  <c:v>16297.846</c:v>
                </c:pt>
                <c:pt idx="901">
                  <c:v>3554.203</c:v>
                </c:pt>
                <c:pt idx="902">
                  <c:v>6414.1779999999999</c:v>
                </c:pt>
                <c:pt idx="903">
                  <c:v>4237.12655</c:v>
                </c:pt>
                <c:pt idx="904">
                  <c:v>7421.1945500000002</c:v>
                </c:pt>
                <c:pt idx="905">
                  <c:v>5031.26955</c:v>
                </c:pt>
                <c:pt idx="906">
                  <c:v>28340.188849999999</c:v>
                </c:pt>
                <c:pt idx="907">
                  <c:v>10594.501550000001</c:v>
                </c:pt>
                <c:pt idx="908">
                  <c:v>11305.93455</c:v>
                </c:pt>
                <c:pt idx="909">
                  <c:v>24535.698550000001</c:v>
                </c:pt>
                <c:pt idx="910">
                  <c:v>4747.0528999999997</c:v>
                </c:pt>
                <c:pt idx="911">
                  <c:v>18955.220170000001</c:v>
                </c:pt>
                <c:pt idx="912">
                  <c:v>24603.04837</c:v>
                </c:pt>
                <c:pt idx="913">
                  <c:v>24520.263999999999</c:v>
                </c:pt>
                <c:pt idx="914">
                  <c:v>1252.4069999999999</c:v>
                </c:pt>
                <c:pt idx="915">
                  <c:v>5383.5360000000001</c:v>
                </c:pt>
                <c:pt idx="916">
                  <c:v>2523.1695</c:v>
                </c:pt>
                <c:pt idx="917">
                  <c:v>6746.7425000000003</c:v>
                </c:pt>
                <c:pt idx="918">
                  <c:v>13937.666499999999</c:v>
                </c:pt>
                <c:pt idx="919">
                  <c:v>13217.094499999999</c:v>
                </c:pt>
                <c:pt idx="920">
                  <c:v>5003.8530000000001</c:v>
                </c:pt>
                <c:pt idx="921">
                  <c:v>12333.828</c:v>
                </c:pt>
                <c:pt idx="922">
                  <c:v>20177.671129999999</c:v>
                </c:pt>
                <c:pt idx="923">
                  <c:v>7626.9930000000004</c:v>
                </c:pt>
                <c:pt idx="924">
                  <c:v>12233.828</c:v>
                </c:pt>
                <c:pt idx="925">
                  <c:v>8615.2999999999993</c:v>
                </c:pt>
                <c:pt idx="926">
                  <c:v>9617.6624499999998</c:v>
                </c:pt>
                <c:pt idx="927">
                  <c:v>5261.4694499999996</c:v>
                </c:pt>
                <c:pt idx="928">
                  <c:v>7726.8540000000003</c:v>
                </c:pt>
                <c:pt idx="929">
                  <c:v>6496.8860000000004</c:v>
                </c:pt>
                <c:pt idx="930">
                  <c:v>8606.2173999999995</c:v>
                </c:pt>
                <c:pt idx="931">
                  <c:v>24393.6224</c:v>
                </c:pt>
                <c:pt idx="932">
                  <c:v>25656.575260000001</c:v>
                </c:pt>
                <c:pt idx="933">
                  <c:v>2104.1134000000002</c:v>
                </c:pt>
                <c:pt idx="934">
                  <c:v>2789.0574000000001</c:v>
                </c:pt>
                <c:pt idx="935">
                  <c:v>17178.682400000002</c:v>
                </c:pt>
                <c:pt idx="936">
                  <c:v>9447.3824000000004</c:v>
                </c:pt>
                <c:pt idx="937">
                  <c:v>16232.847</c:v>
                </c:pt>
                <c:pt idx="938">
                  <c:v>18223.4512</c:v>
                </c:pt>
                <c:pt idx="939">
                  <c:v>6555.07035</c:v>
                </c:pt>
                <c:pt idx="940">
                  <c:v>9447.2503500000003</c:v>
                </c:pt>
                <c:pt idx="941">
                  <c:v>4661.2863500000003</c:v>
                </c:pt>
                <c:pt idx="942">
                  <c:v>22493.659640000002</c:v>
                </c:pt>
                <c:pt idx="943">
                  <c:v>11073.175999999999</c:v>
                </c:pt>
                <c:pt idx="944">
                  <c:v>2866.0909999999999</c:v>
                </c:pt>
                <c:pt idx="945">
                  <c:v>8601.3292999999994</c:v>
                </c:pt>
                <c:pt idx="946">
                  <c:v>12222.898300000001</c:v>
                </c:pt>
                <c:pt idx="947">
                  <c:v>19040.876</c:v>
                </c:pt>
                <c:pt idx="948">
                  <c:v>26140.3603</c:v>
                </c:pt>
                <c:pt idx="949">
                  <c:v>4746.3440000000001</c:v>
                </c:pt>
                <c:pt idx="950">
                  <c:v>2154.3609999999999</c:v>
                </c:pt>
                <c:pt idx="951">
                  <c:v>10106.134249999999</c:v>
                </c:pt>
                <c:pt idx="952">
                  <c:v>17043.341400000001</c:v>
                </c:pt>
                <c:pt idx="953">
                  <c:v>11737.848840000001</c:v>
                </c:pt>
                <c:pt idx="954">
                  <c:v>11082.5772</c:v>
                </c:pt>
                <c:pt idx="955">
                  <c:v>28950.4692</c:v>
                </c:pt>
                <c:pt idx="956">
                  <c:v>4435.0941999999995</c:v>
                </c:pt>
                <c:pt idx="957">
                  <c:v>5969.723</c:v>
                </c:pt>
                <c:pt idx="958">
                  <c:v>4441.2131499999996</c:v>
                </c:pt>
                <c:pt idx="959">
                  <c:v>29330.98315</c:v>
                </c:pt>
                <c:pt idx="960">
                  <c:v>21774.32215</c:v>
                </c:pt>
                <c:pt idx="961">
                  <c:v>5267.8181500000001</c:v>
                </c:pt>
                <c:pt idx="962">
                  <c:v>17085.267599999999</c:v>
                </c:pt>
                <c:pt idx="963">
                  <c:v>1664.9996000000001</c:v>
                </c:pt>
                <c:pt idx="964">
                  <c:v>35160.134570000002</c:v>
                </c:pt>
                <c:pt idx="965">
                  <c:v>3906.127</c:v>
                </c:pt>
                <c:pt idx="966">
                  <c:v>12609.88702</c:v>
                </c:pt>
                <c:pt idx="967">
                  <c:v>4189.1130999999996</c:v>
                </c:pt>
                <c:pt idx="968">
                  <c:v>5002.7826999999997</c:v>
                </c:pt>
                <c:pt idx="969">
                  <c:v>1615.7666999999999</c:v>
                </c:pt>
                <c:pt idx="970">
                  <c:v>11150.78</c:v>
                </c:pt>
                <c:pt idx="971">
                  <c:v>22478.6</c:v>
                </c:pt>
                <c:pt idx="972">
                  <c:v>26109.32905</c:v>
                </c:pt>
                <c:pt idx="973">
                  <c:v>4877.9810500000003</c:v>
                </c:pt>
                <c:pt idx="974">
                  <c:v>14382.709049999999</c:v>
                </c:pt>
                <c:pt idx="975">
                  <c:v>4571.4130500000001</c:v>
                </c:pt>
                <c:pt idx="976">
                  <c:v>28101.333050000001</c:v>
                </c:pt>
                <c:pt idx="977">
                  <c:v>7742.1098000000002</c:v>
                </c:pt>
                <c:pt idx="978">
                  <c:v>3757.8447999999999</c:v>
                </c:pt>
                <c:pt idx="979">
                  <c:v>3046.0619999999999</c:v>
                </c:pt>
                <c:pt idx="980">
                  <c:v>21348.705999999998</c:v>
                </c:pt>
                <c:pt idx="981">
                  <c:v>12044.342000000001</c:v>
                </c:pt>
                <c:pt idx="982">
                  <c:v>10355.641</c:v>
                </c:pt>
                <c:pt idx="983">
                  <c:v>9715.8410000000003</c:v>
                </c:pt>
                <c:pt idx="984">
                  <c:v>8444.4740000000002</c:v>
                </c:pt>
                <c:pt idx="985">
                  <c:v>1815.8759</c:v>
                </c:pt>
                <c:pt idx="986">
                  <c:v>4340.4408999999996</c:v>
                </c:pt>
                <c:pt idx="987">
                  <c:v>12815.444949999999</c:v>
                </c:pt>
                <c:pt idx="988">
                  <c:v>7419.4778999999999</c:v>
                </c:pt>
                <c:pt idx="989">
                  <c:v>20149.322899999999</c:v>
                </c:pt>
                <c:pt idx="990">
                  <c:v>11244.376899999999</c:v>
                </c:pt>
                <c:pt idx="991">
                  <c:v>5385.3379000000004</c:v>
                </c:pt>
                <c:pt idx="992">
                  <c:v>8827.2098999999998</c:v>
                </c:pt>
                <c:pt idx="993">
                  <c:v>14394.5579</c:v>
                </c:pt>
                <c:pt idx="994">
                  <c:v>11743.299000000001</c:v>
                </c:pt>
                <c:pt idx="995">
                  <c:v>25992.821039999999</c:v>
                </c:pt>
                <c:pt idx="996">
                  <c:v>2597.779</c:v>
                </c:pt>
                <c:pt idx="997">
                  <c:v>19539.242999999999</c:v>
                </c:pt>
                <c:pt idx="998">
                  <c:v>2198.1898500000002</c:v>
                </c:pt>
                <c:pt idx="999">
                  <c:v>6389.3778499999999</c:v>
                </c:pt>
                <c:pt idx="1000">
                  <c:v>5312.1698500000002</c:v>
                </c:pt>
                <c:pt idx="1001">
                  <c:v>6940.90985</c:v>
                </c:pt>
                <c:pt idx="1002">
                  <c:v>7201.7008500000002</c:v>
                </c:pt>
                <c:pt idx="1003">
                  <c:v>27808.7251</c:v>
                </c:pt>
                <c:pt idx="1004">
                  <c:v>2721.3208</c:v>
                </c:pt>
                <c:pt idx="1005">
                  <c:v>14256.192800000001</c:v>
                </c:pt>
                <c:pt idx="1006">
                  <c:v>6123.5688</c:v>
                </c:pt>
                <c:pt idx="1007">
                  <c:v>10493.9458</c:v>
                </c:pt>
                <c:pt idx="1008">
                  <c:v>4883.866</c:v>
                </c:pt>
                <c:pt idx="1009">
                  <c:v>7046.7222000000002</c:v>
                </c:pt>
                <c:pt idx="1010">
                  <c:v>2304.0021999999999</c:v>
                </c:pt>
                <c:pt idx="1011">
                  <c:v>7729.6457499999997</c:v>
                </c:pt>
                <c:pt idx="1012">
                  <c:v>23401.30575</c:v>
                </c:pt>
                <c:pt idx="1013">
                  <c:v>5227.9887500000004</c:v>
                </c:pt>
                <c:pt idx="1014">
                  <c:v>1708.9257500000001</c:v>
                </c:pt>
                <c:pt idx="1015">
                  <c:v>38245.593269999998</c:v>
                </c:pt>
                <c:pt idx="1016">
                  <c:v>6837.3687</c:v>
                </c:pt>
                <c:pt idx="1017">
                  <c:v>3736.4647</c:v>
                </c:pt>
                <c:pt idx="1018">
                  <c:v>3070.8087</c:v>
                </c:pt>
                <c:pt idx="1019">
                  <c:v>16450.894700000001</c:v>
                </c:pt>
                <c:pt idx="1020">
                  <c:v>2102.2647000000002</c:v>
                </c:pt>
                <c:pt idx="1021">
                  <c:v>4133.6416499999996</c:v>
                </c:pt>
                <c:pt idx="1022">
                  <c:v>11165.417649999999</c:v>
                </c:pt>
                <c:pt idx="1023">
                  <c:v>4239.8926499999998</c:v>
                </c:pt>
                <c:pt idx="1024">
                  <c:v>3353.2840000000001</c:v>
                </c:pt>
                <c:pt idx="1025">
                  <c:v>19199.944</c:v>
                </c:pt>
                <c:pt idx="1026">
                  <c:v>5472.4489999999996</c:v>
                </c:pt>
                <c:pt idx="1027">
                  <c:v>24180.933499999999</c:v>
                </c:pt>
                <c:pt idx="1028">
                  <c:v>28923.136920000001</c:v>
                </c:pt>
                <c:pt idx="1029">
                  <c:v>9282.4806000000008</c:v>
                </c:pt>
                <c:pt idx="1030">
                  <c:v>23807.240600000001</c:v>
                </c:pt>
                <c:pt idx="1031">
                  <c:v>3309.7926000000002</c:v>
                </c:pt>
                <c:pt idx="1032">
                  <c:v>5266.3656000000001</c:v>
                </c:pt>
                <c:pt idx="1033">
                  <c:v>9861.0249999999996</c:v>
                </c:pt>
                <c:pt idx="1034">
                  <c:v>10096.969999999999</c:v>
                </c:pt>
                <c:pt idx="1035">
                  <c:v>7624.63</c:v>
                </c:pt>
                <c:pt idx="1036">
                  <c:v>1972.95</c:v>
                </c:pt>
                <c:pt idx="1037">
                  <c:v>3161.4540000000002</c:v>
                </c:pt>
                <c:pt idx="1038">
                  <c:v>4934.7049999999999</c:v>
                </c:pt>
                <c:pt idx="1039">
                  <c:v>2007.9449999999999</c:v>
                </c:pt>
                <c:pt idx="1040">
                  <c:v>3279.8685500000001</c:v>
                </c:pt>
                <c:pt idx="1041">
                  <c:v>9301.8935500000007</c:v>
                </c:pt>
                <c:pt idx="1042">
                  <c:v>2710.8285500000002</c:v>
                </c:pt>
                <c:pt idx="1043">
                  <c:v>3756.6215999999999</c:v>
                </c:pt>
                <c:pt idx="1044">
                  <c:v>2137.6536000000001</c:v>
                </c:pt>
                <c:pt idx="1045">
                  <c:v>12142.578600000001</c:v>
                </c:pt>
                <c:pt idx="1046">
                  <c:v>12629.1656</c:v>
                </c:pt>
                <c:pt idx="1047">
                  <c:v>17942.106</c:v>
                </c:pt>
                <c:pt idx="1048">
                  <c:v>9101.7980000000007</c:v>
                </c:pt>
                <c:pt idx="1049">
                  <c:v>11454.021500000001</c:v>
                </c:pt>
                <c:pt idx="1050">
                  <c:v>8932.0840000000007</c:v>
                </c:pt>
                <c:pt idx="1051">
                  <c:v>14988.432000000001</c:v>
                </c:pt>
                <c:pt idx="1052">
                  <c:v>23306.546999999999</c:v>
                </c:pt>
                <c:pt idx="1053">
                  <c:v>5708.8670000000002</c:v>
                </c:pt>
                <c:pt idx="1054">
                  <c:v>1632.5644500000001</c:v>
                </c:pt>
                <c:pt idx="1055">
                  <c:v>2221.5644499999999</c:v>
                </c:pt>
                <c:pt idx="1056">
                  <c:v>20296.863450000001</c:v>
                </c:pt>
                <c:pt idx="1057">
                  <c:v>14478.33015</c:v>
                </c:pt>
                <c:pt idx="1058">
                  <c:v>3645.0893999999998</c:v>
                </c:pt>
                <c:pt idx="1059">
                  <c:v>7077.1894000000002</c:v>
                </c:pt>
                <c:pt idx="1060">
                  <c:v>9225.2564000000002</c:v>
                </c:pt>
                <c:pt idx="1061">
                  <c:v>1708.0014000000001</c:v>
                </c:pt>
                <c:pt idx="1062">
                  <c:v>12913.992399999999</c:v>
                </c:pt>
                <c:pt idx="1063">
                  <c:v>25517.11363</c:v>
                </c:pt>
                <c:pt idx="1064">
                  <c:v>12124.992399999999</c:v>
                </c:pt>
                <c:pt idx="1065">
                  <c:v>21978.676899999999</c:v>
                </c:pt>
                <c:pt idx="1066">
                  <c:v>8782.4689999999991</c:v>
                </c:pt>
                <c:pt idx="1067">
                  <c:v>13047.332350000001</c:v>
                </c:pt>
                <c:pt idx="1068">
                  <c:v>30284.642940000002</c:v>
                </c:pt>
                <c:pt idx="1069">
                  <c:v>7518.0253499999999</c:v>
                </c:pt>
                <c:pt idx="1070">
                  <c:v>18972.494999999999</c:v>
                </c:pt>
                <c:pt idx="1071">
                  <c:v>11070.535</c:v>
                </c:pt>
                <c:pt idx="1072">
                  <c:v>24667.419000000002</c:v>
                </c:pt>
                <c:pt idx="1073">
                  <c:v>7045.4989999999998</c:v>
                </c:pt>
                <c:pt idx="1074">
                  <c:v>8442.6669999999995</c:v>
                </c:pt>
                <c:pt idx="1075">
                  <c:v>4894.7533000000003</c:v>
                </c:pt>
                <c:pt idx="1076">
                  <c:v>3044.2132999999999</c:v>
                </c:pt>
                <c:pt idx="1077">
                  <c:v>21771.3423</c:v>
                </c:pt>
                <c:pt idx="1078">
                  <c:v>11837.16</c:v>
                </c:pt>
                <c:pt idx="1079">
                  <c:v>2045.68525</c:v>
                </c:pt>
                <c:pt idx="1080">
                  <c:v>15518.180249999999</c:v>
                </c:pt>
                <c:pt idx="1081">
                  <c:v>1632.0362500000001</c:v>
                </c:pt>
                <c:pt idx="1082">
                  <c:v>3558.6202499999999</c:v>
                </c:pt>
                <c:pt idx="1083">
                  <c:v>9095.0682500000003</c:v>
                </c:pt>
                <c:pt idx="1084">
                  <c:v>11931.125249999999</c:v>
                </c:pt>
                <c:pt idx="1085">
                  <c:v>25382.296999999999</c:v>
                </c:pt>
                <c:pt idx="1086">
                  <c:v>24513.091260000001</c:v>
                </c:pt>
                <c:pt idx="1087">
                  <c:v>2196.4731999999999</c:v>
                </c:pt>
                <c:pt idx="1088">
                  <c:v>7325.0482000000002</c:v>
                </c:pt>
                <c:pt idx="1089">
                  <c:v>14254.608200000001</c:v>
                </c:pt>
                <c:pt idx="1090">
                  <c:v>5415.6611999999996</c:v>
                </c:pt>
                <c:pt idx="1091">
                  <c:v>13451.121999999999</c:v>
                </c:pt>
                <c:pt idx="1092">
                  <c:v>7623.518</c:v>
                </c:pt>
                <c:pt idx="1093">
                  <c:v>8017.0611500000005</c:v>
                </c:pt>
                <c:pt idx="1094">
                  <c:v>23241.47453</c:v>
                </c:pt>
                <c:pt idx="1095">
                  <c:v>6593.5083000000004</c:v>
                </c:pt>
                <c:pt idx="1096">
                  <c:v>21659.930100000001</c:v>
                </c:pt>
                <c:pt idx="1097">
                  <c:v>5966.8873999999996</c:v>
                </c:pt>
                <c:pt idx="1098">
                  <c:v>27117.993780000001</c:v>
                </c:pt>
                <c:pt idx="1099">
                  <c:v>10942.13205</c:v>
                </c:pt>
                <c:pt idx="1100">
                  <c:v>17904.527050000001</c:v>
                </c:pt>
                <c:pt idx="1101">
                  <c:v>9500.5730500000009</c:v>
                </c:pt>
                <c:pt idx="1102">
                  <c:v>23967.38305</c:v>
                </c:pt>
                <c:pt idx="1103">
                  <c:v>16577.779500000001</c:v>
                </c:pt>
                <c:pt idx="1104">
                  <c:v>30166.618170000002</c:v>
                </c:pt>
                <c:pt idx="1105">
                  <c:v>1737.376</c:v>
                </c:pt>
                <c:pt idx="1106">
                  <c:v>12323.936</c:v>
                </c:pt>
                <c:pt idx="1107">
                  <c:v>21880.82</c:v>
                </c:pt>
                <c:pt idx="1108">
                  <c:v>19515.5416</c:v>
                </c:pt>
                <c:pt idx="1109">
                  <c:v>5257.5079500000002</c:v>
                </c:pt>
                <c:pt idx="1110">
                  <c:v>2709.24395</c:v>
                </c:pt>
                <c:pt idx="1111">
                  <c:v>12479.70895</c:v>
                </c:pt>
                <c:pt idx="1112">
                  <c:v>21259.377949999998</c:v>
                </c:pt>
                <c:pt idx="1113">
                  <c:v>1837.2370000000001</c:v>
                </c:pt>
                <c:pt idx="1114">
                  <c:v>17496.306</c:v>
                </c:pt>
                <c:pt idx="1115">
                  <c:v>4529.4769999999999</c:v>
                </c:pt>
                <c:pt idx="1116">
                  <c:v>12629.896699999999</c:v>
                </c:pt>
                <c:pt idx="1117">
                  <c:v>6710.1918999999998</c:v>
                </c:pt>
                <c:pt idx="1118">
                  <c:v>2709.1118999999999</c:v>
                </c:pt>
                <c:pt idx="1119">
                  <c:v>2396.0958999999998</c:v>
                </c:pt>
                <c:pt idx="1120">
                  <c:v>21223.675800000001</c:v>
                </c:pt>
                <c:pt idx="1121">
                  <c:v>19361.998800000001</c:v>
                </c:pt>
                <c:pt idx="1122">
                  <c:v>26125.674770000001</c:v>
                </c:pt>
                <c:pt idx="1123">
                  <c:v>11520.099850000001</c:v>
                </c:pt>
                <c:pt idx="1124">
                  <c:v>18259.216</c:v>
                </c:pt>
                <c:pt idx="1125">
                  <c:v>24869.836800000001</c:v>
                </c:pt>
                <c:pt idx="1126">
                  <c:v>23288.928400000001</c:v>
                </c:pt>
                <c:pt idx="1127">
                  <c:v>9863.4717999999993</c:v>
                </c:pt>
                <c:pt idx="1128">
                  <c:v>13112.604799999999</c:v>
                </c:pt>
                <c:pt idx="1129">
                  <c:v>12523.604799999999</c:v>
                </c:pt>
                <c:pt idx="1130">
                  <c:v>6198.7518</c:v>
                </c:pt>
                <c:pt idx="1131">
                  <c:v>8534.6718000000001</c:v>
                </c:pt>
                <c:pt idx="1132">
                  <c:v>4185.0978999999998</c:v>
                </c:pt>
                <c:pt idx="1133">
                  <c:v>9788.8659000000007</c:v>
                </c:pt>
                <c:pt idx="1134">
                  <c:v>2150.4690000000001</c:v>
                </c:pt>
                <c:pt idx="1135">
                  <c:v>4391.652</c:v>
                </c:pt>
                <c:pt idx="1136">
                  <c:v>5615.3689999999997</c:v>
                </c:pt>
                <c:pt idx="1137">
                  <c:v>2842.7607499999999</c:v>
                </c:pt>
                <c:pt idx="1138">
                  <c:v>8965.7957499999993</c:v>
                </c:pt>
                <c:pt idx="1139">
                  <c:v>22395.74424</c:v>
                </c:pt>
                <c:pt idx="1140">
                  <c:v>5125.2156999999997</c:v>
                </c:pt>
                <c:pt idx="1141">
                  <c:v>4032.2406999999998</c:v>
                </c:pt>
                <c:pt idx="1142">
                  <c:v>15817.985699999999</c:v>
                </c:pt>
                <c:pt idx="1143">
                  <c:v>23887.662700000001</c:v>
                </c:pt>
                <c:pt idx="1144">
                  <c:v>26236.579969999999</c:v>
                </c:pt>
                <c:pt idx="1145">
                  <c:v>2974.1260000000002</c:v>
                </c:pt>
                <c:pt idx="1146">
                  <c:v>2201.0971</c:v>
                </c:pt>
                <c:pt idx="1147">
                  <c:v>13012.20865</c:v>
                </c:pt>
                <c:pt idx="1148">
                  <c:v>8604.4836500000001</c:v>
                </c:pt>
                <c:pt idx="1149">
                  <c:v>10422.916649999999</c:v>
                </c:pt>
                <c:pt idx="1150">
                  <c:v>17663.144199999999</c:v>
                </c:pt>
                <c:pt idx="1151">
                  <c:v>8211.1002000000008</c:v>
                </c:pt>
                <c:pt idx="1152">
                  <c:v>22192.437109999999</c:v>
                </c:pt>
                <c:pt idx="1153">
                  <c:v>6858.4795999999997</c:v>
                </c:pt>
                <c:pt idx="1154">
                  <c:v>5080.0959999999995</c:v>
                </c:pt>
                <c:pt idx="1155">
                  <c:v>8582.3022999999994</c:v>
                </c:pt>
                <c:pt idx="1156">
                  <c:v>2395.17155</c:v>
                </c:pt>
                <c:pt idx="1157">
                  <c:v>4719.7365499999996</c:v>
                </c:pt>
                <c:pt idx="1158">
                  <c:v>24106.912550000001</c:v>
                </c:pt>
                <c:pt idx="1159">
                  <c:v>3847.674</c:v>
                </c:pt>
                <c:pt idx="1160">
                  <c:v>26926.5144</c:v>
                </c:pt>
                <c:pt idx="1161">
                  <c:v>1705.6244999999999</c:v>
                </c:pt>
                <c:pt idx="1162">
                  <c:v>3077.0954999999999</c:v>
                </c:pt>
                <c:pt idx="1163">
                  <c:v>11729.6795</c:v>
                </c:pt>
                <c:pt idx="1164">
                  <c:v>3484.3310000000001</c:v>
                </c:pt>
                <c:pt idx="1165">
                  <c:v>10959.33</c:v>
                </c:pt>
                <c:pt idx="1166">
                  <c:v>25678.778450000002</c:v>
                </c:pt>
                <c:pt idx="1167">
                  <c:v>2352.9684499999998</c:v>
                </c:pt>
                <c:pt idx="1168">
                  <c:v>13129.603450000001</c:v>
                </c:pt>
                <c:pt idx="1169">
                  <c:v>21677.283449999999</c:v>
                </c:pt>
                <c:pt idx="1170">
                  <c:v>18765.87545</c:v>
                </c:pt>
                <c:pt idx="1171">
                  <c:v>17626.239509999999</c:v>
                </c:pt>
                <c:pt idx="1172">
                  <c:v>8539.6710000000003</c:v>
                </c:pt>
                <c:pt idx="1173">
                  <c:v>4931.6469999999999</c:v>
                </c:pt>
                <c:pt idx="1174">
                  <c:v>4992.3764000000001</c:v>
                </c:pt>
                <c:pt idx="1175">
                  <c:v>8603.8233999999993</c:v>
                </c:pt>
                <c:pt idx="1176">
                  <c:v>10107.220600000001</c:v>
                </c:pt>
                <c:pt idx="1177">
                  <c:v>3206.4913499999998</c:v>
                </c:pt>
                <c:pt idx="1178">
                  <c:v>6402.2913500000004</c:v>
                </c:pt>
                <c:pt idx="1179">
                  <c:v>1969.614</c:v>
                </c:pt>
                <c:pt idx="1180">
                  <c:v>2913.569</c:v>
                </c:pt>
                <c:pt idx="1181">
                  <c:v>6686.4313000000002</c:v>
                </c:pt>
                <c:pt idx="1182">
                  <c:v>19964.746299999999</c:v>
                </c:pt>
                <c:pt idx="1183">
                  <c:v>8252.2842999999993</c:v>
                </c:pt>
                <c:pt idx="1184">
                  <c:v>1711.0268000000001</c:v>
                </c:pt>
                <c:pt idx="1185">
                  <c:v>11345.519</c:v>
                </c:pt>
                <c:pt idx="1186">
                  <c:v>7986.4752500000004</c:v>
                </c:pt>
                <c:pt idx="1187">
                  <c:v>25081.76784</c:v>
                </c:pt>
                <c:pt idx="1188">
                  <c:v>3561.8888999999999</c:v>
                </c:pt>
                <c:pt idx="1189">
                  <c:v>22218.1149</c:v>
                </c:pt>
                <c:pt idx="1190">
                  <c:v>1121.8739</c:v>
                </c:pt>
                <c:pt idx="1191">
                  <c:v>1515.3449000000001</c:v>
                </c:pt>
                <c:pt idx="1192">
                  <c:v>6250.4350000000004</c:v>
                </c:pt>
                <c:pt idx="1193">
                  <c:v>11830.6072</c:v>
                </c:pt>
                <c:pt idx="1194">
                  <c:v>10156.7832</c:v>
                </c:pt>
                <c:pt idx="1195">
                  <c:v>2731.9122000000002</c:v>
                </c:pt>
                <c:pt idx="1196">
                  <c:v>14426.073850000001</c:v>
                </c:pt>
                <c:pt idx="1197">
                  <c:v>10197.772199999999</c:v>
                </c:pt>
                <c:pt idx="1198">
                  <c:v>2483.7359999999999</c:v>
                </c:pt>
                <c:pt idx="1199">
                  <c:v>14451.835150000001</c:v>
                </c:pt>
                <c:pt idx="1200">
                  <c:v>1704.7001499999999</c:v>
                </c:pt>
                <c:pt idx="1201">
                  <c:v>12094.477999999999</c:v>
                </c:pt>
                <c:pt idx="1202">
                  <c:v>1704.5681</c:v>
                </c:pt>
                <c:pt idx="1203">
                  <c:v>27037.914100000002</c:v>
                </c:pt>
                <c:pt idx="1204">
                  <c:v>17361.766100000001</c:v>
                </c:pt>
                <c:pt idx="1205">
                  <c:v>21098.554049999999</c:v>
                </c:pt>
                <c:pt idx="1206">
                  <c:v>4719.52405</c:v>
                </c:pt>
                <c:pt idx="1207">
                  <c:v>35069.374519999998</c:v>
                </c:pt>
                <c:pt idx="1208">
                  <c:v>16138.762049999999</c:v>
                </c:pt>
                <c:pt idx="1209">
                  <c:v>23244.790199999999</c:v>
                </c:pt>
                <c:pt idx="1210">
                  <c:v>7985.8149999999996</c:v>
                </c:pt>
                <c:pt idx="1211">
                  <c:v>8269.0439999999999</c:v>
                </c:pt>
                <c:pt idx="1212">
                  <c:v>11833.782300000001</c:v>
                </c:pt>
                <c:pt idx="1213">
                  <c:v>21984.47061</c:v>
                </c:pt>
                <c:pt idx="1214">
                  <c:v>7173.35995</c:v>
                </c:pt>
                <c:pt idx="1215">
                  <c:v>6985.50695</c:v>
                </c:pt>
                <c:pt idx="1216">
                  <c:v>24873.384900000001</c:v>
                </c:pt>
                <c:pt idx="1217">
                  <c:v>3176.8159000000001</c:v>
                </c:pt>
                <c:pt idx="1218">
                  <c:v>9566.9909000000007</c:v>
                </c:pt>
                <c:pt idx="1219">
                  <c:v>1628.4709</c:v>
                </c:pt>
                <c:pt idx="1220">
                  <c:v>18608.261999999999</c:v>
                </c:pt>
                <c:pt idx="1221">
                  <c:v>2457.502</c:v>
                </c:pt>
                <c:pt idx="1222">
                  <c:v>5209.5788499999999</c:v>
                </c:pt>
                <c:pt idx="1223">
                  <c:v>4428.8878500000001</c:v>
                </c:pt>
                <c:pt idx="1224">
                  <c:v>2117.3388500000001</c:v>
                </c:pt>
                <c:pt idx="1225">
                  <c:v>8688.8588500000005</c:v>
                </c:pt>
                <c:pt idx="1226">
                  <c:v>3594.17085</c:v>
                </c:pt>
                <c:pt idx="1227">
                  <c:v>14711.7438</c:v>
                </c:pt>
                <c:pt idx="1228">
                  <c:v>27375.904780000001</c:v>
                </c:pt>
                <c:pt idx="1229">
                  <c:v>9361.3268000000007</c:v>
                </c:pt>
                <c:pt idx="1230">
                  <c:v>7147.1049999999996</c:v>
                </c:pt>
                <c:pt idx="1231">
                  <c:v>2103.08</c:v>
                </c:pt>
                <c:pt idx="1232">
                  <c:v>12029.286700000001</c:v>
                </c:pt>
                <c:pt idx="1233">
                  <c:v>3176.2876999999999</c:v>
                </c:pt>
                <c:pt idx="1234">
                  <c:v>19444.265800000001</c:v>
                </c:pt>
                <c:pt idx="1235">
                  <c:v>5354.0746499999996</c:v>
                </c:pt>
                <c:pt idx="1236">
                  <c:v>8302.5356499999998</c:v>
                </c:pt>
                <c:pt idx="1237">
                  <c:v>2585.8506499999999</c:v>
                </c:pt>
                <c:pt idx="1238">
                  <c:v>7228.2156500000001</c:v>
                </c:pt>
                <c:pt idx="1239">
                  <c:v>10577.087</c:v>
                </c:pt>
                <c:pt idx="1240">
                  <c:v>13616.3586</c:v>
                </c:pt>
                <c:pt idx="1241">
                  <c:v>1964.78</c:v>
                </c:pt>
                <c:pt idx="1242">
                  <c:v>4718.2035500000002</c:v>
                </c:pt>
                <c:pt idx="1243">
                  <c:v>3180.5101</c:v>
                </c:pt>
                <c:pt idx="1244">
                  <c:v>15359.104499999999</c:v>
                </c:pt>
                <c:pt idx="1245">
                  <c:v>6117.4944999999998</c:v>
                </c:pt>
                <c:pt idx="1246">
                  <c:v>8891.1394999999993</c:v>
                </c:pt>
                <c:pt idx="1247">
                  <c:v>16115.3045</c:v>
                </c:pt>
                <c:pt idx="1248">
                  <c:v>20167.336029999999</c:v>
                </c:pt>
                <c:pt idx="1249">
                  <c:v>6272.4772000000003</c:v>
                </c:pt>
                <c:pt idx="1250">
                  <c:v>11884.048580000001</c:v>
                </c:pt>
                <c:pt idx="1251">
                  <c:v>16657.71745</c:v>
                </c:pt>
                <c:pt idx="1252">
                  <c:v>1627.2824499999999</c:v>
                </c:pt>
                <c:pt idx="1253">
                  <c:v>13725.47184</c:v>
                </c:pt>
                <c:pt idx="1254">
                  <c:v>4134.0824499999999</c:v>
                </c:pt>
                <c:pt idx="1255">
                  <c:v>13844.505999999999</c:v>
                </c:pt>
                <c:pt idx="1256">
                  <c:v>14349.8544</c:v>
                </c:pt>
                <c:pt idx="1257">
                  <c:v>14449.8544</c:v>
                </c:pt>
                <c:pt idx="1258">
                  <c:v>14283.4594</c:v>
                </c:pt>
                <c:pt idx="1259">
                  <c:v>13747.87235</c:v>
                </c:pt>
                <c:pt idx="1260">
                  <c:v>9855.1314000000002</c:v>
                </c:pt>
                <c:pt idx="1261">
                  <c:v>10791.96</c:v>
                </c:pt>
                <c:pt idx="1262">
                  <c:v>12475.3513</c:v>
                </c:pt>
                <c:pt idx="1263">
                  <c:v>3353.4703</c:v>
                </c:pt>
                <c:pt idx="1264">
                  <c:v>1702.4553000000001</c:v>
                </c:pt>
                <c:pt idx="1265">
                  <c:v>12957.118</c:v>
                </c:pt>
                <c:pt idx="1266">
                  <c:v>10065.413</c:v>
                </c:pt>
                <c:pt idx="1267">
                  <c:v>7222.7862500000001</c:v>
                </c:pt>
                <c:pt idx="1268">
                  <c:v>4500.33925</c:v>
                </c:pt>
                <c:pt idx="1269">
                  <c:v>9182.17</c:v>
                </c:pt>
                <c:pt idx="1270">
                  <c:v>4296.2712000000001</c:v>
                </c:pt>
                <c:pt idx="1271">
                  <c:v>6652.5288</c:v>
                </c:pt>
                <c:pt idx="1272">
                  <c:v>13415.0381</c:v>
                </c:pt>
                <c:pt idx="1273">
                  <c:v>11013.7119</c:v>
                </c:pt>
                <c:pt idx="1274">
                  <c:v>1832.0940000000001</c:v>
                </c:pt>
                <c:pt idx="1275">
                  <c:v>21195.817999999999</c:v>
                </c:pt>
                <c:pt idx="1276">
                  <c:v>2302.3000000000002</c:v>
                </c:pt>
                <c:pt idx="1277">
                  <c:v>3208.7869999999998</c:v>
                </c:pt>
                <c:pt idx="1278">
                  <c:v>1607.5101</c:v>
                </c:pt>
                <c:pt idx="1279">
                  <c:v>1242.816</c:v>
                </c:pt>
                <c:pt idx="1280">
                  <c:v>2803.69785</c:v>
                </c:pt>
                <c:pt idx="1281">
                  <c:v>9264.7970000000005</c:v>
                </c:pt>
                <c:pt idx="1282">
                  <c:v>1731.6769999999999</c:v>
                </c:pt>
                <c:pt idx="1283">
                  <c:v>14571.890799999999</c:v>
                </c:pt>
                <c:pt idx="1284">
                  <c:v>4544.2348000000002</c:v>
                </c:pt>
                <c:pt idx="1285">
                  <c:v>1625.4337499999999</c:v>
                </c:pt>
                <c:pt idx="1286">
                  <c:v>3260.1990000000001</c:v>
                </c:pt>
                <c:pt idx="1287">
                  <c:v>8605.3615000000009</c:v>
                </c:pt>
                <c:pt idx="1288">
                  <c:v>1242.26</c:v>
                </c:pt>
                <c:pt idx="1289">
                  <c:v>19594.809649999999</c:v>
                </c:pt>
                <c:pt idx="1290">
                  <c:v>4906.4096499999996</c:v>
                </c:pt>
                <c:pt idx="1291">
                  <c:v>3861.2096499999998</c:v>
                </c:pt>
                <c:pt idx="1292">
                  <c:v>2527.8186500000002</c:v>
                </c:pt>
                <c:pt idx="1293">
                  <c:v>18767.737700000001</c:v>
                </c:pt>
                <c:pt idx="1294">
                  <c:v>12032.325999999999</c:v>
                </c:pt>
                <c:pt idx="1295">
                  <c:v>19798.054550000001</c:v>
                </c:pt>
                <c:pt idx="1296">
                  <c:v>16420.494549999999</c:v>
                </c:pt>
                <c:pt idx="1297">
                  <c:v>22412.648499999999</c:v>
                </c:pt>
                <c:pt idx="1298">
                  <c:v>4005.4225000000001</c:v>
                </c:pt>
                <c:pt idx="1299">
                  <c:v>9193.8384999999998</c:v>
                </c:pt>
                <c:pt idx="1300">
                  <c:v>5855.9025000000001</c:v>
                </c:pt>
                <c:pt idx="1301">
                  <c:v>5693.4305000000004</c:v>
                </c:pt>
                <c:pt idx="1302">
                  <c:v>7133.9025000000001</c:v>
                </c:pt>
                <c:pt idx="1303">
                  <c:v>7526.7064499999997</c:v>
                </c:pt>
                <c:pt idx="1304">
                  <c:v>5458.0464499999998</c:v>
                </c:pt>
                <c:pt idx="1305">
                  <c:v>17179.522000000001</c:v>
                </c:pt>
                <c:pt idx="1306">
                  <c:v>3378.91</c:v>
                </c:pt>
                <c:pt idx="1307">
                  <c:v>1241.5650000000001</c:v>
                </c:pt>
                <c:pt idx="1308">
                  <c:v>8428.0692999999992</c:v>
                </c:pt>
                <c:pt idx="1309">
                  <c:v>6933.2422500000002</c:v>
                </c:pt>
                <c:pt idx="1310">
                  <c:v>15820.699000000001</c:v>
                </c:pt>
                <c:pt idx="1311">
                  <c:v>8627.5411000000004</c:v>
                </c:pt>
                <c:pt idx="1312">
                  <c:v>16776.304049999999</c:v>
                </c:pt>
                <c:pt idx="1313">
                  <c:v>6753.0379999999996</c:v>
                </c:pt>
                <c:pt idx="1314">
                  <c:v>4827.9049500000001</c:v>
                </c:pt>
                <c:pt idx="1315">
                  <c:v>21595.382290000001</c:v>
                </c:pt>
                <c:pt idx="1316">
                  <c:v>1728.8969999999999</c:v>
                </c:pt>
                <c:pt idx="1317">
                  <c:v>4766.0219999999999</c:v>
                </c:pt>
                <c:pt idx="1318">
                  <c:v>11534.872649999999</c:v>
                </c:pt>
                <c:pt idx="1319">
                  <c:v>13204.28565</c:v>
                </c:pt>
                <c:pt idx="1320">
                  <c:v>9991.0376500000002</c:v>
                </c:pt>
                <c:pt idx="1321">
                  <c:v>19023.259999999998</c:v>
                </c:pt>
                <c:pt idx="1322">
                  <c:v>9644.2525000000005</c:v>
                </c:pt>
                <c:pt idx="1323">
                  <c:v>15006.579449999999</c:v>
                </c:pt>
                <c:pt idx="1324">
                  <c:v>5116.5003999999999</c:v>
                </c:pt>
                <c:pt idx="1325">
                  <c:v>1727.7850000000001</c:v>
                </c:pt>
                <c:pt idx="1326">
                  <c:v>32734.186300000001</c:v>
                </c:pt>
                <c:pt idx="1327">
                  <c:v>2680.9493000000002</c:v>
                </c:pt>
                <c:pt idx="1328">
                  <c:v>1621.3402000000001</c:v>
                </c:pt>
                <c:pt idx="1329">
                  <c:v>2585.2689999999998</c:v>
                </c:pt>
                <c:pt idx="1330">
                  <c:v>2775.1921499999999</c:v>
                </c:pt>
                <c:pt idx="1331">
                  <c:v>12829.455099999999</c:v>
                </c:pt>
                <c:pt idx="1332">
                  <c:v>6877.9800999999998</c:v>
                </c:pt>
                <c:pt idx="1333">
                  <c:v>3732.6251000000002</c:v>
                </c:pt>
                <c:pt idx="1334">
                  <c:v>14455.644050000001</c:v>
                </c:pt>
                <c:pt idx="1335">
                  <c:v>3167.4558499999998</c:v>
                </c:pt>
                <c:pt idx="1336">
                  <c:v>6640.5448500000002</c:v>
                </c:pt>
                <c:pt idx="1337">
                  <c:v>1694.7963999999999</c:v>
                </c:pt>
              </c:numCache>
            </c:numRef>
          </c:xVal>
          <c:yVal>
            <c:numRef>
              <c:f>DATASET!$F$2:$F$1339</c:f>
              <c:numCache>
                <c:formatCode>General</c:formatCode>
                <c:ptCount val="1338"/>
                <c:pt idx="0">
                  <c:v>0</c:v>
                </c:pt>
                <c:pt idx="1">
                  <c:v>1</c:v>
                </c:pt>
                <c:pt idx="2">
                  <c:v>1</c:v>
                </c:pt>
                <c:pt idx="3">
                  <c:v>0</c:v>
                </c:pt>
                <c:pt idx="4">
                  <c:v>2</c:v>
                </c:pt>
                <c:pt idx="5">
                  <c:v>1</c:v>
                </c:pt>
                <c:pt idx="6">
                  <c:v>2</c:v>
                </c:pt>
                <c:pt idx="7">
                  <c:v>1</c:v>
                </c:pt>
                <c:pt idx="8">
                  <c:v>0</c:v>
                </c:pt>
                <c:pt idx="9">
                  <c:v>5</c:v>
                </c:pt>
                <c:pt idx="10">
                  <c:v>2</c:v>
                </c:pt>
                <c:pt idx="11">
                  <c:v>2</c:v>
                </c:pt>
                <c:pt idx="12">
                  <c:v>3</c:v>
                </c:pt>
                <c:pt idx="13">
                  <c:v>1</c:v>
                </c:pt>
                <c:pt idx="14">
                  <c:v>0</c:v>
                </c:pt>
                <c:pt idx="15">
                  <c:v>1</c:v>
                </c:pt>
                <c:pt idx="16">
                  <c:v>2</c:v>
                </c:pt>
                <c:pt idx="17">
                  <c:v>2</c:v>
                </c:pt>
                <c:pt idx="18">
                  <c:v>2</c:v>
                </c:pt>
                <c:pt idx="19">
                  <c:v>1</c:v>
                </c:pt>
                <c:pt idx="20">
                  <c:v>0</c:v>
                </c:pt>
                <c:pt idx="21">
                  <c:v>1</c:v>
                </c:pt>
                <c:pt idx="22">
                  <c:v>0</c:v>
                </c:pt>
                <c:pt idx="23">
                  <c:v>3</c:v>
                </c:pt>
                <c:pt idx="24">
                  <c:v>0</c:v>
                </c:pt>
                <c:pt idx="25">
                  <c:v>2</c:v>
                </c:pt>
                <c:pt idx="26">
                  <c:v>0</c:v>
                </c:pt>
                <c:pt idx="27">
                  <c:v>3</c:v>
                </c:pt>
                <c:pt idx="28">
                  <c:v>2</c:v>
                </c:pt>
                <c:pt idx="29">
                  <c:v>1</c:v>
                </c:pt>
                <c:pt idx="30">
                  <c:v>0</c:v>
                </c:pt>
                <c:pt idx="31">
                  <c:v>2</c:v>
                </c:pt>
                <c:pt idx="32">
                  <c:v>2</c:v>
                </c:pt>
                <c:pt idx="33">
                  <c:v>0</c:v>
                </c:pt>
                <c:pt idx="34">
                  <c:v>3</c:v>
                </c:pt>
                <c:pt idx="35">
                  <c:v>2</c:v>
                </c:pt>
                <c:pt idx="36">
                  <c:v>1</c:v>
                </c:pt>
                <c:pt idx="37">
                  <c:v>1</c:v>
                </c:pt>
                <c:pt idx="38">
                  <c:v>2</c:v>
                </c:pt>
                <c:pt idx="39">
                  <c:v>0</c:v>
                </c:pt>
                <c:pt idx="40">
                  <c:v>1</c:v>
                </c:pt>
                <c:pt idx="41">
                  <c:v>5</c:v>
                </c:pt>
                <c:pt idx="42">
                  <c:v>1</c:v>
                </c:pt>
                <c:pt idx="43">
                  <c:v>3</c:v>
                </c:pt>
                <c:pt idx="44">
                  <c:v>0</c:v>
                </c:pt>
                <c:pt idx="45">
                  <c:v>0</c:v>
                </c:pt>
                <c:pt idx="46">
                  <c:v>1</c:v>
                </c:pt>
                <c:pt idx="47">
                  <c:v>2</c:v>
                </c:pt>
                <c:pt idx="48">
                  <c:v>1</c:v>
                </c:pt>
                <c:pt idx="49">
                  <c:v>0</c:v>
                </c:pt>
                <c:pt idx="50">
                  <c:v>0</c:v>
                </c:pt>
                <c:pt idx="51">
                  <c:v>0</c:v>
                </c:pt>
                <c:pt idx="52">
                  <c:v>3</c:v>
                </c:pt>
                <c:pt idx="53">
                  <c:v>0</c:v>
                </c:pt>
                <c:pt idx="54">
                  <c:v>2</c:v>
                </c:pt>
                <c:pt idx="55">
                  <c:v>0</c:v>
                </c:pt>
                <c:pt idx="56">
                  <c:v>0</c:v>
                </c:pt>
                <c:pt idx="57">
                  <c:v>4</c:v>
                </c:pt>
                <c:pt idx="58">
                  <c:v>0</c:v>
                </c:pt>
                <c:pt idx="59">
                  <c:v>1</c:v>
                </c:pt>
                <c:pt idx="60">
                  <c:v>3</c:v>
                </c:pt>
                <c:pt idx="61">
                  <c:v>0</c:v>
                </c:pt>
                <c:pt idx="62">
                  <c:v>1</c:v>
                </c:pt>
                <c:pt idx="63">
                  <c:v>4</c:v>
                </c:pt>
                <c:pt idx="64">
                  <c:v>1</c:v>
                </c:pt>
                <c:pt idx="65">
                  <c:v>0</c:v>
                </c:pt>
                <c:pt idx="66">
                  <c:v>1</c:v>
                </c:pt>
                <c:pt idx="67">
                  <c:v>0</c:v>
                </c:pt>
                <c:pt idx="68">
                  <c:v>0</c:v>
                </c:pt>
                <c:pt idx="69">
                  <c:v>0</c:v>
                </c:pt>
                <c:pt idx="70">
                  <c:v>3</c:v>
                </c:pt>
                <c:pt idx="71">
                  <c:v>0</c:v>
                </c:pt>
                <c:pt idx="72">
                  <c:v>3</c:v>
                </c:pt>
                <c:pt idx="73">
                  <c:v>1</c:v>
                </c:pt>
                <c:pt idx="74">
                  <c:v>2</c:v>
                </c:pt>
                <c:pt idx="75">
                  <c:v>0</c:v>
                </c:pt>
                <c:pt idx="76">
                  <c:v>0</c:v>
                </c:pt>
                <c:pt idx="77">
                  <c:v>0</c:v>
                </c:pt>
                <c:pt idx="78">
                  <c:v>2</c:v>
                </c:pt>
                <c:pt idx="79">
                  <c:v>0</c:v>
                </c:pt>
                <c:pt idx="80">
                  <c:v>2</c:v>
                </c:pt>
                <c:pt idx="81">
                  <c:v>0</c:v>
                </c:pt>
                <c:pt idx="82">
                  <c:v>0</c:v>
                </c:pt>
                <c:pt idx="83">
                  <c:v>0</c:v>
                </c:pt>
                <c:pt idx="84">
                  <c:v>0</c:v>
                </c:pt>
                <c:pt idx="85">
                  <c:v>0</c:v>
                </c:pt>
                <c:pt idx="86">
                  <c:v>0</c:v>
                </c:pt>
                <c:pt idx="87">
                  <c:v>0</c:v>
                </c:pt>
                <c:pt idx="88">
                  <c:v>0</c:v>
                </c:pt>
                <c:pt idx="89">
                  <c:v>0</c:v>
                </c:pt>
                <c:pt idx="90">
                  <c:v>0</c:v>
                </c:pt>
                <c:pt idx="91">
                  <c:v>3</c:v>
                </c:pt>
                <c:pt idx="92">
                  <c:v>0</c:v>
                </c:pt>
                <c:pt idx="93">
                  <c:v>0</c:v>
                </c:pt>
                <c:pt idx="94">
                  <c:v>0</c:v>
                </c:pt>
                <c:pt idx="95">
                  <c:v>1</c:v>
                </c:pt>
                <c:pt idx="96">
                  <c:v>0</c:v>
                </c:pt>
                <c:pt idx="97">
                  <c:v>0</c:v>
                </c:pt>
                <c:pt idx="98">
                  <c:v>0</c:v>
                </c:pt>
                <c:pt idx="99">
                  <c:v>3</c:v>
                </c:pt>
                <c:pt idx="100">
                  <c:v>4</c:v>
                </c:pt>
                <c:pt idx="101">
                  <c:v>1</c:v>
                </c:pt>
                <c:pt idx="102">
                  <c:v>0</c:v>
                </c:pt>
                <c:pt idx="103">
                  <c:v>1</c:v>
                </c:pt>
                <c:pt idx="104">
                  <c:v>1</c:v>
                </c:pt>
                <c:pt idx="105">
                  <c:v>0</c:v>
                </c:pt>
                <c:pt idx="106">
                  <c:v>1</c:v>
                </c:pt>
                <c:pt idx="107">
                  <c:v>0</c:v>
                </c:pt>
                <c:pt idx="108">
                  <c:v>1</c:v>
                </c:pt>
                <c:pt idx="109">
                  <c:v>0</c:v>
                </c:pt>
                <c:pt idx="110">
                  <c:v>0</c:v>
                </c:pt>
                <c:pt idx="111">
                  <c:v>1</c:v>
                </c:pt>
                <c:pt idx="112">
                  <c:v>0</c:v>
                </c:pt>
                <c:pt idx="113">
                  <c:v>1</c:v>
                </c:pt>
                <c:pt idx="114">
                  <c:v>2</c:v>
                </c:pt>
                <c:pt idx="115">
                  <c:v>0</c:v>
                </c:pt>
                <c:pt idx="116">
                  <c:v>2</c:v>
                </c:pt>
                <c:pt idx="117">
                  <c:v>0</c:v>
                </c:pt>
                <c:pt idx="118">
                  <c:v>1</c:v>
                </c:pt>
                <c:pt idx="119">
                  <c:v>0</c:v>
                </c:pt>
                <c:pt idx="120">
                  <c:v>0</c:v>
                </c:pt>
                <c:pt idx="121">
                  <c:v>0</c:v>
                </c:pt>
                <c:pt idx="122">
                  <c:v>2</c:v>
                </c:pt>
                <c:pt idx="123">
                  <c:v>0</c:v>
                </c:pt>
                <c:pt idx="124">
                  <c:v>3</c:v>
                </c:pt>
                <c:pt idx="125">
                  <c:v>3</c:v>
                </c:pt>
                <c:pt idx="126">
                  <c:v>0</c:v>
                </c:pt>
                <c:pt idx="127">
                  <c:v>2</c:v>
                </c:pt>
                <c:pt idx="128">
                  <c:v>1</c:v>
                </c:pt>
                <c:pt idx="129">
                  <c:v>3</c:v>
                </c:pt>
                <c:pt idx="130">
                  <c:v>3</c:v>
                </c:pt>
                <c:pt idx="131">
                  <c:v>1</c:v>
                </c:pt>
                <c:pt idx="132">
                  <c:v>0</c:v>
                </c:pt>
                <c:pt idx="133">
                  <c:v>2</c:v>
                </c:pt>
                <c:pt idx="134">
                  <c:v>1</c:v>
                </c:pt>
                <c:pt idx="135">
                  <c:v>2</c:v>
                </c:pt>
                <c:pt idx="136">
                  <c:v>2</c:v>
                </c:pt>
                <c:pt idx="137">
                  <c:v>0</c:v>
                </c:pt>
                <c:pt idx="138">
                  <c:v>3</c:v>
                </c:pt>
                <c:pt idx="139">
                  <c:v>2</c:v>
                </c:pt>
                <c:pt idx="140">
                  <c:v>0</c:v>
                </c:pt>
                <c:pt idx="141">
                  <c:v>0</c:v>
                </c:pt>
                <c:pt idx="142">
                  <c:v>0</c:v>
                </c:pt>
                <c:pt idx="143">
                  <c:v>0</c:v>
                </c:pt>
                <c:pt idx="144">
                  <c:v>0</c:v>
                </c:pt>
                <c:pt idx="145">
                  <c:v>0</c:v>
                </c:pt>
                <c:pt idx="146">
                  <c:v>0</c:v>
                </c:pt>
                <c:pt idx="147">
                  <c:v>0</c:v>
                </c:pt>
                <c:pt idx="148">
                  <c:v>2</c:v>
                </c:pt>
                <c:pt idx="149">
                  <c:v>2</c:v>
                </c:pt>
                <c:pt idx="150">
                  <c:v>1</c:v>
                </c:pt>
                <c:pt idx="151">
                  <c:v>2</c:v>
                </c:pt>
                <c:pt idx="152">
                  <c:v>0</c:v>
                </c:pt>
                <c:pt idx="153">
                  <c:v>1</c:v>
                </c:pt>
                <c:pt idx="154">
                  <c:v>0</c:v>
                </c:pt>
                <c:pt idx="155">
                  <c:v>3</c:v>
                </c:pt>
                <c:pt idx="156">
                  <c:v>0</c:v>
                </c:pt>
                <c:pt idx="157">
                  <c:v>2</c:v>
                </c:pt>
                <c:pt idx="158">
                  <c:v>0</c:v>
                </c:pt>
                <c:pt idx="159">
                  <c:v>2</c:v>
                </c:pt>
                <c:pt idx="160">
                  <c:v>3</c:v>
                </c:pt>
                <c:pt idx="161">
                  <c:v>0</c:v>
                </c:pt>
                <c:pt idx="162">
                  <c:v>0</c:v>
                </c:pt>
                <c:pt idx="163">
                  <c:v>0</c:v>
                </c:pt>
                <c:pt idx="164">
                  <c:v>2</c:v>
                </c:pt>
                <c:pt idx="165">
                  <c:v>1</c:v>
                </c:pt>
                <c:pt idx="166">
                  <c:v>0</c:v>
                </c:pt>
                <c:pt idx="167">
                  <c:v>3</c:v>
                </c:pt>
                <c:pt idx="168">
                  <c:v>0</c:v>
                </c:pt>
                <c:pt idx="169">
                  <c:v>1</c:v>
                </c:pt>
                <c:pt idx="170">
                  <c:v>1</c:v>
                </c:pt>
                <c:pt idx="171">
                  <c:v>2</c:v>
                </c:pt>
                <c:pt idx="172">
                  <c:v>2</c:v>
                </c:pt>
                <c:pt idx="173">
                  <c:v>2</c:v>
                </c:pt>
                <c:pt idx="174">
                  <c:v>1</c:v>
                </c:pt>
                <c:pt idx="175">
                  <c:v>0</c:v>
                </c:pt>
                <c:pt idx="176">
                  <c:v>3</c:v>
                </c:pt>
                <c:pt idx="177">
                  <c:v>0</c:v>
                </c:pt>
                <c:pt idx="178">
                  <c:v>0</c:v>
                </c:pt>
                <c:pt idx="179">
                  <c:v>0</c:v>
                </c:pt>
                <c:pt idx="180">
                  <c:v>2</c:v>
                </c:pt>
                <c:pt idx="181">
                  <c:v>1</c:v>
                </c:pt>
                <c:pt idx="182">
                  <c:v>0</c:v>
                </c:pt>
                <c:pt idx="183">
                  <c:v>1</c:v>
                </c:pt>
                <c:pt idx="184">
                  <c:v>0</c:v>
                </c:pt>
                <c:pt idx="185">
                  <c:v>2</c:v>
                </c:pt>
                <c:pt idx="186">
                  <c:v>2</c:v>
                </c:pt>
                <c:pt idx="187">
                  <c:v>2</c:v>
                </c:pt>
                <c:pt idx="188">
                  <c:v>2</c:v>
                </c:pt>
                <c:pt idx="189">
                  <c:v>3</c:v>
                </c:pt>
                <c:pt idx="190">
                  <c:v>2</c:v>
                </c:pt>
                <c:pt idx="191">
                  <c:v>2</c:v>
                </c:pt>
                <c:pt idx="192">
                  <c:v>0</c:v>
                </c:pt>
                <c:pt idx="193">
                  <c:v>3</c:v>
                </c:pt>
                <c:pt idx="194">
                  <c:v>1</c:v>
                </c:pt>
                <c:pt idx="195">
                  <c:v>1</c:v>
                </c:pt>
                <c:pt idx="196">
                  <c:v>2</c:v>
                </c:pt>
                <c:pt idx="197">
                  <c:v>1</c:v>
                </c:pt>
                <c:pt idx="198">
                  <c:v>1</c:v>
                </c:pt>
                <c:pt idx="199">
                  <c:v>1</c:v>
                </c:pt>
                <c:pt idx="200">
                  <c:v>2</c:v>
                </c:pt>
                <c:pt idx="201">
                  <c:v>3</c:v>
                </c:pt>
                <c:pt idx="202">
                  <c:v>5</c:v>
                </c:pt>
                <c:pt idx="203">
                  <c:v>0</c:v>
                </c:pt>
                <c:pt idx="204">
                  <c:v>2</c:v>
                </c:pt>
                <c:pt idx="205">
                  <c:v>2</c:v>
                </c:pt>
                <c:pt idx="206">
                  <c:v>0</c:v>
                </c:pt>
                <c:pt idx="207">
                  <c:v>0</c:v>
                </c:pt>
                <c:pt idx="208">
                  <c:v>1</c:v>
                </c:pt>
                <c:pt idx="209">
                  <c:v>1</c:v>
                </c:pt>
                <c:pt idx="210">
                  <c:v>0</c:v>
                </c:pt>
                <c:pt idx="211">
                  <c:v>3</c:v>
                </c:pt>
                <c:pt idx="212">
                  <c:v>0</c:v>
                </c:pt>
                <c:pt idx="213">
                  <c:v>0</c:v>
                </c:pt>
                <c:pt idx="214">
                  <c:v>0</c:v>
                </c:pt>
                <c:pt idx="215">
                  <c:v>0</c:v>
                </c:pt>
                <c:pt idx="216">
                  <c:v>0</c:v>
                </c:pt>
                <c:pt idx="217">
                  <c:v>1</c:v>
                </c:pt>
                <c:pt idx="218">
                  <c:v>0</c:v>
                </c:pt>
                <c:pt idx="219">
                  <c:v>2</c:v>
                </c:pt>
                <c:pt idx="220">
                  <c:v>0</c:v>
                </c:pt>
                <c:pt idx="221">
                  <c:v>1</c:v>
                </c:pt>
                <c:pt idx="222">
                  <c:v>2</c:v>
                </c:pt>
                <c:pt idx="223">
                  <c:v>2</c:v>
                </c:pt>
                <c:pt idx="224">
                  <c:v>1</c:v>
                </c:pt>
                <c:pt idx="225">
                  <c:v>2</c:v>
                </c:pt>
                <c:pt idx="226">
                  <c:v>3</c:v>
                </c:pt>
                <c:pt idx="227">
                  <c:v>1</c:v>
                </c:pt>
                <c:pt idx="228">
                  <c:v>3</c:v>
                </c:pt>
                <c:pt idx="229">
                  <c:v>0</c:v>
                </c:pt>
                <c:pt idx="230">
                  <c:v>0</c:v>
                </c:pt>
                <c:pt idx="231">
                  <c:v>1</c:v>
                </c:pt>
                <c:pt idx="232">
                  <c:v>2</c:v>
                </c:pt>
                <c:pt idx="233">
                  <c:v>0</c:v>
                </c:pt>
                <c:pt idx="234">
                  <c:v>0</c:v>
                </c:pt>
                <c:pt idx="235">
                  <c:v>1</c:v>
                </c:pt>
                <c:pt idx="236">
                  <c:v>1</c:v>
                </c:pt>
                <c:pt idx="237">
                  <c:v>3</c:v>
                </c:pt>
                <c:pt idx="238">
                  <c:v>2</c:v>
                </c:pt>
                <c:pt idx="239">
                  <c:v>0</c:v>
                </c:pt>
                <c:pt idx="240">
                  <c:v>2</c:v>
                </c:pt>
                <c:pt idx="241">
                  <c:v>1</c:v>
                </c:pt>
                <c:pt idx="242">
                  <c:v>3</c:v>
                </c:pt>
                <c:pt idx="243">
                  <c:v>1</c:v>
                </c:pt>
                <c:pt idx="244">
                  <c:v>0</c:v>
                </c:pt>
                <c:pt idx="245">
                  <c:v>1</c:v>
                </c:pt>
                <c:pt idx="246">
                  <c:v>0</c:v>
                </c:pt>
                <c:pt idx="247">
                  <c:v>0</c:v>
                </c:pt>
                <c:pt idx="248">
                  <c:v>0</c:v>
                </c:pt>
                <c:pt idx="249">
                  <c:v>1</c:v>
                </c:pt>
                <c:pt idx="250">
                  <c:v>3</c:v>
                </c:pt>
                <c:pt idx="251">
                  <c:v>3</c:v>
                </c:pt>
                <c:pt idx="252">
                  <c:v>0</c:v>
                </c:pt>
                <c:pt idx="253">
                  <c:v>1</c:v>
                </c:pt>
                <c:pt idx="254">
                  <c:v>1</c:v>
                </c:pt>
                <c:pt idx="255">
                  <c:v>0</c:v>
                </c:pt>
                <c:pt idx="256">
                  <c:v>0</c:v>
                </c:pt>
                <c:pt idx="257">
                  <c:v>0</c:v>
                </c:pt>
                <c:pt idx="258">
                  <c:v>1</c:v>
                </c:pt>
                <c:pt idx="259">
                  <c:v>3</c:v>
                </c:pt>
                <c:pt idx="260">
                  <c:v>1</c:v>
                </c:pt>
                <c:pt idx="261">
                  <c:v>0</c:v>
                </c:pt>
                <c:pt idx="262">
                  <c:v>2</c:v>
                </c:pt>
                <c:pt idx="263">
                  <c:v>0</c:v>
                </c:pt>
                <c:pt idx="264">
                  <c:v>1</c:v>
                </c:pt>
                <c:pt idx="265">
                  <c:v>2</c:v>
                </c:pt>
                <c:pt idx="266">
                  <c:v>0</c:v>
                </c:pt>
                <c:pt idx="267">
                  <c:v>0</c:v>
                </c:pt>
                <c:pt idx="268">
                  <c:v>0</c:v>
                </c:pt>
                <c:pt idx="269">
                  <c:v>2</c:v>
                </c:pt>
                <c:pt idx="270">
                  <c:v>0</c:v>
                </c:pt>
                <c:pt idx="271">
                  <c:v>0</c:v>
                </c:pt>
                <c:pt idx="272">
                  <c:v>3</c:v>
                </c:pt>
                <c:pt idx="273">
                  <c:v>1</c:v>
                </c:pt>
                <c:pt idx="274">
                  <c:v>1</c:v>
                </c:pt>
                <c:pt idx="275">
                  <c:v>2</c:v>
                </c:pt>
                <c:pt idx="276">
                  <c:v>2</c:v>
                </c:pt>
                <c:pt idx="277">
                  <c:v>1</c:v>
                </c:pt>
                <c:pt idx="278">
                  <c:v>1</c:v>
                </c:pt>
                <c:pt idx="279">
                  <c:v>0</c:v>
                </c:pt>
                <c:pt idx="280">
                  <c:v>2</c:v>
                </c:pt>
                <c:pt idx="281">
                  <c:v>0</c:v>
                </c:pt>
                <c:pt idx="282">
                  <c:v>1</c:v>
                </c:pt>
                <c:pt idx="283">
                  <c:v>0</c:v>
                </c:pt>
                <c:pt idx="284">
                  <c:v>4</c:v>
                </c:pt>
                <c:pt idx="285">
                  <c:v>0</c:v>
                </c:pt>
                <c:pt idx="286">
                  <c:v>3</c:v>
                </c:pt>
                <c:pt idx="287">
                  <c:v>0</c:v>
                </c:pt>
                <c:pt idx="288">
                  <c:v>0</c:v>
                </c:pt>
                <c:pt idx="289">
                  <c:v>0</c:v>
                </c:pt>
                <c:pt idx="290">
                  <c:v>0</c:v>
                </c:pt>
                <c:pt idx="291">
                  <c:v>0</c:v>
                </c:pt>
                <c:pt idx="292">
                  <c:v>0</c:v>
                </c:pt>
                <c:pt idx="293">
                  <c:v>0</c:v>
                </c:pt>
                <c:pt idx="294">
                  <c:v>2</c:v>
                </c:pt>
                <c:pt idx="295">
                  <c:v>0</c:v>
                </c:pt>
                <c:pt idx="296">
                  <c:v>0</c:v>
                </c:pt>
                <c:pt idx="297">
                  <c:v>0</c:v>
                </c:pt>
                <c:pt idx="298">
                  <c:v>1</c:v>
                </c:pt>
                <c:pt idx="299">
                  <c:v>2</c:v>
                </c:pt>
                <c:pt idx="300">
                  <c:v>0</c:v>
                </c:pt>
                <c:pt idx="301">
                  <c:v>3</c:v>
                </c:pt>
                <c:pt idx="302">
                  <c:v>2</c:v>
                </c:pt>
                <c:pt idx="303">
                  <c:v>0</c:v>
                </c:pt>
                <c:pt idx="304">
                  <c:v>0</c:v>
                </c:pt>
                <c:pt idx="305">
                  <c:v>1</c:v>
                </c:pt>
                <c:pt idx="306">
                  <c:v>1</c:v>
                </c:pt>
                <c:pt idx="307">
                  <c:v>0</c:v>
                </c:pt>
                <c:pt idx="308">
                  <c:v>1</c:v>
                </c:pt>
                <c:pt idx="309">
                  <c:v>1</c:v>
                </c:pt>
                <c:pt idx="310">
                  <c:v>1</c:v>
                </c:pt>
                <c:pt idx="311">
                  <c:v>0</c:v>
                </c:pt>
                <c:pt idx="312">
                  <c:v>2</c:v>
                </c:pt>
                <c:pt idx="313">
                  <c:v>0</c:v>
                </c:pt>
                <c:pt idx="314">
                  <c:v>0</c:v>
                </c:pt>
                <c:pt idx="315">
                  <c:v>0</c:v>
                </c:pt>
                <c:pt idx="316">
                  <c:v>3</c:v>
                </c:pt>
                <c:pt idx="317">
                  <c:v>1</c:v>
                </c:pt>
                <c:pt idx="318">
                  <c:v>2</c:v>
                </c:pt>
                <c:pt idx="319">
                  <c:v>0</c:v>
                </c:pt>
                <c:pt idx="320">
                  <c:v>0</c:v>
                </c:pt>
                <c:pt idx="321">
                  <c:v>0</c:v>
                </c:pt>
                <c:pt idx="322">
                  <c:v>0</c:v>
                </c:pt>
                <c:pt idx="323">
                  <c:v>2</c:v>
                </c:pt>
                <c:pt idx="324">
                  <c:v>1</c:v>
                </c:pt>
                <c:pt idx="325">
                  <c:v>0</c:v>
                </c:pt>
                <c:pt idx="326">
                  <c:v>2</c:v>
                </c:pt>
                <c:pt idx="327">
                  <c:v>1</c:v>
                </c:pt>
                <c:pt idx="328">
                  <c:v>3</c:v>
                </c:pt>
                <c:pt idx="329">
                  <c:v>2</c:v>
                </c:pt>
                <c:pt idx="330">
                  <c:v>0</c:v>
                </c:pt>
                <c:pt idx="331">
                  <c:v>2</c:v>
                </c:pt>
                <c:pt idx="332">
                  <c:v>1</c:v>
                </c:pt>
                <c:pt idx="333">
                  <c:v>2</c:v>
                </c:pt>
                <c:pt idx="334">
                  <c:v>2</c:v>
                </c:pt>
                <c:pt idx="335">
                  <c:v>0</c:v>
                </c:pt>
                <c:pt idx="336">
                  <c:v>0</c:v>
                </c:pt>
                <c:pt idx="337">
                  <c:v>1</c:v>
                </c:pt>
                <c:pt idx="338">
                  <c:v>2</c:v>
                </c:pt>
                <c:pt idx="339">
                  <c:v>1</c:v>
                </c:pt>
                <c:pt idx="340">
                  <c:v>0</c:v>
                </c:pt>
                <c:pt idx="341">
                  <c:v>3</c:v>
                </c:pt>
                <c:pt idx="342">
                  <c:v>0</c:v>
                </c:pt>
                <c:pt idx="343">
                  <c:v>0</c:v>
                </c:pt>
                <c:pt idx="344">
                  <c:v>0</c:v>
                </c:pt>
                <c:pt idx="345">
                  <c:v>2</c:v>
                </c:pt>
                <c:pt idx="346">
                  <c:v>0</c:v>
                </c:pt>
                <c:pt idx="347">
                  <c:v>0</c:v>
                </c:pt>
                <c:pt idx="348">
                  <c:v>0</c:v>
                </c:pt>
                <c:pt idx="349">
                  <c:v>3</c:v>
                </c:pt>
                <c:pt idx="350">
                  <c:v>0</c:v>
                </c:pt>
                <c:pt idx="351">
                  <c:v>3</c:v>
                </c:pt>
                <c:pt idx="352">
                  <c:v>0</c:v>
                </c:pt>
                <c:pt idx="353">
                  <c:v>3</c:v>
                </c:pt>
                <c:pt idx="354">
                  <c:v>5</c:v>
                </c:pt>
                <c:pt idx="355">
                  <c:v>1</c:v>
                </c:pt>
                <c:pt idx="356">
                  <c:v>3</c:v>
                </c:pt>
                <c:pt idx="357">
                  <c:v>2</c:v>
                </c:pt>
                <c:pt idx="358">
                  <c:v>2</c:v>
                </c:pt>
                <c:pt idx="359">
                  <c:v>0</c:v>
                </c:pt>
                <c:pt idx="360">
                  <c:v>1</c:v>
                </c:pt>
                <c:pt idx="361">
                  <c:v>1</c:v>
                </c:pt>
                <c:pt idx="362">
                  <c:v>2</c:v>
                </c:pt>
                <c:pt idx="363">
                  <c:v>2</c:v>
                </c:pt>
                <c:pt idx="364">
                  <c:v>1</c:v>
                </c:pt>
                <c:pt idx="365">
                  <c:v>1</c:v>
                </c:pt>
                <c:pt idx="366">
                  <c:v>2</c:v>
                </c:pt>
                <c:pt idx="367">
                  <c:v>1</c:v>
                </c:pt>
                <c:pt idx="368">
                  <c:v>3</c:v>
                </c:pt>
                <c:pt idx="369">
                  <c:v>0</c:v>
                </c:pt>
                <c:pt idx="370">
                  <c:v>1</c:v>
                </c:pt>
                <c:pt idx="371">
                  <c:v>0</c:v>
                </c:pt>
                <c:pt idx="372">
                  <c:v>0</c:v>
                </c:pt>
                <c:pt idx="373">
                  <c:v>0</c:v>
                </c:pt>
                <c:pt idx="374">
                  <c:v>0</c:v>
                </c:pt>
                <c:pt idx="375">
                  <c:v>4</c:v>
                </c:pt>
                <c:pt idx="376">
                  <c:v>3</c:v>
                </c:pt>
                <c:pt idx="377">
                  <c:v>0</c:v>
                </c:pt>
                <c:pt idx="378">
                  <c:v>2</c:v>
                </c:pt>
                <c:pt idx="379">
                  <c:v>0</c:v>
                </c:pt>
                <c:pt idx="380">
                  <c:v>0</c:v>
                </c:pt>
                <c:pt idx="381">
                  <c:v>1</c:v>
                </c:pt>
                <c:pt idx="382">
                  <c:v>3</c:v>
                </c:pt>
                <c:pt idx="383">
                  <c:v>0</c:v>
                </c:pt>
                <c:pt idx="384">
                  <c:v>0</c:v>
                </c:pt>
                <c:pt idx="385">
                  <c:v>1</c:v>
                </c:pt>
                <c:pt idx="386">
                  <c:v>3</c:v>
                </c:pt>
                <c:pt idx="387">
                  <c:v>0</c:v>
                </c:pt>
                <c:pt idx="388">
                  <c:v>0</c:v>
                </c:pt>
                <c:pt idx="389">
                  <c:v>2</c:v>
                </c:pt>
                <c:pt idx="390">
                  <c:v>1</c:v>
                </c:pt>
                <c:pt idx="391">
                  <c:v>1</c:v>
                </c:pt>
                <c:pt idx="392">
                  <c:v>0</c:v>
                </c:pt>
                <c:pt idx="393">
                  <c:v>1</c:v>
                </c:pt>
                <c:pt idx="394">
                  <c:v>1</c:v>
                </c:pt>
                <c:pt idx="395">
                  <c:v>0</c:v>
                </c:pt>
                <c:pt idx="396">
                  <c:v>1</c:v>
                </c:pt>
                <c:pt idx="397">
                  <c:v>0</c:v>
                </c:pt>
                <c:pt idx="398">
                  <c:v>1</c:v>
                </c:pt>
                <c:pt idx="399">
                  <c:v>1</c:v>
                </c:pt>
                <c:pt idx="400">
                  <c:v>4</c:v>
                </c:pt>
                <c:pt idx="401">
                  <c:v>4</c:v>
                </c:pt>
                <c:pt idx="402">
                  <c:v>0</c:v>
                </c:pt>
                <c:pt idx="403">
                  <c:v>4</c:v>
                </c:pt>
                <c:pt idx="404">
                  <c:v>0</c:v>
                </c:pt>
                <c:pt idx="405">
                  <c:v>3</c:v>
                </c:pt>
                <c:pt idx="406">
                  <c:v>2</c:v>
                </c:pt>
                <c:pt idx="407">
                  <c:v>1</c:v>
                </c:pt>
                <c:pt idx="408">
                  <c:v>0</c:v>
                </c:pt>
                <c:pt idx="409">
                  <c:v>4</c:v>
                </c:pt>
                <c:pt idx="410">
                  <c:v>1</c:v>
                </c:pt>
                <c:pt idx="411">
                  <c:v>1</c:v>
                </c:pt>
                <c:pt idx="412">
                  <c:v>0</c:v>
                </c:pt>
                <c:pt idx="413">
                  <c:v>0</c:v>
                </c:pt>
                <c:pt idx="414">
                  <c:v>2</c:v>
                </c:pt>
                <c:pt idx="415">
                  <c:v>0</c:v>
                </c:pt>
                <c:pt idx="416">
                  <c:v>0</c:v>
                </c:pt>
                <c:pt idx="417">
                  <c:v>1</c:v>
                </c:pt>
                <c:pt idx="418">
                  <c:v>1</c:v>
                </c:pt>
                <c:pt idx="419">
                  <c:v>0</c:v>
                </c:pt>
                <c:pt idx="420">
                  <c:v>5</c:v>
                </c:pt>
                <c:pt idx="421">
                  <c:v>0</c:v>
                </c:pt>
                <c:pt idx="422">
                  <c:v>2</c:v>
                </c:pt>
                <c:pt idx="423">
                  <c:v>0</c:v>
                </c:pt>
                <c:pt idx="424">
                  <c:v>0</c:v>
                </c:pt>
                <c:pt idx="425">
                  <c:v>2</c:v>
                </c:pt>
                <c:pt idx="426">
                  <c:v>1</c:v>
                </c:pt>
                <c:pt idx="427">
                  <c:v>0</c:v>
                </c:pt>
                <c:pt idx="428">
                  <c:v>2</c:v>
                </c:pt>
                <c:pt idx="429">
                  <c:v>1</c:v>
                </c:pt>
                <c:pt idx="430">
                  <c:v>0</c:v>
                </c:pt>
                <c:pt idx="431">
                  <c:v>3</c:v>
                </c:pt>
                <c:pt idx="432">
                  <c:v>4</c:v>
                </c:pt>
                <c:pt idx="433">
                  <c:v>2</c:v>
                </c:pt>
                <c:pt idx="434">
                  <c:v>0</c:v>
                </c:pt>
                <c:pt idx="435">
                  <c:v>0</c:v>
                </c:pt>
                <c:pt idx="436">
                  <c:v>2</c:v>
                </c:pt>
                <c:pt idx="437">
                  <c:v>0</c:v>
                </c:pt>
                <c:pt idx="438">
                  <c:v>0</c:v>
                </c:pt>
                <c:pt idx="439">
                  <c:v>0</c:v>
                </c:pt>
                <c:pt idx="440">
                  <c:v>1</c:v>
                </c:pt>
                <c:pt idx="441">
                  <c:v>0</c:v>
                </c:pt>
                <c:pt idx="442">
                  <c:v>3</c:v>
                </c:pt>
                <c:pt idx="443">
                  <c:v>3</c:v>
                </c:pt>
                <c:pt idx="444">
                  <c:v>1</c:v>
                </c:pt>
                <c:pt idx="445">
                  <c:v>0</c:v>
                </c:pt>
                <c:pt idx="446">
                  <c:v>2</c:v>
                </c:pt>
                <c:pt idx="447">
                  <c:v>3</c:v>
                </c:pt>
                <c:pt idx="448">
                  <c:v>0</c:v>
                </c:pt>
                <c:pt idx="449">
                  <c:v>0</c:v>
                </c:pt>
                <c:pt idx="450">
                  <c:v>0</c:v>
                </c:pt>
                <c:pt idx="451">
                  <c:v>0</c:v>
                </c:pt>
                <c:pt idx="452">
                  <c:v>0</c:v>
                </c:pt>
                <c:pt idx="453">
                  <c:v>0</c:v>
                </c:pt>
                <c:pt idx="454">
                  <c:v>0</c:v>
                </c:pt>
                <c:pt idx="455">
                  <c:v>2</c:v>
                </c:pt>
                <c:pt idx="456">
                  <c:v>3</c:v>
                </c:pt>
                <c:pt idx="457">
                  <c:v>1</c:v>
                </c:pt>
                <c:pt idx="458">
                  <c:v>2</c:v>
                </c:pt>
                <c:pt idx="459">
                  <c:v>0</c:v>
                </c:pt>
                <c:pt idx="460">
                  <c:v>3</c:v>
                </c:pt>
                <c:pt idx="461">
                  <c:v>0</c:v>
                </c:pt>
                <c:pt idx="462">
                  <c:v>3</c:v>
                </c:pt>
                <c:pt idx="463">
                  <c:v>0</c:v>
                </c:pt>
                <c:pt idx="464">
                  <c:v>0</c:v>
                </c:pt>
                <c:pt idx="465">
                  <c:v>0</c:v>
                </c:pt>
                <c:pt idx="466">
                  <c:v>2</c:v>
                </c:pt>
                <c:pt idx="467">
                  <c:v>0</c:v>
                </c:pt>
                <c:pt idx="468">
                  <c:v>2</c:v>
                </c:pt>
                <c:pt idx="469">
                  <c:v>0</c:v>
                </c:pt>
                <c:pt idx="470">
                  <c:v>0</c:v>
                </c:pt>
                <c:pt idx="471">
                  <c:v>1</c:v>
                </c:pt>
                <c:pt idx="472">
                  <c:v>0</c:v>
                </c:pt>
                <c:pt idx="473">
                  <c:v>2</c:v>
                </c:pt>
                <c:pt idx="474">
                  <c:v>2</c:v>
                </c:pt>
                <c:pt idx="475">
                  <c:v>0</c:v>
                </c:pt>
                <c:pt idx="476">
                  <c:v>1</c:v>
                </c:pt>
                <c:pt idx="477">
                  <c:v>2</c:v>
                </c:pt>
                <c:pt idx="478">
                  <c:v>0</c:v>
                </c:pt>
                <c:pt idx="479">
                  <c:v>3</c:v>
                </c:pt>
                <c:pt idx="480">
                  <c:v>2</c:v>
                </c:pt>
                <c:pt idx="481">
                  <c:v>0</c:v>
                </c:pt>
                <c:pt idx="482">
                  <c:v>3</c:v>
                </c:pt>
                <c:pt idx="483">
                  <c:v>1</c:v>
                </c:pt>
                <c:pt idx="484">
                  <c:v>0</c:v>
                </c:pt>
                <c:pt idx="485">
                  <c:v>2</c:v>
                </c:pt>
                <c:pt idx="486">
                  <c:v>0</c:v>
                </c:pt>
                <c:pt idx="487">
                  <c:v>0</c:v>
                </c:pt>
                <c:pt idx="488">
                  <c:v>1</c:v>
                </c:pt>
                <c:pt idx="489">
                  <c:v>2</c:v>
                </c:pt>
                <c:pt idx="490">
                  <c:v>3</c:v>
                </c:pt>
                <c:pt idx="491">
                  <c:v>3</c:v>
                </c:pt>
                <c:pt idx="492">
                  <c:v>0</c:v>
                </c:pt>
                <c:pt idx="493">
                  <c:v>3</c:v>
                </c:pt>
                <c:pt idx="494">
                  <c:v>1</c:v>
                </c:pt>
                <c:pt idx="495">
                  <c:v>1</c:v>
                </c:pt>
                <c:pt idx="496">
                  <c:v>0</c:v>
                </c:pt>
                <c:pt idx="497">
                  <c:v>0</c:v>
                </c:pt>
                <c:pt idx="498">
                  <c:v>1</c:v>
                </c:pt>
                <c:pt idx="499">
                  <c:v>3</c:v>
                </c:pt>
                <c:pt idx="500">
                  <c:v>1</c:v>
                </c:pt>
                <c:pt idx="501">
                  <c:v>1</c:v>
                </c:pt>
                <c:pt idx="502">
                  <c:v>1</c:v>
                </c:pt>
                <c:pt idx="503">
                  <c:v>1</c:v>
                </c:pt>
                <c:pt idx="504">
                  <c:v>1</c:v>
                </c:pt>
                <c:pt idx="505">
                  <c:v>2</c:v>
                </c:pt>
                <c:pt idx="506">
                  <c:v>1</c:v>
                </c:pt>
                <c:pt idx="507">
                  <c:v>2</c:v>
                </c:pt>
                <c:pt idx="508">
                  <c:v>3</c:v>
                </c:pt>
                <c:pt idx="509">
                  <c:v>2</c:v>
                </c:pt>
                <c:pt idx="510">
                  <c:v>3</c:v>
                </c:pt>
                <c:pt idx="511">
                  <c:v>2</c:v>
                </c:pt>
                <c:pt idx="512">
                  <c:v>1</c:v>
                </c:pt>
                <c:pt idx="513">
                  <c:v>2</c:v>
                </c:pt>
                <c:pt idx="514">
                  <c:v>2</c:v>
                </c:pt>
                <c:pt idx="515">
                  <c:v>1</c:v>
                </c:pt>
                <c:pt idx="516">
                  <c:v>1</c:v>
                </c:pt>
                <c:pt idx="517">
                  <c:v>2</c:v>
                </c:pt>
                <c:pt idx="518">
                  <c:v>1</c:v>
                </c:pt>
                <c:pt idx="519">
                  <c:v>1</c:v>
                </c:pt>
                <c:pt idx="520">
                  <c:v>1</c:v>
                </c:pt>
                <c:pt idx="521">
                  <c:v>3</c:v>
                </c:pt>
                <c:pt idx="522">
                  <c:v>0</c:v>
                </c:pt>
                <c:pt idx="523">
                  <c:v>1</c:v>
                </c:pt>
                <c:pt idx="524">
                  <c:v>2</c:v>
                </c:pt>
                <c:pt idx="525">
                  <c:v>2</c:v>
                </c:pt>
                <c:pt idx="526">
                  <c:v>2</c:v>
                </c:pt>
                <c:pt idx="527">
                  <c:v>2</c:v>
                </c:pt>
                <c:pt idx="528">
                  <c:v>0</c:v>
                </c:pt>
                <c:pt idx="529">
                  <c:v>1</c:v>
                </c:pt>
                <c:pt idx="530">
                  <c:v>0</c:v>
                </c:pt>
                <c:pt idx="531">
                  <c:v>2</c:v>
                </c:pt>
                <c:pt idx="532">
                  <c:v>2</c:v>
                </c:pt>
                <c:pt idx="533">
                  <c:v>0</c:v>
                </c:pt>
                <c:pt idx="534">
                  <c:v>3</c:v>
                </c:pt>
                <c:pt idx="535">
                  <c:v>2</c:v>
                </c:pt>
                <c:pt idx="536">
                  <c:v>0</c:v>
                </c:pt>
                <c:pt idx="537">
                  <c:v>1</c:v>
                </c:pt>
                <c:pt idx="538">
                  <c:v>0</c:v>
                </c:pt>
                <c:pt idx="539">
                  <c:v>1</c:v>
                </c:pt>
                <c:pt idx="540">
                  <c:v>1</c:v>
                </c:pt>
                <c:pt idx="541">
                  <c:v>0</c:v>
                </c:pt>
                <c:pt idx="542">
                  <c:v>2</c:v>
                </c:pt>
                <c:pt idx="543">
                  <c:v>0</c:v>
                </c:pt>
                <c:pt idx="544">
                  <c:v>0</c:v>
                </c:pt>
                <c:pt idx="545">
                  <c:v>3</c:v>
                </c:pt>
                <c:pt idx="546">
                  <c:v>5</c:v>
                </c:pt>
                <c:pt idx="547">
                  <c:v>1</c:v>
                </c:pt>
                <c:pt idx="548">
                  <c:v>2</c:v>
                </c:pt>
                <c:pt idx="549">
                  <c:v>1</c:v>
                </c:pt>
                <c:pt idx="550">
                  <c:v>0</c:v>
                </c:pt>
                <c:pt idx="551">
                  <c:v>0</c:v>
                </c:pt>
                <c:pt idx="552">
                  <c:v>2</c:v>
                </c:pt>
                <c:pt idx="553">
                  <c:v>0</c:v>
                </c:pt>
                <c:pt idx="554">
                  <c:v>2</c:v>
                </c:pt>
                <c:pt idx="555">
                  <c:v>2</c:v>
                </c:pt>
                <c:pt idx="556">
                  <c:v>2</c:v>
                </c:pt>
                <c:pt idx="557">
                  <c:v>0</c:v>
                </c:pt>
                <c:pt idx="558">
                  <c:v>0</c:v>
                </c:pt>
                <c:pt idx="559">
                  <c:v>0</c:v>
                </c:pt>
                <c:pt idx="560">
                  <c:v>2</c:v>
                </c:pt>
                <c:pt idx="561">
                  <c:v>3</c:v>
                </c:pt>
                <c:pt idx="562">
                  <c:v>0</c:v>
                </c:pt>
                <c:pt idx="563">
                  <c:v>2</c:v>
                </c:pt>
                <c:pt idx="564">
                  <c:v>2</c:v>
                </c:pt>
                <c:pt idx="565">
                  <c:v>0</c:v>
                </c:pt>
                <c:pt idx="566">
                  <c:v>1</c:v>
                </c:pt>
                <c:pt idx="567">
                  <c:v>0</c:v>
                </c:pt>
                <c:pt idx="568">
                  <c:v>0</c:v>
                </c:pt>
                <c:pt idx="569">
                  <c:v>2</c:v>
                </c:pt>
                <c:pt idx="570">
                  <c:v>0</c:v>
                </c:pt>
                <c:pt idx="571">
                  <c:v>0</c:v>
                </c:pt>
                <c:pt idx="572">
                  <c:v>3</c:v>
                </c:pt>
                <c:pt idx="573">
                  <c:v>1</c:v>
                </c:pt>
                <c:pt idx="574">
                  <c:v>0</c:v>
                </c:pt>
                <c:pt idx="575">
                  <c:v>0</c:v>
                </c:pt>
                <c:pt idx="576">
                  <c:v>1</c:v>
                </c:pt>
                <c:pt idx="577">
                  <c:v>1</c:v>
                </c:pt>
                <c:pt idx="578">
                  <c:v>0</c:v>
                </c:pt>
                <c:pt idx="579">
                  <c:v>1</c:v>
                </c:pt>
                <c:pt idx="580">
                  <c:v>0</c:v>
                </c:pt>
                <c:pt idx="581">
                  <c:v>0</c:v>
                </c:pt>
                <c:pt idx="582">
                  <c:v>1</c:v>
                </c:pt>
                <c:pt idx="583">
                  <c:v>0</c:v>
                </c:pt>
                <c:pt idx="584">
                  <c:v>1</c:v>
                </c:pt>
                <c:pt idx="585">
                  <c:v>1</c:v>
                </c:pt>
                <c:pt idx="586">
                  <c:v>0</c:v>
                </c:pt>
                <c:pt idx="587">
                  <c:v>1</c:v>
                </c:pt>
                <c:pt idx="588">
                  <c:v>0</c:v>
                </c:pt>
                <c:pt idx="589">
                  <c:v>3</c:v>
                </c:pt>
                <c:pt idx="590">
                  <c:v>0</c:v>
                </c:pt>
                <c:pt idx="591">
                  <c:v>4</c:v>
                </c:pt>
                <c:pt idx="592">
                  <c:v>2</c:v>
                </c:pt>
                <c:pt idx="593">
                  <c:v>0</c:v>
                </c:pt>
                <c:pt idx="594">
                  <c:v>0</c:v>
                </c:pt>
                <c:pt idx="595">
                  <c:v>1</c:v>
                </c:pt>
                <c:pt idx="596">
                  <c:v>0</c:v>
                </c:pt>
                <c:pt idx="597">
                  <c:v>0</c:v>
                </c:pt>
                <c:pt idx="598">
                  <c:v>0</c:v>
                </c:pt>
                <c:pt idx="599">
                  <c:v>0</c:v>
                </c:pt>
                <c:pt idx="600">
                  <c:v>1</c:v>
                </c:pt>
                <c:pt idx="601">
                  <c:v>0</c:v>
                </c:pt>
                <c:pt idx="602">
                  <c:v>2</c:v>
                </c:pt>
                <c:pt idx="603">
                  <c:v>0</c:v>
                </c:pt>
                <c:pt idx="604">
                  <c:v>1</c:v>
                </c:pt>
                <c:pt idx="605">
                  <c:v>0</c:v>
                </c:pt>
                <c:pt idx="606">
                  <c:v>0</c:v>
                </c:pt>
                <c:pt idx="607">
                  <c:v>0</c:v>
                </c:pt>
                <c:pt idx="608">
                  <c:v>0</c:v>
                </c:pt>
                <c:pt idx="609">
                  <c:v>0</c:v>
                </c:pt>
                <c:pt idx="610">
                  <c:v>3</c:v>
                </c:pt>
                <c:pt idx="611">
                  <c:v>0</c:v>
                </c:pt>
                <c:pt idx="612">
                  <c:v>0</c:v>
                </c:pt>
                <c:pt idx="613">
                  <c:v>3</c:v>
                </c:pt>
                <c:pt idx="614">
                  <c:v>1</c:v>
                </c:pt>
                <c:pt idx="615">
                  <c:v>1</c:v>
                </c:pt>
                <c:pt idx="616">
                  <c:v>3</c:v>
                </c:pt>
                <c:pt idx="617">
                  <c:v>3</c:v>
                </c:pt>
                <c:pt idx="618">
                  <c:v>2</c:v>
                </c:pt>
                <c:pt idx="619">
                  <c:v>0</c:v>
                </c:pt>
                <c:pt idx="620">
                  <c:v>2</c:v>
                </c:pt>
                <c:pt idx="621">
                  <c:v>4</c:v>
                </c:pt>
                <c:pt idx="622">
                  <c:v>3</c:v>
                </c:pt>
                <c:pt idx="623">
                  <c:v>0</c:v>
                </c:pt>
                <c:pt idx="624">
                  <c:v>0</c:v>
                </c:pt>
                <c:pt idx="625">
                  <c:v>0</c:v>
                </c:pt>
                <c:pt idx="626">
                  <c:v>1</c:v>
                </c:pt>
                <c:pt idx="627">
                  <c:v>3</c:v>
                </c:pt>
                <c:pt idx="628">
                  <c:v>2</c:v>
                </c:pt>
                <c:pt idx="629">
                  <c:v>3</c:v>
                </c:pt>
                <c:pt idx="630">
                  <c:v>0</c:v>
                </c:pt>
                <c:pt idx="631">
                  <c:v>3</c:v>
                </c:pt>
                <c:pt idx="632">
                  <c:v>0</c:v>
                </c:pt>
                <c:pt idx="633">
                  <c:v>0</c:v>
                </c:pt>
                <c:pt idx="634">
                  <c:v>3</c:v>
                </c:pt>
                <c:pt idx="635">
                  <c:v>1</c:v>
                </c:pt>
                <c:pt idx="636">
                  <c:v>1</c:v>
                </c:pt>
                <c:pt idx="637">
                  <c:v>1</c:v>
                </c:pt>
                <c:pt idx="638">
                  <c:v>3</c:v>
                </c:pt>
                <c:pt idx="639">
                  <c:v>3</c:v>
                </c:pt>
                <c:pt idx="640">
                  <c:v>0</c:v>
                </c:pt>
                <c:pt idx="641">
                  <c:v>2</c:v>
                </c:pt>
                <c:pt idx="642">
                  <c:v>1</c:v>
                </c:pt>
                <c:pt idx="643">
                  <c:v>0</c:v>
                </c:pt>
                <c:pt idx="644">
                  <c:v>2</c:v>
                </c:pt>
                <c:pt idx="645">
                  <c:v>0</c:v>
                </c:pt>
                <c:pt idx="646">
                  <c:v>0</c:v>
                </c:pt>
                <c:pt idx="647">
                  <c:v>0</c:v>
                </c:pt>
                <c:pt idx="648">
                  <c:v>2</c:v>
                </c:pt>
                <c:pt idx="649">
                  <c:v>2</c:v>
                </c:pt>
                <c:pt idx="650">
                  <c:v>0</c:v>
                </c:pt>
                <c:pt idx="651">
                  <c:v>1</c:v>
                </c:pt>
                <c:pt idx="652">
                  <c:v>0</c:v>
                </c:pt>
                <c:pt idx="653">
                  <c:v>1</c:v>
                </c:pt>
                <c:pt idx="654">
                  <c:v>0</c:v>
                </c:pt>
                <c:pt idx="655">
                  <c:v>0</c:v>
                </c:pt>
                <c:pt idx="656">
                  <c:v>0</c:v>
                </c:pt>
                <c:pt idx="657">
                  <c:v>3</c:v>
                </c:pt>
                <c:pt idx="658">
                  <c:v>0</c:v>
                </c:pt>
                <c:pt idx="659">
                  <c:v>2</c:v>
                </c:pt>
                <c:pt idx="660">
                  <c:v>0</c:v>
                </c:pt>
                <c:pt idx="661">
                  <c:v>3</c:v>
                </c:pt>
                <c:pt idx="662">
                  <c:v>0</c:v>
                </c:pt>
                <c:pt idx="663">
                  <c:v>1</c:v>
                </c:pt>
                <c:pt idx="664">
                  <c:v>2</c:v>
                </c:pt>
                <c:pt idx="665">
                  <c:v>3</c:v>
                </c:pt>
                <c:pt idx="666">
                  <c:v>3</c:v>
                </c:pt>
                <c:pt idx="667">
                  <c:v>0</c:v>
                </c:pt>
                <c:pt idx="668">
                  <c:v>0</c:v>
                </c:pt>
                <c:pt idx="669">
                  <c:v>0</c:v>
                </c:pt>
                <c:pt idx="670">
                  <c:v>0</c:v>
                </c:pt>
                <c:pt idx="671">
                  <c:v>0</c:v>
                </c:pt>
                <c:pt idx="672">
                  <c:v>0</c:v>
                </c:pt>
                <c:pt idx="673">
                  <c:v>0</c:v>
                </c:pt>
                <c:pt idx="674">
                  <c:v>3</c:v>
                </c:pt>
                <c:pt idx="675">
                  <c:v>0</c:v>
                </c:pt>
                <c:pt idx="676">
                  <c:v>0</c:v>
                </c:pt>
                <c:pt idx="677">
                  <c:v>0</c:v>
                </c:pt>
                <c:pt idx="678">
                  <c:v>3</c:v>
                </c:pt>
                <c:pt idx="679">
                  <c:v>0</c:v>
                </c:pt>
                <c:pt idx="680">
                  <c:v>1</c:v>
                </c:pt>
                <c:pt idx="681">
                  <c:v>3</c:v>
                </c:pt>
                <c:pt idx="682">
                  <c:v>1</c:v>
                </c:pt>
                <c:pt idx="683">
                  <c:v>2</c:v>
                </c:pt>
                <c:pt idx="684">
                  <c:v>2</c:v>
                </c:pt>
                <c:pt idx="685">
                  <c:v>1</c:v>
                </c:pt>
                <c:pt idx="686">
                  <c:v>2</c:v>
                </c:pt>
                <c:pt idx="687">
                  <c:v>0</c:v>
                </c:pt>
                <c:pt idx="688">
                  <c:v>2</c:v>
                </c:pt>
                <c:pt idx="689">
                  <c:v>0</c:v>
                </c:pt>
                <c:pt idx="690">
                  <c:v>0</c:v>
                </c:pt>
                <c:pt idx="691">
                  <c:v>3</c:v>
                </c:pt>
                <c:pt idx="692">
                  <c:v>0</c:v>
                </c:pt>
                <c:pt idx="693">
                  <c:v>1</c:v>
                </c:pt>
                <c:pt idx="694">
                  <c:v>5</c:v>
                </c:pt>
                <c:pt idx="695">
                  <c:v>3</c:v>
                </c:pt>
                <c:pt idx="696">
                  <c:v>3</c:v>
                </c:pt>
                <c:pt idx="697">
                  <c:v>1</c:v>
                </c:pt>
                <c:pt idx="698">
                  <c:v>1</c:v>
                </c:pt>
                <c:pt idx="699">
                  <c:v>1</c:v>
                </c:pt>
                <c:pt idx="700">
                  <c:v>1</c:v>
                </c:pt>
                <c:pt idx="701">
                  <c:v>0</c:v>
                </c:pt>
                <c:pt idx="702">
                  <c:v>0</c:v>
                </c:pt>
                <c:pt idx="703">
                  <c:v>0</c:v>
                </c:pt>
                <c:pt idx="704">
                  <c:v>0</c:v>
                </c:pt>
                <c:pt idx="705">
                  <c:v>0</c:v>
                </c:pt>
                <c:pt idx="706">
                  <c:v>1</c:v>
                </c:pt>
                <c:pt idx="707">
                  <c:v>0</c:v>
                </c:pt>
                <c:pt idx="708">
                  <c:v>0</c:v>
                </c:pt>
                <c:pt idx="709">
                  <c:v>1</c:v>
                </c:pt>
                <c:pt idx="710">
                  <c:v>3</c:v>
                </c:pt>
                <c:pt idx="711">
                  <c:v>2</c:v>
                </c:pt>
                <c:pt idx="712">
                  <c:v>1</c:v>
                </c:pt>
                <c:pt idx="713">
                  <c:v>1</c:v>
                </c:pt>
                <c:pt idx="714">
                  <c:v>0</c:v>
                </c:pt>
                <c:pt idx="715">
                  <c:v>0</c:v>
                </c:pt>
                <c:pt idx="716">
                  <c:v>2</c:v>
                </c:pt>
                <c:pt idx="717">
                  <c:v>0</c:v>
                </c:pt>
                <c:pt idx="718">
                  <c:v>1</c:v>
                </c:pt>
                <c:pt idx="719">
                  <c:v>2</c:v>
                </c:pt>
                <c:pt idx="720">
                  <c:v>3</c:v>
                </c:pt>
                <c:pt idx="721">
                  <c:v>3</c:v>
                </c:pt>
                <c:pt idx="722">
                  <c:v>1</c:v>
                </c:pt>
                <c:pt idx="723">
                  <c:v>0</c:v>
                </c:pt>
                <c:pt idx="724">
                  <c:v>0</c:v>
                </c:pt>
                <c:pt idx="725">
                  <c:v>1</c:v>
                </c:pt>
                <c:pt idx="726">
                  <c:v>2</c:v>
                </c:pt>
                <c:pt idx="727">
                  <c:v>0</c:v>
                </c:pt>
                <c:pt idx="728">
                  <c:v>0</c:v>
                </c:pt>
                <c:pt idx="729">
                  <c:v>2</c:v>
                </c:pt>
                <c:pt idx="730">
                  <c:v>0</c:v>
                </c:pt>
                <c:pt idx="731">
                  <c:v>3</c:v>
                </c:pt>
                <c:pt idx="732">
                  <c:v>0</c:v>
                </c:pt>
                <c:pt idx="733">
                  <c:v>2</c:v>
                </c:pt>
                <c:pt idx="734">
                  <c:v>0</c:v>
                </c:pt>
                <c:pt idx="735">
                  <c:v>2</c:v>
                </c:pt>
                <c:pt idx="736">
                  <c:v>0</c:v>
                </c:pt>
                <c:pt idx="737">
                  <c:v>2</c:v>
                </c:pt>
                <c:pt idx="738">
                  <c:v>0</c:v>
                </c:pt>
                <c:pt idx="739">
                  <c:v>2</c:v>
                </c:pt>
                <c:pt idx="740">
                  <c:v>0</c:v>
                </c:pt>
                <c:pt idx="741">
                  <c:v>3</c:v>
                </c:pt>
                <c:pt idx="742">
                  <c:v>0</c:v>
                </c:pt>
                <c:pt idx="743">
                  <c:v>1</c:v>
                </c:pt>
                <c:pt idx="744">
                  <c:v>4</c:v>
                </c:pt>
                <c:pt idx="745">
                  <c:v>0</c:v>
                </c:pt>
                <c:pt idx="746">
                  <c:v>5</c:v>
                </c:pt>
                <c:pt idx="747">
                  <c:v>0</c:v>
                </c:pt>
                <c:pt idx="748">
                  <c:v>4</c:v>
                </c:pt>
                <c:pt idx="749">
                  <c:v>0</c:v>
                </c:pt>
                <c:pt idx="750">
                  <c:v>0</c:v>
                </c:pt>
                <c:pt idx="751">
                  <c:v>1</c:v>
                </c:pt>
                <c:pt idx="752">
                  <c:v>1</c:v>
                </c:pt>
                <c:pt idx="753">
                  <c:v>1</c:v>
                </c:pt>
                <c:pt idx="754">
                  <c:v>2</c:v>
                </c:pt>
                <c:pt idx="755">
                  <c:v>2</c:v>
                </c:pt>
                <c:pt idx="756">
                  <c:v>1</c:v>
                </c:pt>
                <c:pt idx="757">
                  <c:v>0</c:v>
                </c:pt>
                <c:pt idx="758">
                  <c:v>0</c:v>
                </c:pt>
                <c:pt idx="759">
                  <c:v>4</c:v>
                </c:pt>
                <c:pt idx="760">
                  <c:v>1</c:v>
                </c:pt>
                <c:pt idx="761">
                  <c:v>1</c:v>
                </c:pt>
                <c:pt idx="762">
                  <c:v>2</c:v>
                </c:pt>
                <c:pt idx="763">
                  <c:v>1</c:v>
                </c:pt>
                <c:pt idx="764">
                  <c:v>0</c:v>
                </c:pt>
                <c:pt idx="765">
                  <c:v>4</c:v>
                </c:pt>
                <c:pt idx="766">
                  <c:v>3</c:v>
                </c:pt>
                <c:pt idx="767">
                  <c:v>1</c:v>
                </c:pt>
                <c:pt idx="768">
                  <c:v>2</c:v>
                </c:pt>
                <c:pt idx="769">
                  <c:v>2</c:v>
                </c:pt>
                <c:pt idx="770">
                  <c:v>1</c:v>
                </c:pt>
                <c:pt idx="771">
                  <c:v>0</c:v>
                </c:pt>
                <c:pt idx="772">
                  <c:v>0</c:v>
                </c:pt>
                <c:pt idx="773">
                  <c:v>1</c:v>
                </c:pt>
                <c:pt idx="774">
                  <c:v>0</c:v>
                </c:pt>
                <c:pt idx="775">
                  <c:v>0</c:v>
                </c:pt>
                <c:pt idx="776">
                  <c:v>0</c:v>
                </c:pt>
                <c:pt idx="777">
                  <c:v>4</c:v>
                </c:pt>
                <c:pt idx="778">
                  <c:v>0</c:v>
                </c:pt>
                <c:pt idx="779">
                  <c:v>1</c:v>
                </c:pt>
                <c:pt idx="780">
                  <c:v>0</c:v>
                </c:pt>
                <c:pt idx="781">
                  <c:v>1</c:v>
                </c:pt>
                <c:pt idx="782">
                  <c:v>0</c:v>
                </c:pt>
                <c:pt idx="783">
                  <c:v>0</c:v>
                </c:pt>
                <c:pt idx="784">
                  <c:v>0</c:v>
                </c:pt>
                <c:pt idx="785">
                  <c:v>1</c:v>
                </c:pt>
                <c:pt idx="786">
                  <c:v>0</c:v>
                </c:pt>
                <c:pt idx="787">
                  <c:v>1</c:v>
                </c:pt>
                <c:pt idx="788">
                  <c:v>0</c:v>
                </c:pt>
                <c:pt idx="789">
                  <c:v>2</c:v>
                </c:pt>
                <c:pt idx="790">
                  <c:v>3</c:v>
                </c:pt>
                <c:pt idx="791">
                  <c:v>0</c:v>
                </c:pt>
                <c:pt idx="792">
                  <c:v>0</c:v>
                </c:pt>
                <c:pt idx="793">
                  <c:v>0</c:v>
                </c:pt>
                <c:pt idx="794">
                  <c:v>1</c:v>
                </c:pt>
                <c:pt idx="795">
                  <c:v>1</c:v>
                </c:pt>
                <c:pt idx="796">
                  <c:v>3</c:v>
                </c:pt>
                <c:pt idx="797">
                  <c:v>0</c:v>
                </c:pt>
                <c:pt idx="798">
                  <c:v>0</c:v>
                </c:pt>
                <c:pt idx="799">
                  <c:v>0</c:v>
                </c:pt>
                <c:pt idx="800">
                  <c:v>2</c:v>
                </c:pt>
                <c:pt idx="801">
                  <c:v>0</c:v>
                </c:pt>
                <c:pt idx="802">
                  <c:v>1</c:v>
                </c:pt>
                <c:pt idx="803">
                  <c:v>0</c:v>
                </c:pt>
                <c:pt idx="804">
                  <c:v>0</c:v>
                </c:pt>
                <c:pt idx="805">
                  <c:v>0</c:v>
                </c:pt>
                <c:pt idx="806">
                  <c:v>0</c:v>
                </c:pt>
                <c:pt idx="807">
                  <c:v>4</c:v>
                </c:pt>
                <c:pt idx="808">
                  <c:v>1</c:v>
                </c:pt>
                <c:pt idx="809">
                  <c:v>0</c:v>
                </c:pt>
                <c:pt idx="810">
                  <c:v>2</c:v>
                </c:pt>
                <c:pt idx="811">
                  <c:v>0</c:v>
                </c:pt>
                <c:pt idx="812">
                  <c:v>1</c:v>
                </c:pt>
                <c:pt idx="813">
                  <c:v>3</c:v>
                </c:pt>
                <c:pt idx="814">
                  <c:v>3</c:v>
                </c:pt>
                <c:pt idx="815">
                  <c:v>3</c:v>
                </c:pt>
                <c:pt idx="816">
                  <c:v>5</c:v>
                </c:pt>
                <c:pt idx="817">
                  <c:v>2</c:v>
                </c:pt>
                <c:pt idx="818">
                  <c:v>3</c:v>
                </c:pt>
                <c:pt idx="819">
                  <c:v>0</c:v>
                </c:pt>
                <c:pt idx="820">
                  <c:v>0</c:v>
                </c:pt>
                <c:pt idx="821">
                  <c:v>1</c:v>
                </c:pt>
                <c:pt idx="822">
                  <c:v>0</c:v>
                </c:pt>
                <c:pt idx="823">
                  <c:v>0</c:v>
                </c:pt>
                <c:pt idx="824">
                  <c:v>3</c:v>
                </c:pt>
                <c:pt idx="825">
                  <c:v>5</c:v>
                </c:pt>
                <c:pt idx="826">
                  <c:v>2</c:v>
                </c:pt>
                <c:pt idx="827">
                  <c:v>0</c:v>
                </c:pt>
                <c:pt idx="828">
                  <c:v>0</c:v>
                </c:pt>
                <c:pt idx="829">
                  <c:v>0</c:v>
                </c:pt>
                <c:pt idx="830">
                  <c:v>1</c:v>
                </c:pt>
                <c:pt idx="831">
                  <c:v>1</c:v>
                </c:pt>
                <c:pt idx="832">
                  <c:v>1</c:v>
                </c:pt>
                <c:pt idx="833">
                  <c:v>1</c:v>
                </c:pt>
                <c:pt idx="834">
                  <c:v>1</c:v>
                </c:pt>
                <c:pt idx="835">
                  <c:v>1</c:v>
                </c:pt>
                <c:pt idx="836">
                  <c:v>0</c:v>
                </c:pt>
                <c:pt idx="837">
                  <c:v>0</c:v>
                </c:pt>
                <c:pt idx="838">
                  <c:v>1</c:v>
                </c:pt>
                <c:pt idx="839">
                  <c:v>0</c:v>
                </c:pt>
                <c:pt idx="840">
                  <c:v>3</c:v>
                </c:pt>
                <c:pt idx="841">
                  <c:v>0</c:v>
                </c:pt>
                <c:pt idx="842">
                  <c:v>1</c:v>
                </c:pt>
                <c:pt idx="843">
                  <c:v>1</c:v>
                </c:pt>
                <c:pt idx="844">
                  <c:v>1</c:v>
                </c:pt>
                <c:pt idx="845">
                  <c:v>0</c:v>
                </c:pt>
                <c:pt idx="846">
                  <c:v>1</c:v>
                </c:pt>
                <c:pt idx="847">
                  <c:v>1</c:v>
                </c:pt>
                <c:pt idx="848">
                  <c:v>1</c:v>
                </c:pt>
                <c:pt idx="849">
                  <c:v>4</c:v>
                </c:pt>
                <c:pt idx="850">
                  <c:v>3</c:v>
                </c:pt>
                <c:pt idx="851">
                  <c:v>0</c:v>
                </c:pt>
                <c:pt idx="852">
                  <c:v>0</c:v>
                </c:pt>
                <c:pt idx="853">
                  <c:v>0</c:v>
                </c:pt>
                <c:pt idx="854">
                  <c:v>3</c:v>
                </c:pt>
                <c:pt idx="855">
                  <c:v>1</c:v>
                </c:pt>
                <c:pt idx="856">
                  <c:v>0</c:v>
                </c:pt>
                <c:pt idx="857">
                  <c:v>3</c:v>
                </c:pt>
                <c:pt idx="858">
                  <c:v>4</c:v>
                </c:pt>
                <c:pt idx="859">
                  <c:v>3</c:v>
                </c:pt>
                <c:pt idx="860">
                  <c:v>0</c:v>
                </c:pt>
                <c:pt idx="861">
                  <c:v>0</c:v>
                </c:pt>
                <c:pt idx="862">
                  <c:v>1</c:v>
                </c:pt>
                <c:pt idx="863">
                  <c:v>1</c:v>
                </c:pt>
                <c:pt idx="864">
                  <c:v>2</c:v>
                </c:pt>
                <c:pt idx="865">
                  <c:v>1</c:v>
                </c:pt>
                <c:pt idx="866">
                  <c:v>1</c:v>
                </c:pt>
                <c:pt idx="867">
                  <c:v>1</c:v>
                </c:pt>
                <c:pt idx="868">
                  <c:v>0</c:v>
                </c:pt>
                <c:pt idx="869">
                  <c:v>1</c:v>
                </c:pt>
                <c:pt idx="870">
                  <c:v>3</c:v>
                </c:pt>
                <c:pt idx="871">
                  <c:v>0</c:v>
                </c:pt>
                <c:pt idx="872">
                  <c:v>0</c:v>
                </c:pt>
                <c:pt idx="873">
                  <c:v>1</c:v>
                </c:pt>
                <c:pt idx="874">
                  <c:v>1</c:v>
                </c:pt>
                <c:pt idx="875">
                  <c:v>0</c:v>
                </c:pt>
                <c:pt idx="876">
                  <c:v>0</c:v>
                </c:pt>
                <c:pt idx="877">
                  <c:v>4</c:v>
                </c:pt>
                <c:pt idx="878">
                  <c:v>3</c:v>
                </c:pt>
                <c:pt idx="879">
                  <c:v>0</c:v>
                </c:pt>
                <c:pt idx="880">
                  <c:v>2</c:v>
                </c:pt>
                <c:pt idx="881">
                  <c:v>0</c:v>
                </c:pt>
                <c:pt idx="882">
                  <c:v>1</c:v>
                </c:pt>
                <c:pt idx="883">
                  <c:v>2</c:v>
                </c:pt>
                <c:pt idx="884">
                  <c:v>1</c:v>
                </c:pt>
                <c:pt idx="885">
                  <c:v>3</c:v>
                </c:pt>
                <c:pt idx="886">
                  <c:v>3</c:v>
                </c:pt>
                <c:pt idx="887">
                  <c:v>0</c:v>
                </c:pt>
                <c:pt idx="888">
                  <c:v>2</c:v>
                </c:pt>
                <c:pt idx="889">
                  <c:v>0</c:v>
                </c:pt>
                <c:pt idx="890">
                  <c:v>3</c:v>
                </c:pt>
                <c:pt idx="891">
                  <c:v>0</c:v>
                </c:pt>
                <c:pt idx="892">
                  <c:v>2</c:v>
                </c:pt>
                <c:pt idx="893">
                  <c:v>0</c:v>
                </c:pt>
                <c:pt idx="894">
                  <c:v>0</c:v>
                </c:pt>
                <c:pt idx="895">
                  <c:v>1</c:v>
                </c:pt>
                <c:pt idx="896">
                  <c:v>3</c:v>
                </c:pt>
                <c:pt idx="897">
                  <c:v>1</c:v>
                </c:pt>
                <c:pt idx="898">
                  <c:v>0</c:v>
                </c:pt>
                <c:pt idx="899">
                  <c:v>0</c:v>
                </c:pt>
                <c:pt idx="900">
                  <c:v>0</c:v>
                </c:pt>
                <c:pt idx="901">
                  <c:v>0</c:v>
                </c:pt>
                <c:pt idx="902">
                  <c:v>3</c:v>
                </c:pt>
                <c:pt idx="903">
                  <c:v>1</c:v>
                </c:pt>
                <c:pt idx="904">
                  <c:v>0</c:v>
                </c:pt>
                <c:pt idx="905">
                  <c:v>2</c:v>
                </c:pt>
                <c:pt idx="906">
                  <c:v>1</c:v>
                </c:pt>
                <c:pt idx="907">
                  <c:v>0</c:v>
                </c:pt>
                <c:pt idx="908">
                  <c:v>1</c:v>
                </c:pt>
                <c:pt idx="909">
                  <c:v>2</c:v>
                </c:pt>
                <c:pt idx="910">
                  <c:v>1</c:v>
                </c:pt>
                <c:pt idx="911">
                  <c:v>0</c:v>
                </c:pt>
                <c:pt idx="912">
                  <c:v>0</c:v>
                </c:pt>
                <c:pt idx="913">
                  <c:v>1</c:v>
                </c:pt>
                <c:pt idx="914">
                  <c:v>0</c:v>
                </c:pt>
                <c:pt idx="915">
                  <c:v>0</c:v>
                </c:pt>
                <c:pt idx="916">
                  <c:v>0</c:v>
                </c:pt>
                <c:pt idx="917">
                  <c:v>3</c:v>
                </c:pt>
                <c:pt idx="918">
                  <c:v>1</c:v>
                </c:pt>
                <c:pt idx="919">
                  <c:v>0</c:v>
                </c:pt>
                <c:pt idx="920">
                  <c:v>1</c:v>
                </c:pt>
                <c:pt idx="921">
                  <c:v>1</c:v>
                </c:pt>
                <c:pt idx="922">
                  <c:v>2</c:v>
                </c:pt>
                <c:pt idx="923">
                  <c:v>1</c:v>
                </c:pt>
                <c:pt idx="924">
                  <c:v>0</c:v>
                </c:pt>
                <c:pt idx="925">
                  <c:v>3</c:v>
                </c:pt>
                <c:pt idx="926">
                  <c:v>1</c:v>
                </c:pt>
                <c:pt idx="927">
                  <c:v>2</c:v>
                </c:pt>
                <c:pt idx="928">
                  <c:v>2</c:v>
                </c:pt>
                <c:pt idx="929">
                  <c:v>1</c:v>
                </c:pt>
                <c:pt idx="930">
                  <c:v>3</c:v>
                </c:pt>
                <c:pt idx="931">
                  <c:v>0</c:v>
                </c:pt>
                <c:pt idx="932">
                  <c:v>0</c:v>
                </c:pt>
                <c:pt idx="933">
                  <c:v>0</c:v>
                </c:pt>
                <c:pt idx="934">
                  <c:v>1</c:v>
                </c:pt>
                <c:pt idx="935">
                  <c:v>1</c:v>
                </c:pt>
                <c:pt idx="936">
                  <c:v>1</c:v>
                </c:pt>
                <c:pt idx="937">
                  <c:v>0</c:v>
                </c:pt>
                <c:pt idx="938">
                  <c:v>3</c:v>
                </c:pt>
                <c:pt idx="939">
                  <c:v>1</c:v>
                </c:pt>
                <c:pt idx="940">
                  <c:v>1</c:v>
                </c:pt>
                <c:pt idx="941">
                  <c:v>3</c:v>
                </c:pt>
                <c:pt idx="942">
                  <c:v>2</c:v>
                </c:pt>
                <c:pt idx="943">
                  <c:v>0</c:v>
                </c:pt>
                <c:pt idx="944">
                  <c:v>0</c:v>
                </c:pt>
                <c:pt idx="945">
                  <c:v>0</c:v>
                </c:pt>
                <c:pt idx="946">
                  <c:v>0</c:v>
                </c:pt>
                <c:pt idx="947">
                  <c:v>1</c:v>
                </c:pt>
                <c:pt idx="948">
                  <c:v>1</c:v>
                </c:pt>
                <c:pt idx="949">
                  <c:v>1</c:v>
                </c:pt>
                <c:pt idx="950">
                  <c:v>0</c:v>
                </c:pt>
                <c:pt idx="951">
                  <c:v>1</c:v>
                </c:pt>
                <c:pt idx="952">
                  <c:v>0</c:v>
                </c:pt>
                <c:pt idx="953">
                  <c:v>2</c:v>
                </c:pt>
                <c:pt idx="954">
                  <c:v>0</c:v>
                </c:pt>
                <c:pt idx="955">
                  <c:v>0</c:v>
                </c:pt>
                <c:pt idx="956">
                  <c:v>2</c:v>
                </c:pt>
                <c:pt idx="957">
                  <c:v>0</c:v>
                </c:pt>
                <c:pt idx="958">
                  <c:v>1</c:v>
                </c:pt>
                <c:pt idx="959">
                  <c:v>0</c:v>
                </c:pt>
                <c:pt idx="960">
                  <c:v>0</c:v>
                </c:pt>
                <c:pt idx="961">
                  <c:v>0</c:v>
                </c:pt>
                <c:pt idx="962">
                  <c:v>1</c:v>
                </c:pt>
                <c:pt idx="963">
                  <c:v>0</c:v>
                </c:pt>
                <c:pt idx="964">
                  <c:v>1</c:v>
                </c:pt>
                <c:pt idx="965">
                  <c:v>3</c:v>
                </c:pt>
                <c:pt idx="966">
                  <c:v>1</c:v>
                </c:pt>
                <c:pt idx="967">
                  <c:v>2</c:v>
                </c:pt>
                <c:pt idx="968">
                  <c:v>1</c:v>
                </c:pt>
                <c:pt idx="969">
                  <c:v>0</c:v>
                </c:pt>
                <c:pt idx="970">
                  <c:v>2</c:v>
                </c:pt>
                <c:pt idx="971">
                  <c:v>2</c:v>
                </c:pt>
                <c:pt idx="972">
                  <c:v>1</c:v>
                </c:pt>
                <c:pt idx="973">
                  <c:v>4</c:v>
                </c:pt>
                <c:pt idx="974">
                  <c:v>3</c:v>
                </c:pt>
                <c:pt idx="975">
                  <c:v>0</c:v>
                </c:pt>
                <c:pt idx="976">
                  <c:v>0</c:v>
                </c:pt>
                <c:pt idx="977">
                  <c:v>1</c:v>
                </c:pt>
                <c:pt idx="978">
                  <c:v>0</c:v>
                </c:pt>
                <c:pt idx="979">
                  <c:v>0</c:v>
                </c:pt>
                <c:pt idx="980">
                  <c:v>0</c:v>
                </c:pt>
                <c:pt idx="981">
                  <c:v>1</c:v>
                </c:pt>
                <c:pt idx="982">
                  <c:v>0</c:v>
                </c:pt>
                <c:pt idx="983">
                  <c:v>2</c:v>
                </c:pt>
                <c:pt idx="984">
                  <c:v>0</c:v>
                </c:pt>
                <c:pt idx="985">
                  <c:v>0</c:v>
                </c:pt>
                <c:pt idx="986">
                  <c:v>2</c:v>
                </c:pt>
                <c:pt idx="987">
                  <c:v>0</c:v>
                </c:pt>
                <c:pt idx="988">
                  <c:v>0</c:v>
                </c:pt>
                <c:pt idx="989">
                  <c:v>0</c:v>
                </c:pt>
                <c:pt idx="990">
                  <c:v>2</c:v>
                </c:pt>
                <c:pt idx="991">
                  <c:v>1</c:v>
                </c:pt>
                <c:pt idx="992">
                  <c:v>0</c:v>
                </c:pt>
                <c:pt idx="993">
                  <c:v>0</c:v>
                </c:pt>
                <c:pt idx="994">
                  <c:v>0</c:v>
                </c:pt>
                <c:pt idx="995">
                  <c:v>3</c:v>
                </c:pt>
                <c:pt idx="996">
                  <c:v>1</c:v>
                </c:pt>
                <c:pt idx="997">
                  <c:v>0</c:v>
                </c:pt>
                <c:pt idx="998">
                  <c:v>0</c:v>
                </c:pt>
                <c:pt idx="999">
                  <c:v>1</c:v>
                </c:pt>
                <c:pt idx="1000">
                  <c:v>3</c:v>
                </c:pt>
                <c:pt idx="1001">
                  <c:v>1</c:v>
                </c:pt>
                <c:pt idx="1002">
                  <c:v>2</c:v>
                </c:pt>
                <c:pt idx="1003">
                  <c:v>0</c:v>
                </c:pt>
                <c:pt idx="1004">
                  <c:v>0</c:v>
                </c:pt>
                <c:pt idx="1005">
                  <c:v>0</c:v>
                </c:pt>
                <c:pt idx="1006">
                  <c:v>1</c:v>
                </c:pt>
                <c:pt idx="1007">
                  <c:v>2</c:v>
                </c:pt>
                <c:pt idx="1008">
                  <c:v>0</c:v>
                </c:pt>
                <c:pt idx="1009">
                  <c:v>1</c:v>
                </c:pt>
                <c:pt idx="1010">
                  <c:v>2</c:v>
                </c:pt>
                <c:pt idx="1011">
                  <c:v>2</c:v>
                </c:pt>
                <c:pt idx="1012">
                  <c:v>1</c:v>
                </c:pt>
                <c:pt idx="1013">
                  <c:v>0</c:v>
                </c:pt>
                <c:pt idx="1014">
                  <c:v>0</c:v>
                </c:pt>
                <c:pt idx="1015">
                  <c:v>1</c:v>
                </c:pt>
                <c:pt idx="1016">
                  <c:v>0</c:v>
                </c:pt>
                <c:pt idx="1017">
                  <c:v>0</c:v>
                </c:pt>
                <c:pt idx="1018">
                  <c:v>0</c:v>
                </c:pt>
                <c:pt idx="1019">
                  <c:v>1</c:v>
                </c:pt>
                <c:pt idx="1020">
                  <c:v>0</c:v>
                </c:pt>
                <c:pt idx="1021">
                  <c:v>1</c:v>
                </c:pt>
                <c:pt idx="1022">
                  <c:v>0</c:v>
                </c:pt>
                <c:pt idx="1023">
                  <c:v>1</c:v>
                </c:pt>
                <c:pt idx="1024">
                  <c:v>0</c:v>
                </c:pt>
                <c:pt idx="1025">
                  <c:v>3</c:v>
                </c:pt>
                <c:pt idx="1026">
                  <c:v>1</c:v>
                </c:pt>
                <c:pt idx="1027">
                  <c:v>3</c:v>
                </c:pt>
                <c:pt idx="1028">
                  <c:v>0</c:v>
                </c:pt>
                <c:pt idx="1029">
                  <c:v>1</c:v>
                </c:pt>
                <c:pt idx="1030">
                  <c:v>2</c:v>
                </c:pt>
                <c:pt idx="1031">
                  <c:v>1</c:v>
                </c:pt>
                <c:pt idx="1032">
                  <c:v>0</c:v>
                </c:pt>
                <c:pt idx="1033">
                  <c:v>1</c:v>
                </c:pt>
                <c:pt idx="1034">
                  <c:v>5</c:v>
                </c:pt>
                <c:pt idx="1035">
                  <c:v>1</c:v>
                </c:pt>
                <c:pt idx="1036">
                  <c:v>0</c:v>
                </c:pt>
                <c:pt idx="1037">
                  <c:v>0</c:v>
                </c:pt>
                <c:pt idx="1038">
                  <c:v>2</c:v>
                </c:pt>
                <c:pt idx="1039">
                  <c:v>0</c:v>
                </c:pt>
                <c:pt idx="1040">
                  <c:v>2</c:v>
                </c:pt>
                <c:pt idx="1041">
                  <c:v>3</c:v>
                </c:pt>
                <c:pt idx="1042">
                  <c:v>1</c:v>
                </c:pt>
                <c:pt idx="1043">
                  <c:v>0</c:v>
                </c:pt>
                <c:pt idx="1044">
                  <c:v>0</c:v>
                </c:pt>
                <c:pt idx="1045">
                  <c:v>0</c:v>
                </c:pt>
                <c:pt idx="1046">
                  <c:v>2</c:v>
                </c:pt>
                <c:pt idx="1047">
                  <c:v>4</c:v>
                </c:pt>
                <c:pt idx="1048">
                  <c:v>3</c:v>
                </c:pt>
                <c:pt idx="1049">
                  <c:v>0</c:v>
                </c:pt>
                <c:pt idx="1050">
                  <c:v>0</c:v>
                </c:pt>
                <c:pt idx="1051">
                  <c:v>2</c:v>
                </c:pt>
                <c:pt idx="1052">
                  <c:v>2</c:v>
                </c:pt>
                <c:pt idx="1053">
                  <c:v>4</c:v>
                </c:pt>
                <c:pt idx="1054">
                  <c:v>0</c:v>
                </c:pt>
                <c:pt idx="1055">
                  <c:v>1</c:v>
                </c:pt>
                <c:pt idx="1056">
                  <c:v>1</c:v>
                </c:pt>
                <c:pt idx="1057">
                  <c:v>5</c:v>
                </c:pt>
                <c:pt idx="1058">
                  <c:v>0</c:v>
                </c:pt>
                <c:pt idx="1059">
                  <c:v>1</c:v>
                </c:pt>
                <c:pt idx="1060">
                  <c:v>2</c:v>
                </c:pt>
                <c:pt idx="1061">
                  <c:v>0</c:v>
                </c:pt>
                <c:pt idx="1062">
                  <c:v>1</c:v>
                </c:pt>
                <c:pt idx="1063">
                  <c:v>1</c:v>
                </c:pt>
                <c:pt idx="1064">
                  <c:v>0</c:v>
                </c:pt>
                <c:pt idx="1065">
                  <c:v>1</c:v>
                </c:pt>
                <c:pt idx="1066">
                  <c:v>0</c:v>
                </c:pt>
                <c:pt idx="1067">
                  <c:v>3</c:v>
                </c:pt>
                <c:pt idx="1068">
                  <c:v>2</c:v>
                </c:pt>
                <c:pt idx="1069">
                  <c:v>1</c:v>
                </c:pt>
                <c:pt idx="1070">
                  <c:v>2</c:v>
                </c:pt>
                <c:pt idx="1071">
                  <c:v>0</c:v>
                </c:pt>
                <c:pt idx="1072">
                  <c:v>2</c:v>
                </c:pt>
                <c:pt idx="1073">
                  <c:v>1</c:v>
                </c:pt>
                <c:pt idx="1074">
                  <c:v>0</c:v>
                </c:pt>
                <c:pt idx="1075">
                  <c:v>1</c:v>
                </c:pt>
                <c:pt idx="1076">
                  <c:v>0</c:v>
                </c:pt>
                <c:pt idx="1077">
                  <c:v>1</c:v>
                </c:pt>
                <c:pt idx="1078">
                  <c:v>0</c:v>
                </c:pt>
                <c:pt idx="1079">
                  <c:v>0</c:v>
                </c:pt>
                <c:pt idx="1080">
                  <c:v>0</c:v>
                </c:pt>
                <c:pt idx="1081">
                  <c:v>0</c:v>
                </c:pt>
                <c:pt idx="1082">
                  <c:v>0</c:v>
                </c:pt>
                <c:pt idx="1083">
                  <c:v>2</c:v>
                </c:pt>
                <c:pt idx="1084">
                  <c:v>0</c:v>
                </c:pt>
                <c:pt idx="1085">
                  <c:v>3</c:v>
                </c:pt>
                <c:pt idx="1086">
                  <c:v>0</c:v>
                </c:pt>
                <c:pt idx="1087">
                  <c:v>0</c:v>
                </c:pt>
                <c:pt idx="1088">
                  <c:v>0</c:v>
                </c:pt>
                <c:pt idx="1089">
                  <c:v>0</c:v>
                </c:pt>
                <c:pt idx="1090">
                  <c:v>0</c:v>
                </c:pt>
                <c:pt idx="1091">
                  <c:v>0</c:v>
                </c:pt>
                <c:pt idx="1092">
                  <c:v>1</c:v>
                </c:pt>
                <c:pt idx="1093">
                  <c:v>2</c:v>
                </c:pt>
                <c:pt idx="1094">
                  <c:v>2</c:v>
                </c:pt>
                <c:pt idx="1095">
                  <c:v>2</c:v>
                </c:pt>
                <c:pt idx="1096">
                  <c:v>3</c:v>
                </c:pt>
                <c:pt idx="1097">
                  <c:v>0</c:v>
                </c:pt>
                <c:pt idx="1098">
                  <c:v>0</c:v>
                </c:pt>
                <c:pt idx="1099">
                  <c:v>1</c:v>
                </c:pt>
                <c:pt idx="1100">
                  <c:v>0</c:v>
                </c:pt>
                <c:pt idx="1101">
                  <c:v>3</c:v>
                </c:pt>
                <c:pt idx="1102">
                  <c:v>2</c:v>
                </c:pt>
                <c:pt idx="1103">
                  <c:v>0</c:v>
                </c:pt>
                <c:pt idx="1104">
                  <c:v>1</c:v>
                </c:pt>
                <c:pt idx="1105">
                  <c:v>0</c:v>
                </c:pt>
                <c:pt idx="1106">
                  <c:v>0</c:v>
                </c:pt>
                <c:pt idx="1107">
                  <c:v>2</c:v>
                </c:pt>
                <c:pt idx="1108">
                  <c:v>0</c:v>
                </c:pt>
                <c:pt idx="1109">
                  <c:v>2</c:v>
                </c:pt>
                <c:pt idx="1110">
                  <c:v>1</c:v>
                </c:pt>
                <c:pt idx="1111">
                  <c:v>3</c:v>
                </c:pt>
                <c:pt idx="1112">
                  <c:v>2</c:v>
                </c:pt>
                <c:pt idx="1113">
                  <c:v>1</c:v>
                </c:pt>
                <c:pt idx="1114">
                  <c:v>0</c:v>
                </c:pt>
                <c:pt idx="1115">
                  <c:v>2</c:v>
                </c:pt>
                <c:pt idx="1116">
                  <c:v>0</c:v>
                </c:pt>
                <c:pt idx="1117">
                  <c:v>2</c:v>
                </c:pt>
                <c:pt idx="1118">
                  <c:v>1</c:v>
                </c:pt>
                <c:pt idx="1119">
                  <c:v>0</c:v>
                </c:pt>
                <c:pt idx="1120">
                  <c:v>0</c:v>
                </c:pt>
                <c:pt idx="1121">
                  <c:v>3</c:v>
                </c:pt>
                <c:pt idx="1122">
                  <c:v>0</c:v>
                </c:pt>
                <c:pt idx="1123">
                  <c:v>4</c:v>
                </c:pt>
                <c:pt idx="1124">
                  <c:v>3</c:v>
                </c:pt>
                <c:pt idx="1125">
                  <c:v>3</c:v>
                </c:pt>
                <c:pt idx="1126">
                  <c:v>1</c:v>
                </c:pt>
                <c:pt idx="1127">
                  <c:v>0</c:v>
                </c:pt>
                <c:pt idx="1128">
                  <c:v>1</c:v>
                </c:pt>
                <c:pt idx="1129">
                  <c:v>0</c:v>
                </c:pt>
                <c:pt idx="1130">
                  <c:v>2</c:v>
                </c:pt>
                <c:pt idx="1131">
                  <c:v>0</c:v>
                </c:pt>
                <c:pt idx="1132">
                  <c:v>0</c:v>
                </c:pt>
                <c:pt idx="1133">
                  <c:v>5</c:v>
                </c:pt>
                <c:pt idx="1134">
                  <c:v>0</c:v>
                </c:pt>
                <c:pt idx="1135">
                  <c:v>3</c:v>
                </c:pt>
                <c:pt idx="1136">
                  <c:v>5</c:v>
                </c:pt>
                <c:pt idx="1137">
                  <c:v>0</c:v>
                </c:pt>
                <c:pt idx="1138">
                  <c:v>5</c:v>
                </c:pt>
                <c:pt idx="1139">
                  <c:v>2</c:v>
                </c:pt>
                <c:pt idx="1140">
                  <c:v>1</c:v>
                </c:pt>
                <c:pt idx="1141">
                  <c:v>1</c:v>
                </c:pt>
                <c:pt idx="1142">
                  <c:v>0</c:v>
                </c:pt>
                <c:pt idx="1143">
                  <c:v>1</c:v>
                </c:pt>
                <c:pt idx="1144">
                  <c:v>1</c:v>
                </c:pt>
                <c:pt idx="1145">
                  <c:v>0</c:v>
                </c:pt>
                <c:pt idx="1146">
                  <c:v>1</c:v>
                </c:pt>
                <c:pt idx="1147">
                  <c:v>0</c:v>
                </c:pt>
                <c:pt idx="1148">
                  <c:v>2</c:v>
                </c:pt>
                <c:pt idx="1149">
                  <c:v>0</c:v>
                </c:pt>
                <c:pt idx="1150">
                  <c:v>3</c:v>
                </c:pt>
                <c:pt idx="1151">
                  <c:v>2</c:v>
                </c:pt>
                <c:pt idx="1152">
                  <c:v>1</c:v>
                </c:pt>
                <c:pt idx="1153">
                  <c:v>1</c:v>
                </c:pt>
                <c:pt idx="1154">
                  <c:v>5</c:v>
                </c:pt>
                <c:pt idx="1155">
                  <c:v>5</c:v>
                </c:pt>
                <c:pt idx="1156">
                  <c:v>0</c:v>
                </c:pt>
                <c:pt idx="1157">
                  <c:v>2</c:v>
                </c:pt>
                <c:pt idx="1158">
                  <c:v>3</c:v>
                </c:pt>
                <c:pt idx="1159">
                  <c:v>2</c:v>
                </c:pt>
                <c:pt idx="1160">
                  <c:v>0</c:v>
                </c:pt>
                <c:pt idx="1161">
                  <c:v>0</c:v>
                </c:pt>
                <c:pt idx="1162">
                  <c:v>2</c:v>
                </c:pt>
                <c:pt idx="1163">
                  <c:v>2</c:v>
                </c:pt>
                <c:pt idx="1164">
                  <c:v>2</c:v>
                </c:pt>
                <c:pt idx="1165">
                  <c:v>0</c:v>
                </c:pt>
                <c:pt idx="1166">
                  <c:v>0</c:v>
                </c:pt>
                <c:pt idx="1167">
                  <c:v>0</c:v>
                </c:pt>
                <c:pt idx="1168">
                  <c:v>0</c:v>
                </c:pt>
                <c:pt idx="1169">
                  <c:v>1</c:v>
                </c:pt>
                <c:pt idx="1170">
                  <c:v>3</c:v>
                </c:pt>
                <c:pt idx="1171">
                  <c:v>1</c:v>
                </c:pt>
                <c:pt idx="1172">
                  <c:v>1</c:v>
                </c:pt>
                <c:pt idx="1173">
                  <c:v>2</c:v>
                </c:pt>
                <c:pt idx="1174">
                  <c:v>0</c:v>
                </c:pt>
                <c:pt idx="1175">
                  <c:v>2</c:v>
                </c:pt>
                <c:pt idx="1176">
                  <c:v>2</c:v>
                </c:pt>
                <c:pt idx="1177">
                  <c:v>0</c:v>
                </c:pt>
                <c:pt idx="1178">
                  <c:v>2</c:v>
                </c:pt>
                <c:pt idx="1179">
                  <c:v>0</c:v>
                </c:pt>
                <c:pt idx="1180">
                  <c:v>2</c:v>
                </c:pt>
                <c:pt idx="1181">
                  <c:v>2</c:v>
                </c:pt>
                <c:pt idx="1182">
                  <c:v>0</c:v>
                </c:pt>
                <c:pt idx="1183">
                  <c:v>3</c:v>
                </c:pt>
                <c:pt idx="1184">
                  <c:v>1</c:v>
                </c:pt>
                <c:pt idx="1185">
                  <c:v>0</c:v>
                </c:pt>
                <c:pt idx="1186">
                  <c:v>3</c:v>
                </c:pt>
                <c:pt idx="1187">
                  <c:v>0</c:v>
                </c:pt>
                <c:pt idx="1188">
                  <c:v>1</c:v>
                </c:pt>
                <c:pt idx="1189">
                  <c:v>1</c:v>
                </c:pt>
                <c:pt idx="1190">
                  <c:v>0</c:v>
                </c:pt>
                <c:pt idx="1191">
                  <c:v>0</c:v>
                </c:pt>
                <c:pt idx="1192">
                  <c:v>0</c:v>
                </c:pt>
                <c:pt idx="1193">
                  <c:v>0</c:v>
                </c:pt>
                <c:pt idx="1194">
                  <c:v>2</c:v>
                </c:pt>
                <c:pt idx="1195">
                  <c:v>0</c:v>
                </c:pt>
                <c:pt idx="1196">
                  <c:v>2</c:v>
                </c:pt>
                <c:pt idx="1197">
                  <c:v>0</c:v>
                </c:pt>
                <c:pt idx="1198">
                  <c:v>0</c:v>
                </c:pt>
                <c:pt idx="1199">
                  <c:v>0</c:v>
                </c:pt>
                <c:pt idx="1200">
                  <c:v>0</c:v>
                </c:pt>
                <c:pt idx="1201">
                  <c:v>3</c:v>
                </c:pt>
                <c:pt idx="1202">
                  <c:v>0</c:v>
                </c:pt>
                <c:pt idx="1203">
                  <c:v>0</c:v>
                </c:pt>
                <c:pt idx="1204">
                  <c:v>2</c:v>
                </c:pt>
                <c:pt idx="1205">
                  <c:v>2</c:v>
                </c:pt>
                <c:pt idx="1206">
                  <c:v>1</c:v>
                </c:pt>
                <c:pt idx="1207">
                  <c:v>0</c:v>
                </c:pt>
                <c:pt idx="1208">
                  <c:v>0</c:v>
                </c:pt>
                <c:pt idx="1209">
                  <c:v>1</c:v>
                </c:pt>
                <c:pt idx="1210">
                  <c:v>3</c:v>
                </c:pt>
                <c:pt idx="1211">
                  <c:v>0</c:v>
                </c:pt>
                <c:pt idx="1212">
                  <c:v>0</c:v>
                </c:pt>
                <c:pt idx="1213">
                  <c:v>0</c:v>
                </c:pt>
                <c:pt idx="1214">
                  <c:v>2</c:v>
                </c:pt>
                <c:pt idx="1215">
                  <c:v>3</c:v>
                </c:pt>
                <c:pt idx="1216">
                  <c:v>3</c:v>
                </c:pt>
                <c:pt idx="1217">
                  <c:v>0</c:v>
                </c:pt>
                <c:pt idx="1218">
                  <c:v>1</c:v>
                </c:pt>
                <c:pt idx="1219">
                  <c:v>0</c:v>
                </c:pt>
                <c:pt idx="1220">
                  <c:v>2</c:v>
                </c:pt>
                <c:pt idx="1221">
                  <c:v>0</c:v>
                </c:pt>
                <c:pt idx="1222">
                  <c:v>3</c:v>
                </c:pt>
                <c:pt idx="1223">
                  <c:v>2</c:v>
                </c:pt>
                <c:pt idx="1224">
                  <c:v>0</c:v>
                </c:pt>
                <c:pt idx="1225">
                  <c:v>0</c:v>
                </c:pt>
                <c:pt idx="1226">
                  <c:v>1</c:v>
                </c:pt>
                <c:pt idx="1227">
                  <c:v>0</c:v>
                </c:pt>
                <c:pt idx="1228">
                  <c:v>2</c:v>
                </c:pt>
                <c:pt idx="1229">
                  <c:v>0</c:v>
                </c:pt>
                <c:pt idx="1230">
                  <c:v>0</c:v>
                </c:pt>
                <c:pt idx="1231">
                  <c:v>1</c:v>
                </c:pt>
                <c:pt idx="1232">
                  <c:v>0</c:v>
                </c:pt>
                <c:pt idx="1233">
                  <c:v>0</c:v>
                </c:pt>
                <c:pt idx="1234">
                  <c:v>2</c:v>
                </c:pt>
                <c:pt idx="1235">
                  <c:v>1</c:v>
                </c:pt>
                <c:pt idx="1236">
                  <c:v>2</c:v>
                </c:pt>
                <c:pt idx="1237">
                  <c:v>0</c:v>
                </c:pt>
                <c:pt idx="1238">
                  <c:v>3</c:v>
                </c:pt>
                <c:pt idx="1239">
                  <c:v>0</c:v>
                </c:pt>
                <c:pt idx="1240">
                  <c:v>0</c:v>
                </c:pt>
                <c:pt idx="1241">
                  <c:v>1</c:v>
                </c:pt>
                <c:pt idx="1242">
                  <c:v>1</c:v>
                </c:pt>
                <c:pt idx="1243">
                  <c:v>2</c:v>
                </c:pt>
                <c:pt idx="1244">
                  <c:v>1</c:v>
                </c:pt>
                <c:pt idx="1245">
                  <c:v>1</c:v>
                </c:pt>
                <c:pt idx="1246">
                  <c:v>3</c:v>
                </c:pt>
                <c:pt idx="1247">
                  <c:v>0</c:v>
                </c:pt>
                <c:pt idx="1248">
                  <c:v>0</c:v>
                </c:pt>
                <c:pt idx="1249">
                  <c:v>1</c:v>
                </c:pt>
                <c:pt idx="1250">
                  <c:v>2</c:v>
                </c:pt>
                <c:pt idx="1251">
                  <c:v>1</c:v>
                </c:pt>
                <c:pt idx="1252">
                  <c:v>0</c:v>
                </c:pt>
                <c:pt idx="1253">
                  <c:v>1</c:v>
                </c:pt>
                <c:pt idx="1254">
                  <c:v>0</c:v>
                </c:pt>
                <c:pt idx="1255">
                  <c:v>0</c:v>
                </c:pt>
                <c:pt idx="1256">
                  <c:v>1</c:v>
                </c:pt>
                <c:pt idx="1257">
                  <c:v>0</c:v>
                </c:pt>
                <c:pt idx="1258">
                  <c:v>0</c:v>
                </c:pt>
                <c:pt idx="1259">
                  <c:v>0</c:v>
                </c:pt>
                <c:pt idx="1260">
                  <c:v>1</c:v>
                </c:pt>
                <c:pt idx="1261">
                  <c:v>1</c:v>
                </c:pt>
                <c:pt idx="1262">
                  <c:v>3</c:v>
                </c:pt>
                <c:pt idx="1263">
                  <c:v>0</c:v>
                </c:pt>
                <c:pt idx="1264">
                  <c:v>0</c:v>
                </c:pt>
                <c:pt idx="1265">
                  <c:v>0</c:v>
                </c:pt>
                <c:pt idx="1266">
                  <c:v>1</c:v>
                </c:pt>
                <c:pt idx="1267">
                  <c:v>0</c:v>
                </c:pt>
                <c:pt idx="1268">
                  <c:v>0</c:v>
                </c:pt>
                <c:pt idx="1269">
                  <c:v>1</c:v>
                </c:pt>
                <c:pt idx="1270">
                  <c:v>3</c:v>
                </c:pt>
                <c:pt idx="1271">
                  <c:v>3</c:v>
                </c:pt>
                <c:pt idx="1272">
                  <c:v>0</c:v>
                </c:pt>
                <c:pt idx="1273">
                  <c:v>2</c:v>
                </c:pt>
                <c:pt idx="1274">
                  <c:v>1</c:v>
                </c:pt>
                <c:pt idx="1275">
                  <c:v>0</c:v>
                </c:pt>
                <c:pt idx="1276">
                  <c:v>0</c:v>
                </c:pt>
                <c:pt idx="1277">
                  <c:v>1</c:v>
                </c:pt>
                <c:pt idx="1278">
                  <c:v>0</c:v>
                </c:pt>
                <c:pt idx="1279">
                  <c:v>0</c:v>
                </c:pt>
                <c:pt idx="1280">
                  <c:v>2</c:v>
                </c:pt>
                <c:pt idx="1281">
                  <c:v>0</c:v>
                </c:pt>
                <c:pt idx="1282">
                  <c:v>0</c:v>
                </c:pt>
                <c:pt idx="1283">
                  <c:v>0</c:v>
                </c:pt>
                <c:pt idx="1284">
                  <c:v>0</c:v>
                </c:pt>
                <c:pt idx="1285">
                  <c:v>0</c:v>
                </c:pt>
                <c:pt idx="1286">
                  <c:v>0</c:v>
                </c:pt>
                <c:pt idx="1287">
                  <c:v>3</c:v>
                </c:pt>
                <c:pt idx="1288">
                  <c:v>0</c:v>
                </c:pt>
                <c:pt idx="1289">
                  <c:v>1</c:v>
                </c:pt>
                <c:pt idx="1290">
                  <c:v>2</c:v>
                </c:pt>
                <c:pt idx="1291">
                  <c:v>3</c:v>
                </c:pt>
                <c:pt idx="1292">
                  <c:v>0</c:v>
                </c:pt>
                <c:pt idx="1293">
                  <c:v>2</c:v>
                </c:pt>
                <c:pt idx="1294">
                  <c:v>1</c:v>
                </c:pt>
                <c:pt idx="1295">
                  <c:v>2</c:v>
                </c:pt>
                <c:pt idx="1296">
                  <c:v>3</c:v>
                </c:pt>
                <c:pt idx="1297">
                  <c:v>0</c:v>
                </c:pt>
                <c:pt idx="1298">
                  <c:v>3</c:v>
                </c:pt>
                <c:pt idx="1299">
                  <c:v>2</c:v>
                </c:pt>
                <c:pt idx="1300">
                  <c:v>1</c:v>
                </c:pt>
                <c:pt idx="1301">
                  <c:v>3</c:v>
                </c:pt>
                <c:pt idx="1302">
                  <c:v>2</c:v>
                </c:pt>
                <c:pt idx="1303">
                  <c:v>0</c:v>
                </c:pt>
                <c:pt idx="1304">
                  <c:v>0</c:v>
                </c:pt>
                <c:pt idx="1305">
                  <c:v>1</c:v>
                </c:pt>
                <c:pt idx="1306">
                  <c:v>1</c:v>
                </c:pt>
                <c:pt idx="1307">
                  <c:v>0</c:v>
                </c:pt>
                <c:pt idx="1308">
                  <c:v>1</c:v>
                </c:pt>
                <c:pt idx="1309">
                  <c:v>2</c:v>
                </c:pt>
                <c:pt idx="1310">
                  <c:v>0</c:v>
                </c:pt>
                <c:pt idx="1311">
                  <c:v>1</c:v>
                </c:pt>
                <c:pt idx="1312">
                  <c:v>2</c:v>
                </c:pt>
                <c:pt idx="1313">
                  <c:v>3</c:v>
                </c:pt>
                <c:pt idx="1314">
                  <c:v>3</c:v>
                </c:pt>
                <c:pt idx="1315">
                  <c:v>0</c:v>
                </c:pt>
                <c:pt idx="1316">
                  <c:v>0</c:v>
                </c:pt>
                <c:pt idx="1317">
                  <c:v>1</c:v>
                </c:pt>
                <c:pt idx="1318">
                  <c:v>0</c:v>
                </c:pt>
                <c:pt idx="1319">
                  <c:v>0</c:v>
                </c:pt>
                <c:pt idx="1320">
                  <c:v>0</c:v>
                </c:pt>
                <c:pt idx="1321">
                  <c:v>5</c:v>
                </c:pt>
                <c:pt idx="1322">
                  <c:v>0</c:v>
                </c:pt>
                <c:pt idx="1323">
                  <c:v>2</c:v>
                </c:pt>
                <c:pt idx="1324">
                  <c:v>1</c:v>
                </c:pt>
                <c:pt idx="1325">
                  <c:v>0</c:v>
                </c:pt>
                <c:pt idx="1326">
                  <c:v>2</c:v>
                </c:pt>
                <c:pt idx="1327">
                  <c:v>0</c:v>
                </c:pt>
                <c:pt idx="1328">
                  <c:v>0</c:v>
                </c:pt>
                <c:pt idx="1329">
                  <c:v>1</c:v>
                </c:pt>
                <c:pt idx="1330">
                  <c:v>1</c:v>
                </c:pt>
                <c:pt idx="1331">
                  <c:v>2</c:v>
                </c:pt>
                <c:pt idx="1332">
                  <c:v>2</c:v>
                </c:pt>
                <c:pt idx="1333">
                  <c:v>0</c:v>
                </c:pt>
                <c:pt idx="1334">
                  <c:v>2</c:v>
                </c:pt>
                <c:pt idx="1335">
                  <c:v>1</c:v>
                </c:pt>
                <c:pt idx="1336">
                  <c:v>2</c:v>
                </c:pt>
                <c:pt idx="1337">
                  <c:v>0</c:v>
                </c:pt>
              </c:numCache>
            </c:numRef>
          </c:yVal>
          <c:smooth val="0"/>
          <c:extLst>
            <c:ext xmlns:c16="http://schemas.microsoft.com/office/drawing/2014/chart" uri="{C3380CC4-5D6E-409C-BE32-E72D297353CC}">
              <c16:uniqueId val="{00000000-D072-407C-90C6-3464A8E0C54A}"/>
            </c:ext>
          </c:extLst>
        </c:ser>
        <c:dLbls>
          <c:showLegendKey val="0"/>
          <c:showVal val="0"/>
          <c:showCatName val="0"/>
          <c:showSerName val="0"/>
          <c:showPercent val="0"/>
          <c:showBubbleSize val="0"/>
        </c:dLbls>
        <c:axId val="947508271"/>
        <c:axId val="775921567"/>
        <c:extLst>
          <c:ext xmlns:c15="http://schemas.microsoft.com/office/drawing/2012/chart" uri="{02D57815-91ED-43cb-92C2-25804820EDAC}">
            <c15:filteredScatterSeries>
              <c15:ser>
                <c:idx val="1"/>
                <c:order val="1"/>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strRef>
                    <c:extLst>
                      <c:ext uri="{02D57815-91ED-43cb-92C2-25804820EDAC}">
                        <c15:formulaRef>
                          <c15:sqref>DATASET!$F$1:$F$1339</c15:sqref>
                        </c15:formulaRef>
                      </c:ext>
                    </c:extLst>
                    <c:strCache>
                      <c:ptCount val="1339"/>
                      <c:pt idx="0">
                        <c:v>children</c:v>
                      </c:pt>
                      <c:pt idx="1">
                        <c:v>0</c:v>
                      </c:pt>
                      <c:pt idx="2">
                        <c:v>1</c:v>
                      </c:pt>
                      <c:pt idx="3">
                        <c:v>1</c:v>
                      </c:pt>
                      <c:pt idx="4">
                        <c:v>0</c:v>
                      </c:pt>
                      <c:pt idx="5">
                        <c:v>2</c:v>
                      </c:pt>
                      <c:pt idx="6">
                        <c:v>1</c:v>
                      </c:pt>
                      <c:pt idx="7">
                        <c:v>2</c:v>
                      </c:pt>
                      <c:pt idx="8">
                        <c:v>1</c:v>
                      </c:pt>
                      <c:pt idx="9">
                        <c:v>0</c:v>
                      </c:pt>
                      <c:pt idx="10">
                        <c:v>5</c:v>
                      </c:pt>
                      <c:pt idx="11">
                        <c:v>2</c:v>
                      </c:pt>
                      <c:pt idx="12">
                        <c:v>2</c:v>
                      </c:pt>
                      <c:pt idx="13">
                        <c:v>3</c:v>
                      </c:pt>
                      <c:pt idx="14">
                        <c:v>1</c:v>
                      </c:pt>
                      <c:pt idx="15">
                        <c:v>0</c:v>
                      </c:pt>
                      <c:pt idx="16">
                        <c:v>1</c:v>
                      </c:pt>
                      <c:pt idx="17">
                        <c:v>2</c:v>
                      </c:pt>
                      <c:pt idx="18">
                        <c:v>2</c:v>
                      </c:pt>
                      <c:pt idx="19">
                        <c:v>2</c:v>
                      </c:pt>
                      <c:pt idx="20">
                        <c:v>1</c:v>
                      </c:pt>
                      <c:pt idx="21">
                        <c:v>0</c:v>
                      </c:pt>
                      <c:pt idx="22">
                        <c:v>1</c:v>
                      </c:pt>
                      <c:pt idx="23">
                        <c:v>0</c:v>
                      </c:pt>
                      <c:pt idx="24">
                        <c:v>3</c:v>
                      </c:pt>
                      <c:pt idx="25">
                        <c:v>0</c:v>
                      </c:pt>
                      <c:pt idx="26">
                        <c:v>2</c:v>
                      </c:pt>
                      <c:pt idx="27">
                        <c:v>0</c:v>
                      </c:pt>
                      <c:pt idx="28">
                        <c:v>3</c:v>
                      </c:pt>
                      <c:pt idx="29">
                        <c:v>2</c:v>
                      </c:pt>
                      <c:pt idx="30">
                        <c:v>1</c:v>
                      </c:pt>
                      <c:pt idx="31">
                        <c:v>0</c:v>
                      </c:pt>
                      <c:pt idx="32">
                        <c:v>2</c:v>
                      </c:pt>
                      <c:pt idx="33">
                        <c:v>2</c:v>
                      </c:pt>
                      <c:pt idx="34">
                        <c:v>0</c:v>
                      </c:pt>
                      <c:pt idx="35">
                        <c:v>3</c:v>
                      </c:pt>
                      <c:pt idx="36">
                        <c:v>2</c:v>
                      </c:pt>
                      <c:pt idx="37">
                        <c:v>1</c:v>
                      </c:pt>
                      <c:pt idx="38">
                        <c:v>1</c:v>
                      </c:pt>
                      <c:pt idx="39">
                        <c:v>2</c:v>
                      </c:pt>
                      <c:pt idx="40">
                        <c:v>0</c:v>
                      </c:pt>
                      <c:pt idx="41">
                        <c:v>1</c:v>
                      </c:pt>
                      <c:pt idx="42">
                        <c:v>5</c:v>
                      </c:pt>
                      <c:pt idx="43">
                        <c:v>1</c:v>
                      </c:pt>
                      <c:pt idx="44">
                        <c:v>3</c:v>
                      </c:pt>
                      <c:pt idx="45">
                        <c:v>0</c:v>
                      </c:pt>
                      <c:pt idx="46">
                        <c:v>0</c:v>
                      </c:pt>
                      <c:pt idx="47">
                        <c:v>1</c:v>
                      </c:pt>
                      <c:pt idx="48">
                        <c:v>2</c:v>
                      </c:pt>
                      <c:pt idx="49">
                        <c:v>1</c:v>
                      </c:pt>
                      <c:pt idx="50">
                        <c:v>0</c:v>
                      </c:pt>
                      <c:pt idx="51">
                        <c:v>0</c:v>
                      </c:pt>
                      <c:pt idx="52">
                        <c:v>0</c:v>
                      </c:pt>
                      <c:pt idx="53">
                        <c:v>3</c:v>
                      </c:pt>
                      <c:pt idx="54">
                        <c:v>0</c:v>
                      </c:pt>
                      <c:pt idx="55">
                        <c:v>2</c:v>
                      </c:pt>
                      <c:pt idx="56">
                        <c:v>0</c:v>
                      </c:pt>
                      <c:pt idx="57">
                        <c:v>0</c:v>
                      </c:pt>
                      <c:pt idx="58">
                        <c:v>4</c:v>
                      </c:pt>
                      <c:pt idx="59">
                        <c:v>0</c:v>
                      </c:pt>
                      <c:pt idx="60">
                        <c:v>1</c:v>
                      </c:pt>
                      <c:pt idx="61">
                        <c:v>3</c:v>
                      </c:pt>
                      <c:pt idx="62">
                        <c:v>0</c:v>
                      </c:pt>
                      <c:pt idx="63">
                        <c:v>1</c:v>
                      </c:pt>
                      <c:pt idx="64">
                        <c:v>4</c:v>
                      </c:pt>
                      <c:pt idx="65">
                        <c:v>1</c:v>
                      </c:pt>
                      <c:pt idx="66">
                        <c:v>0</c:v>
                      </c:pt>
                      <c:pt idx="67">
                        <c:v>1</c:v>
                      </c:pt>
                      <c:pt idx="68">
                        <c:v>0</c:v>
                      </c:pt>
                      <c:pt idx="69">
                        <c:v>0</c:v>
                      </c:pt>
                      <c:pt idx="70">
                        <c:v>0</c:v>
                      </c:pt>
                      <c:pt idx="71">
                        <c:v>3</c:v>
                      </c:pt>
                      <c:pt idx="72">
                        <c:v>0</c:v>
                      </c:pt>
                      <c:pt idx="73">
                        <c:v>3</c:v>
                      </c:pt>
                      <c:pt idx="74">
                        <c:v>1</c:v>
                      </c:pt>
                      <c:pt idx="75">
                        <c:v>2</c:v>
                      </c:pt>
                      <c:pt idx="76">
                        <c:v>0</c:v>
                      </c:pt>
                      <c:pt idx="77">
                        <c:v>0</c:v>
                      </c:pt>
                      <c:pt idx="78">
                        <c:v>0</c:v>
                      </c:pt>
                      <c:pt idx="79">
                        <c:v>2</c:v>
                      </c:pt>
                      <c:pt idx="80">
                        <c:v>0</c:v>
                      </c:pt>
                      <c:pt idx="81">
                        <c:v>2</c:v>
                      </c:pt>
                      <c:pt idx="82">
                        <c:v>0</c:v>
                      </c:pt>
                      <c:pt idx="83">
                        <c:v>0</c:v>
                      </c:pt>
                      <c:pt idx="84">
                        <c:v>0</c:v>
                      </c:pt>
                      <c:pt idx="85">
                        <c:v>0</c:v>
                      </c:pt>
                      <c:pt idx="86">
                        <c:v>0</c:v>
                      </c:pt>
                      <c:pt idx="87">
                        <c:v>0</c:v>
                      </c:pt>
                      <c:pt idx="88">
                        <c:v>0</c:v>
                      </c:pt>
                      <c:pt idx="89">
                        <c:v>0</c:v>
                      </c:pt>
                      <c:pt idx="90">
                        <c:v>0</c:v>
                      </c:pt>
                      <c:pt idx="91">
                        <c:v>0</c:v>
                      </c:pt>
                      <c:pt idx="92">
                        <c:v>3</c:v>
                      </c:pt>
                      <c:pt idx="93">
                        <c:v>0</c:v>
                      </c:pt>
                      <c:pt idx="94">
                        <c:v>0</c:v>
                      </c:pt>
                      <c:pt idx="95">
                        <c:v>0</c:v>
                      </c:pt>
                      <c:pt idx="96">
                        <c:v>1</c:v>
                      </c:pt>
                      <c:pt idx="97">
                        <c:v>0</c:v>
                      </c:pt>
                      <c:pt idx="98">
                        <c:v>0</c:v>
                      </c:pt>
                      <c:pt idx="99">
                        <c:v>0</c:v>
                      </c:pt>
                      <c:pt idx="100">
                        <c:v>3</c:v>
                      </c:pt>
                      <c:pt idx="101">
                        <c:v>4</c:v>
                      </c:pt>
                      <c:pt idx="102">
                        <c:v>1</c:v>
                      </c:pt>
                      <c:pt idx="103">
                        <c:v>0</c:v>
                      </c:pt>
                      <c:pt idx="104">
                        <c:v>1</c:v>
                      </c:pt>
                      <c:pt idx="105">
                        <c:v>1</c:v>
                      </c:pt>
                      <c:pt idx="106">
                        <c:v>0</c:v>
                      </c:pt>
                      <c:pt idx="107">
                        <c:v>1</c:v>
                      </c:pt>
                      <c:pt idx="108">
                        <c:v>0</c:v>
                      </c:pt>
                      <c:pt idx="109">
                        <c:v>1</c:v>
                      </c:pt>
                      <c:pt idx="110">
                        <c:v>0</c:v>
                      </c:pt>
                      <c:pt idx="111">
                        <c:v>0</c:v>
                      </c:pt>
                      <c:pt idx="112">
                        <c:v>1</c:v>
                      </c:pt>
                      <c:pt idx="113">
                        <c:v>0</c:v>
                      </c:pt>
                      <c:pt idx="114">
                        <c:v>1</c:v>
                      </c:pt>
                      <c:pt idx="115">
                        <c:v>2</c:v>
                      </c:pt>
                      <c:pt idx="116">
                        <c:v>0</c:v>
                      </c:pt>
                      <c:pt idx="117">
                        <c:v>2</c:v>
                      </c:pt>
                      <c:pt idx="118">
                        <c:v>0</c:v>
                      </c:pt>
                      <c:pt idx="119">
                        <c:v>1</c:v>
                      </c:pt>
                      <c:pt idx="120">
                        <c:v>0</c:v>
                      </c:pt>
                      <c:pt idx="121">
                        <c:v>0</c:v>
                      </c:pt>
                      <c:pt idx="122">
                        <c:v>0</c:v>
                      </c:pt>
                      <c:pt idx="123">
                        <c:v>2</c:v>
                      </c:pt>
                      <c:pt idx="124">
                        <c:v>0</c:v>
                      </c:pt>
                      <c:pt idx="125">
                        <c:v>3</c:v>
                      </c:pt>
                      <c:pt idx="126">
                        <c:v>3</c:v>
                      </c:pt>
                      <c:pt idx="127">
                        <c:v>0</c:v>
                      </c:pt>
                      <c:pt idx="128">
                        <c:v>2</c:v>
                      </c:pt>
                      <c:pt idx="129">
                        <c:v>1</c:v>
                      </c:pt>
                      <c:pt idx="130">
                        <c:v>3</c:v>
                      </c:pt>
                      <c:pt idx="131">
                        <c:v>3</c:v>
                      </c:pt>
                      <c:pt idx="132">
                        <c:v>1</c:v>
                      </c:pt>
                      <c:pt idx="133">
                        <c:v>0</c:v>
                      </c:pt>
                      <c:pt idx="134">
                        <c:v>2</c:v>
                      </c:pt>
                      <c:pt idx="135">
                        <c:v>1</c:v>
                      </c:pt>
                      <c:pt idx="136">
                        <c:v>2</c:v>
                      </c:pt>
                      <c:pt idx="137">
                        <c:v>2</c:v>
                      </c:pt>
                      <c:pt idx="138">
                        <c:v>0</c:v>
                      </c:pt>
                      <c:pt idx="139">
                        <c:v>3</c:v>
                      </c:pt>
                      <c:pt idx="140">
                        <c:v>2</c:v>
                      </c:pt>
                      <c:pt idx="141">
                        <c:v>0</c:v>
                      </c:pt>
                      <c:pt idx="142">
                        <c:v>0</c:v>
                      </c:pt>
                      <c:pt idx="143">
                        <c:v>0</c:v>
                      </c:pt>
                      <c:pt idx="144">
                        <c:v>0</c:v>
                      </c:pt>
                      <c:pt idx="145">
                        <c:v>0</c:v>
                      </c:pt>
                      <c:pt idx="146">
                        <c:v>0</c:v>
                      </c:pt>
                      <c:pt idx="147">
                        <c:v>0</c:v>
                      </c:pt>
                      <c:pt idx="148">
                        <c:v>0</c:v>
                      </c:pt>
                      <c:pt idx="149">
                        <c:v>2</c:v>
                      </c:pt>
                      <c:pt idx="150">
                        <c:v>2</c:v>
                      </c:pt>
                      <c:pt idx="151">
                        <c:v>1</c:v>
                      </c:pt>
                      <c:pt idx="152">
                        <c:v>2</c:v>
                      </c:pt>
                      <c:pt idx="153">
                        <c:v>0</c:v>
                      </c:pt>
                      <c:pt idx="154">
                        <c:v>1</c:v>
                      </c:pt>
                      <c:pt idx="155">
                        <c:v>0</c:v>
                      </c:pt>
                      <c:pt idx="156">
                        <c:v>3</c:v>
                      </c:pt>
                      <c:pt idx="157">
                        <c:v>0</c:v>
                      </c:pt>
                      <c:pt idx="158">
                        <c:v>2</c:v>
                      </c:pt>
                      <c:pt idx="159">
                        <c:v>0</c:v>
                      </c:pt>
                      <c:pt idx="160">
                        <c:v>2</c:v>
                      </c:pt>
                      <c:pt idx="161">
                        <c:v>3</c:v>
                      </c:pt>
                      <c:pt idx="162">
                        <c:v>0</c:v>
                      </c:pt>
                      <c:pt idx="163">
                        <c:v>0</c:v>
                      </c:pt>
                      <c:pt idx="164">
                        <c:v>0</c:v>
                      </c:pt>
                      <c:pt idx="165">
                        <c:v>2</c:v>
                      </c:pt>
                      <c:pt idx="166">
                        <c:v>1</c:v>
                      </c:pt>
                      <c:pt idx="167">
                        <c:v>0</c:v>
                      </c:pt>
                      <c:pt idx="168">
                        <c:v>3</c:v>
                      </c:pt>
                      <c:pt idx="169">
                        <c:v>0</c:v>
                      </c:pt>
                      <c:pt idx="170">
                        <c:v>1</c:v>
                      </c:pt>
                      <c:pt idx="171">
                        <c:v>1</c:v>
                      </c:pt>
                      <c:pt idx="172">
                        <c:v>2</c:v>
                      </c:pt>
                      <c:pt idx="173">
                        <c:v>2</c:v>
                      </c:pt>
                      <c:pt idx="174">
                        <c:v>2</c:v>
                      </c:pt>
                      <c:pt idx="175">
                        <c:v>1</c:v>
                      </c:pt>
                      <c:pt idx="176">
                        <c:v>0</c:v>
                      </c:pt>
                      <c:pt idx="177">
                        <c:v>3</c:v>
                      </c:pt>
                      <c:pt idx="178">
                        <c:v>0</c:v>
                      </c:pt>
                      <c:pt idx="179">
                        <c:v>0</c:v>
                      </c:pt>
                      <c:pt idx="180">
                        <c:v>0</c:v>
                      </c:pt>
                      <c:pt idx="181">
                        <c:v>2</c:v>
                      </c:pt>
                      <c:pt idx="182">
                        <c:v>1</c:v>
                      </c:pt>
                      <c:pt idx="183">
                        <c:v>0</c:v>
                      </c:pt>
                      <c:pt idx="184">
                        <c:v>1</c:v>
                      </c:pt>
                      <c:pt idx="185">
                        <c:v>0</c:v>
                      </c:pt>
                      <c:pt idx="186">
                        <c:v>2</c:v>
                      </c:pt>
                      <c:pt idx="187">
                        <c:v>2</c:v>
                      </c:pt>
                      <c:pt idx="188">
                        <c:v>2</c:v>
                      </c:pt>
                      <c:pt idx="189">
                        <c:v>2</c:v>
                      </c:pt>
                      <c:pt idx="190">
                        <c:v>3</c:v>
                      </c:pt>
                      <c:pt idx="191">
                        <c:v>2</c:v>
                      </c:pt>
                      <c:pt idx="192">
                        <c:v>2</c:v>
                      </c:pt>
                      <c:pt idx="193">
                        <c:v>0</c:v>
                      </c:pt>
                      <c:pt idx="194">
                        <c:v>3</c:v>
                      </c:pt>
                      <c:pt idx="195">
                        <c:v>1</c:v>
                      </c:pt>
                      <c:pt idx="196">
                        <c:v>1</c:v>
                      </c:pt>
                      <c:pt idx="197">
                        <c:v>2</c:v>
                      </c:pt>
                      <c:pt idx="198">
                        <c:v>1</c:v>
                      </c:pt>
                      <c:pt idx="199">
                        <c:v>1</c:v>
                      </c:pt>
                      <c:pt idx="200">
                        <c:v>1</c:v>
                      </c:pt>
                      <c:pt idx="201">
                        <c:v>2</c:v>
                      </c:pt>
                      <c:pt idx="202">
                        <c:v>3</c:v>
                      </c:pt>
                      <c:pt idx="203">
                        <c:v>5</c:v>
                      </c:pt>
                      <c:pt idx="204">
                        <c:v>0</c:v>
                      </c:pt>
                      <c:pt idx="205">
                        <c:v>2</c:v>
                      </c:pt>
                      <c:pt idx="206">
                        <c:v>2</c:v>
                      </c:pt>
                      <c:pt idx="207">
                        <c:v>0</c:v>
                      </c:pt>
                      <c:pt idx="208">
                        <c:v>0</c:v>
                      </c:pt>
                      <c:pt idx="209">
                        <c:v>1</c:v>
                      </c:pt>
                      <c:pt idx="210">
                        <c:v>1</c:v>
                      </c:pt>
                      <c:pt idx="211">
                        <c:v>0</c:v>
                      </c:pt>
                      <c:pt idx="212">
                        <c:v>3</c:v>
                      </c:pt>
                      <c:pt idx="213">
                        <c:v>0</c:v>
                      </c:pt>
                      <c:pt idx="214">
                        <c:v>0</c:v>
                      </c:pt>
                      <c:pt idx="215">
                        <c:v>0</c:v>
                      </c:pt>
                      <c:pt idx="216">
                        <c:v>0</c:v>
                      </c:pt>
                      <c:pt idx="217">
                        <c:v>0</c:v>
                      </c:pt>
                      <c:pt idx="218">
                        <c:v>1</c:v>
                      </c:pt>
                      <c:pt idx="219">
                        <c:v>0</c:v>
                      </c:pt>
                      <c:pt idx="220">
                        <c:v>2</c:v>
                      </c:pt>
                      <c:pt idx="221">
                        <c:v>0</c:v>
                      </c:pt>
                      <c:pt idx="222">
                        <c:v>1</c:v>
                      </c:pt>
                      <c:pt idx="223">
                        <c:v>2</c:v>
                      </c:pt>
                      <c:pt idx="224">
                        <c:v>2</c:v>
                      </c:pt>
                      <c:pt idx="225">
                        <c:v>1</c:v>
                      </c:pt>
                      <c:pt idx="226">
                        <c:v>2</c:v>
                      </c:pt>
                      <c:pt idx="227">
                        <c:v>3</c:v>
                      </c:pt>
                      <c:pt idx="228">
                        <c:v>1</c:v>
                      </c:pt>
                      <c:pt idx="229">
                        <c:v>3</c:v>
                      </c:pt>
                      <c:pt idx="230">
                        <c:v>0</c:v>
                      </c:pt>
                      <c:pt idx="231">
                        <c:v>0</c:v>
                      </c:pt>
                      <c:pt idx="232">
                        <c:v>1</c:v>
                      </c:pt>
                      <c:pt idx="233">
                        <c:v>2</c:v>
                      </c:pt>
                      <c:pt idx="234">
                        <c:v>0</c:v>
                      </c:pt>
                      <c:pt idx="235">
                        <c:v>0</c:v>
                      </c:pt>
                      <c:pt idx="236">
                        <c:v>1</c:v>
                      </c:pt>
                      <c:pt idx="237">
                        <c:v>1</c:v>
                      </c:pt>
                      <c:pt idx="238">
                        <c:v>3</c:v>
                      </c:pt>
                      <c:pt idx="239">
                        <c:v>2</c:v>
                      </c:pt>
                      <c:pt idx="240">
                        <c:v>0</c:v>
                      </c:pt>
                      <c:pt idx="241">
                        <c:v>2</c:v>
                      </c:pt>
                      <c:pt idx="242">
                        <c:v>1</c:v>
                      </c:pt>
                      <c:pt idx="243">
                        <c:v>3</c:v>
                      </c:pt>
                      <c:pt idx="244">
                        <c:v>1</c:v>
                      </c:pt>
                      <c:pt idx="245">
                        <c:v>0</c:v>
                      </c:pt>
                      <c:pt idx="246">
                        <c:v>1</c:v>
                      </c:pt>
                      <c:pt idx="247">
                        <c:v>0</c:v>
                      </c:pt>
                      <c:pt idx="248">
                        <c:v>0</c:v>
                      </c:pt>
                      <c:pt idx="249">
                        <c:v>0</c:v>
                      </c:pt>
                      <c:pt idx="250">
                        <c:v>1</c:v>
                      </c:pt>
                      <c:pt idx="251">
                        <c:v>3</c:v>
                      </c:pt>
                      <c:pt idx="252">
                        <c:v>3</c:v>
                      </c:pt>
                      <c:pt idx="253">
                        <c:v>0</c:v>
                      </c:pt>
                      <c:pt idx="254">
                        <c:v>1</c:v>
                      </c:pt>
                      <c:pt idx="255">
                        <c:v>1</c:v>
                      </c:pt>
                      <c:pt idx="256">
                        <c:v>0</c:v>
                      </c:pt>
                      <c:pt idx="257">
                        <c:v>0</c:v>
                      </c:pt>
                      <c:pt idx="258">
                        <c:v>0</c:v>
                      </c:pt>
                      <c:pt idx="259">
                        <c:v>1</c:v>
                      </c:pt>
                      <c:pt idx="260">
                        <c:v>3</c:v>
                      </c:pt>
                      <c:pt idx="261">
                        <c:v>1</c:v>
                      </c:pt>
                      <c:pt idx="262">
                        <c:v>0</c:v>
                      </c:pt>
                      <c:pt idx="263">
                        <c:v>2</c:v>
                      </c:pt>
                      <c:pt idx="264">
                        <c:v>0</c:v>
                      </c:pt>
                      <c:pt idx="265">
                        <c:v>1</c:v>
                      </c:pt>
                      <c:pt idx="266">
                        <c:v>2</c:v>
                      </c:pt>
                      <c:pt idx="267">
                        <c:v>0</c:v>
                      </c:pt>
                      <c:pt idx="268">
                        <c:v>0</c:v>
                      </c:pt>
                      <c:pt idx="269">
                        <c:v>0</c:v>
                      </c:pt>
                      <c:pt idx="270">
                        <c:v>2</c:v>
                      </c:pt>
                      <c:pt idx="271">
                        <c:v>0</c:v>
                      </c:pt>
                      <c:pt idx="272">
                        <c:v>0</c:v>
                      </c:pt>
                      <c:pt idx="273">
                        <c:v>3</c:v>
                      </c:pt>
                      <c:pt idx="274">
                        <c:v>1</c:v>
                      </c:pt>
                      <c:pt idx="275">
                        <c:v>1</c:v>
                      </c:pt>
                      <c:pt idx="276">
                        <c:v>2</c:v>
                      </c:pt>
                      <c:pt idx="277">
                        <c:v>2</c:v>
                      </c:pt>
                      <c:pt idx="278">
                        <c:v>1</c:v>
                      </c:pt>
                      <c:pt idx="279">
                        <c:v>1</c:v>
                      </c:pt>
                      <c:pt idx="280">
                        <c:v>0</c:v>
                      </c:pt>
                      <c:pt idx="281">
                        <c:v>2</c:v>
                      </c:pt>
                      <c:pt idx="282">
                        <c:v>0</c:v>
                      </c:pt>
                      <c:pt idx="283">
                        <c:v>1</c:v>
                      </c:pt>
                      <c:pt idx="284">
                        <c:v>0</c:v>
                      </c:pt>
                      <c:pt idx="285">
                        <c:v>4</c:v>
                      </c:pt>
                      <c:pt idx="286">
                        <c:v>0</c:v>
                      </c:pt>
                      <c:pt idx="287">
                        <c:v>3</c:v>
                      </c:pt>
                      <c:pt idx="288">
                        <c:v>0</c:v>
                      </c:pt>
                      <c:pt idx="289">
                        <c:v>0</c:v>
                      </c:pt>
                      <c:pt idx="290">
                        <c:v>0</c:v>
                      </c:pt>
                      <c:pt idx="291">
                        <c:v>0</c:v>
                      </c:pt>
                      <c:pt idx="292">
                        <c:v>0</c:v>
                      </c:pt>
                      <c:pt idx="293">
                        <c:v>0</c:v>
                      </c:pt>
                      <c:pt idx="294">
                        <c:v>0</c:v>
                      </c:pt>
                      <c:pt idx="295">
                        <c:v>2</c:v>
                      </c:pt>
                      <c:pt idx="296">
                        <c:v>0</c:v>
                      </c:pt>
                      <c:pt idx="297">
                        <c:v>0</c:v>
                      </c:pt>
                      <c:pt idx="298">
                        <c:v>0</c:v>
                      </c:pt>
                      <c:pt idx="299">
                        <c:v>1</c:v>
                      </c:pt>
                      <c:pt idx="300">
                        <c:v>2</c:v>
                      </c:pt>
                      <c:pt idx="301">
                        <c:v>0</c:v>
                      </c:pt>
                      <c:pt idx="302">
                        <c:v>3</c:v>
                      </c:pt>
                      <c:pt idx="303">
                        <c:v>2</c:v>
                      </c:pt>
                      <c:pt idx="304">
                        <c:v>0</c:v>
                      </c:pt>
                      <c:pt idx="305">
                        <c:v>0</c:v>
                      </c:pt>
                      <c:pt idx="306">
                        <c:v>1</c:v>
                      </c:pt>
                      <c:pt idx="307">
                        <c:v>1</c:v>
                      </c:pt>
                      <c:pt idx="308">
                        <c:v>0</c:v>
                      </c:pt>
                      <c:pt idx="309">
                        <c:v>1</c:v>
                      </c:pt>
                      <c:pt idx="310">
                        <c:v>1</c:v>
                      </c:pt>
                      <c:pt idx="311">
                        <c:v>1</c:v>
                      </c:pt>
                      <c:pt idx="312">
                        <c:v>0</c:v>
                      </c:pt>
                      <c:pt idx="313">
                        <c:v>2</c:v>
                      </c:pt>
                      <c:pt idx="314">
                        <c:v>0</c:v>
                      </c:pt>
                      <c:pt idx="315">
                        <c:v>0</c:v>
                      </c:pt>
                      <c:pt idx="316">
                        <c:v>0</c:v>
                      </c:pt>
                      <c:pt idx="317">
                        <c:v>3</c:v>
                      </c:pt>
                      <c:pt idx="318">
                        <c:v>1</c:v>
                      </c:pt>
                      <c:pt idx="319">
                        <c:v>2</c:v>
                      </c:pt>
                      <c:pt idx="320">
                        <c:v>0</c:v>
                      </c:pt>
                      <c:pt idx="321">
                        <c:v>0</c:v>
                      </c:pt>
                      <c:pt idx="322">
                        <c:v>0</c:v>
                      </c:pt>
                      <c:pt idx="323">
                        <c:v>0</c:v>
                      </c:pt>
                      <c:pt idx="324">
                        <c:v>2</c:v>
                      </c:pt>
                      <c:pt idx="325">
                        <c:v>1</c:v>
                      </c:pt>
                      <c:pt idx="326">
                        <c:v>0</c:v>
                      </c:pt>
                      <c:pt idx="327">
                        <c:v>2</c:v>
                      </c:pt>
                      <c:pt idx="328">
                        <c:v>1</c:v>
                      </c:pt>
                      <c:pt idx="329">
                        <c:v>3</c:v>
                      </c:pt>
                      <c:pt idx="330">
                        <c:v>2</c:v>
                      </c:pt>
                      <c:pt idx="331">
                        <c:v>0</c:v>
                      </c:pt>
                      <c:pt idx="332">
                        <c:v>2</c:v>
                      </c:pt>
                      <c:pt idx="333">
                        <c:v>1</c:v>
                      </c:pt>
                      <c:pt idx="334">
                        <c:v>2</c:v>
                      </c:pt>
                      <c:pt idx="335">
                        <c:v>2</c:v>
                      </c:pt>
                      <c:pt idx="336">
                        <c:v>0</c:v>
                      </c:pt>
                      <c:pt idx="337">
                        <c:v>0</c:v>
                      </c:pt>
                      <c:pt idx="338">
                        <c:v>1</c:v>
                      </c:pt>
                      <c:pt idx="339">
                        <c:v>2</c:v>
                      </c:pt>
                      <c:pt idx="340">
                        <c:v>1</c:v>
                      </c:pt>
                      <c:pt idx="341">
                        <c:v>0</c:v>
                      </c:pt>
                      <c:pt idx="342">
                        <c:v>3</c:v>
                      </c:pt>
                      <c:pt idx="343">
                        <c:v>0</c:v>
                      </c:pt>
                      <c:pt idx="344">
                        <c:v>0</c:v>
                      </c:pt>
                      <c:pt idx="345">
                        <c:v>0</c:v>
                      </c:pt>
                      <c:pt idx="346">
                        <c:v>2</c:v>
                      </c:pt>
                      <c:pt idx="347">
                        <c:v>0</c:v>
                      </c:pt>
                      <c:pt idx="348">
                        <c:v>0</c:v>
                      </c:pt>
                      <c:pt idx="349">
                        <c:v>0</c:v>
                      </c:pt>
                      <c:pt idx="350">
                        <c:v>3</c:v>
                      </c:pt>
                      <c:pt idx="351">
                        <c:v>0</c:v>
                      </c:pt>
                      <c:pt idx="352">
                        <c:v>3</c:v>
                      </c:pt>
                      <c:pt idx="353">
                        <c:v>0</c:v>
                      </c:pt>
                      <c:pt idx="354">
                        <c:v>3</c:v>
                      </c:pt>
                      <c:pt idx="355">
                        <c:v>5</c:v>
                      </c:pt>
                      <c:pt idx="356">
                        <c:v>1</c:v>
                      </c:pt>
                      <c:pt idx="357">
                        <c:v>3</c:v>
                      </c:pt>
                      <c:pt idx="358">
                        <c:v>2</c:v>
                      </c:pt>
                      <c:pt idx="359">
                        <c:v>2</c:v>
                      </c:pt>
                      <c:pt idx="360">
                        <c:v>0</c:v>
                      </c:pt>
                      <c:pt idx="361">
                        <c:v>1</c:v>
                      </c:pt>
                      <c:pt idx="362">
                        <c:v>1</c:v>
                      </c:pt>
                      <c:pt idx="363">
                        <c:v>2</c:v>
                      </c:pt>
                      <c:pt idx="364">
                        <c:v>2</c:v>
                      </c:pt>
                      <c:pt idx="365">
                        <c:v>1</c:v>
                      </c:pt>
                      <c:pt idx="366">
                        <c:v>1</c:v>
                      </c:pt>
                      <c:pt idx="367">
                        <c:v>2</c:v>
                      </c:pt>
                      <c:pt idx="368">
                        <c:v>1</c:v>
                      </c:pt>
                      <c:pt idx="369">
                        <c:v>3</c:v>
                      </c:pt>
                      <c:pt idx="370">
                        <c:v>0</c:v>
                      </c:pt>
                      <c:pt idx="371">
                        <c:v>1</c:v>
                      </c:pt>
                      <c:pt idx="372">
                        <c:v>0</c:v>
                      </c:pt>
                      <c:pt idx="373">
                        <c:v>0</c:v>
                      </c:pt>
                      <c:pt idx="374">
                        <c:v>0</c:v>
                      </c:pt>
                      <c:pt idx="375">
                        <c:v>0</c:v>
                      </c:pt>
                      <c:pt idx="376">
                        <c:v>4</c:v>
                      </c:pt>
                      <c:pt idx="377">
                        <c:v>3</c:v>
                      </c:pt>
                      <c:pt idx="378">
                        <c:v>0</c:v>
                      </c:pt>
                      <c:pt idx="379">
                        <c:v>2</c:v>
                      </c:pt>
                      <c:pt idx="380">
                        <c:v>0</c:v>
                      </c:pt>
                      <c:pt idx="381">
                        <c:v>0</c:v>
                      </c:pt>
                      <c:pt idx="382">
                        <c:v>1</c:v>
                      </c:pt>
                      <c:pt idx="383">
                        <c:v>3</c:v>
                      </c:pt>
                      <c:pt idx="384">
                        <c:v>0</c:v>
                      </c:pt>
                      <c:pt idx="385">
                        <c:v>0</c:v>
                      </c:pt>
                      <c:pt idx="386">
                        <c:v>1</c:v>
                      </c:pt>
                      <c:pt idx="387">
                        <c:v>3</c:v>
                      </c:pt>
                      <c:pt idx="388">
                        <c:v>0</c:v>
                      </c:pt>
                      <c:pt idx="389">
                        <c:v>0</c:v>
                      </c:pt>
                      <c:pt idx="390">
                        <c:v>2</c:v>
                      </c:pt>
                      <c:pt idx="391">
                        <c:v>1</c:v>
                      </c:pt>
                      <c:pt idx="392">
                        <c:v>1</c:v>
                      </c:pt>
                      <c:pt idx="393">
                        <c:v>0</c:v>
                      </c:pt>
                      <c:pt idx="394">
                        <c:v>1</c:v>
                      </c:pt>
                      <c:pt idx="395">
                        <c:v>1</c:v>
                      </c:pt>
                      <c:pt idx="396">
                        <c:v>0</c:v>
                      </c:pt>
                      <c:pt idx="397">
                        <c:v>1</c:v>
                      </c:pt>
                      <c:pt idx="398">
                        <c:v>0</c:v>
                      </c:pt>
                      <c:pt idx="399">
                        <c:v>1</c:v>
                      </c:pt>
                      <c:pt idx="400">
                        <c:v>1</c:v>
                      </c:pt>
                      <c:pt idx="401">
                        <c:v>4</c:v>
                      </c:pt>
                      <c:pt idx="402">
                        <c:v>4</c:v>
                      </c:pt>
                      <c:pt idx="403">
                        <c:v>0</c:v>
                      </c:pt>
                      <c:pt idx="404">
                        <c:v>4</c:v>
                      </c:pt>
                      <c:pt idx="405">
                        <c:v>0</c:v>
                      </c:pt>
                      <c:pt idx="406">
                        <c:v>3</c:v>
                      </c:pt>
                      <c:pt idx="407">
                        <c:v>2</c:v>
                      </c:pt>
                      <c:pt idx="408">
                        <c:v>1</c:v>
                      </c:pt>
                      <c:pt idx="409">
                        <c:v>0</c:v>
                      </c:pt>
                      <c:pt idx="410">
                        <c:v>4</c:v>
                      </c:pt>
                      <c:pt idx="411">
                        <c:v>1</c:v>
                      </c:pt>
                      <c:pt idx="412">
                        <c:v>1</c:v>
                      </c:pt>
                      <c:pt idx="413">
                        <c:v>0</c:v>
                      </c:pt>
                      <c:pt idx="414">
                        <c:v>0</c:v>
                      </c:pt>
                      <c:pt idx="415">
                        <c:v>2</c:v>
                      </c:pt>
                      <c:pt idx="416">
                        <c:v>0</c:v>
                      </c:pt>
                      <c:pt idx="417">
                        <c:v>0</c:v>
                      </c:pt>
                      <c:pt idx="418">
                        <c:v>1</c:v>
                      </c:pt>
                      <c:pt idx="419">
                        <c:v>1</c:v>
                      </c:pt>
                      <c:pt idx="420">
                        <c:v>0</c:v>
                      </c:pt>
                      <c:pt idx="421">
                        <c:v>5</c:v>
                      </c:pt>
                      <c:pt idx="422">
                        <c:v>0</c:v>
                      </c:pt>
                      <c:pt idx="423">
                        <c:v>2</c:v>
                      </c:pt>
                      <c:pt idx="424">
                        <c:v>0</c:v>
                      </c:pt>
                      <c:pt idx="425">
                        <c:v>0</c:v>
                      </c:pt>
                      <c:pt idx="426">
                        <c:v>2</c:v>
                      </c:pt>
                      <c:pt idx="427">
                        <c:v>1</c:v>
                      </c:pt>
                      <c:pt idx="428">
                        <c:v>0</c:v>
                      </c:pt>
                      <c:pt idx="429">
                        <c:v>2</c:v>
                      </c:pt>
                      <c:pt idx="430">
                        <c:v>1</c:v>
                      </c:pt>
                      <c:pt idx="431">
                        <c:v>0</c:v>
                      </c:pt>
                      <c:pt idx="432">
                        <c:v>3</c:v>
                      </c:pt>
                      <c:pt idx="433">
                        <c:v>4</c:v>
                      </c:pt>
                      <c:pt idx="434">
                        <c:v>2</c:v>
                      </c:pt>
                      <c:pt idx="435">
                        <c:v>0</c:v>
                      </c:pt>
                      <c:pt idx="436">
                        <c:v>0</c:v>
                      </c:pt>
                      <c:pt idx="437">
                        <c:v>2</c:v>
                      </c:pt>
                      <c:pt idx="438">
                        <c:v>0</c:v>
                      </c:pt>
                      <c:pt idx="439">
                        <c:v>0</c:v>
                      </c:pt>
                      <c:pt idx="440">
                        <c:v>0</c:v>
                      </c:pt>
                      <c:pt idx="441">
                        <c:v>1</c:v>
                      </c:pt>
                      <c:pt idx="442">
                        <c:v>0</c:v>
                      </c:pt>
                      <c:pt idx="443">
                        <c:v>3</c:v>
                      </c:pt>
                      <c:pt idx="444">
                        <c:v>3</c:v>
                      </c:pt>
                      <c:pt idx="445">
                        <c:v>1</c:v>
                      </c:pt>
                      <c:pt idx="446">
                        <c:v>0</c:v>
                      </c:pt>
                      <c:pt idx="447">
                        <c:v>2</c:v>
                      </c:pt>
                      <c:pt idx="448">
                        <c:v>3</c:v>
                      </c:pt>
                      <c:pt idx="449">
                        <c:v>0</c:v>
                      </c:pt>
                      <c:pt idx="450">
                        <c:v>0</c:v>
                      </c:pt>
                      <c:pt idx="451">
                        <c:v>0</c:v>
                      </c:pt>
                      <c:pt idx="452">
                        <c:v>0</c:v>
                      </c:pt>
                      <c:pt idx="453">
                        <c:v>0</c:v>
                      </c:pt>
                      <c:pt idx="454">
                        <c:v>0</c:v>
                      </c:pt>
                      <c:pt idx="455">
                        <c:v>0</c:v>
                      </c:pt>
                      <c:pt idx="456">
                        <c:v>2</c:v>
                      </c:pt>
                      <c:pt idx="457">
                        <c:v>3</c:v>
                      </c:pt>
                      <c:pt idx="458">
                        <c:v>1</c:v>
                      </c:pt>
                      <c:pt idx="459">
                        <c:v>2</c:v>
                      </c:pt>
                      <c:pt idx="460">
                        <c:v>0</c:v>
                      </c:pt>
                      <c:pt idx="461">
                        <c:v>3</c:v>
                      </c:pt>
                      <c:pt idx="462">
                        <c:v>0</c:v>
                      </c:pt>
                      <c:pt idx="463">
                        <c:v>3</c:v>
                      </c:pt>
                      <c:pt idx="464">
                        <c:v>0</c:v>
                      </c:pt>
                      <c:pt idx="465">
                        <c:v>0</c:v>
                      </c:pt>
                      <c:pt idx="466">
                        <c:v>0</c:v>
                      </c:pt>
                      <c:pt idx="467">
                        <c:v>2</c:v>
                      </c:pt>
                      <c:pt idx="468">
                        <c:v>0</c:v>
                      </c:pt>
                      <c:pt idx="469">
                        <c:v>2</c:v>
                      </c:pt>
                      <c:pt idx="470">
                        <c:v>0</c:v>
                      </c:pt>
                      <c:pt idx="471">
                        <c:v>0</c:v>
                      </c:pt>
                      <c:pt idx="472">
                        <c:v>1</c:v>
                      </c:pt>
                      <c:pt idx="473">
                        <c:v>0</c:v>
                      </c:pt>
                      <c:pt idx="474">
                        <c:v>2</c:v>
                      </c:pt>
                      <c:pt idx="475">
                        <c:v>2</c:v>
                      </c:pt>
                      <c:pt idx="476">
                        <c:v>0</c:v>
                      </c:pt>
                      <c:pt idx="477">
                        <c:v>1</c:v>
                      </c:pt>
                      <c:pt idx="478">
                        <c:v>2</c:v>
                      </c:pt>
                      <c:pt idx="479">
                        <c:v>0</c:v>
                      </c:pt>
                      <c:pt idx="480">
                        <c:v>3</c:v>
                      </c:pt>
                      <c:pt idx="481">
                        <c:v>2</c:v>
                      </c:pt>
                      <c:pt idx="482">
                        <c:v>0</c:v>
                      </c:pt>
                      <c:pt idx="483">
                        <c:v>3</c:v>
                      </c:pt>
                      <c:pt idx="484">
                        <c:v>1</c:v>
                      </c:pt>
                      <c:pt idx="485">
                        <c:v>0</c:v>
                      </c:pt>
                      <c:pt idx="486">
                        <c:v>2</c:v>
                      </c:pt>
                      <c:pt idx="487">
                        <c:v>0</c:v>
                      </c:pt>
                      <c:pt idx="488">
                        <c:v>0</c:v>
                      </c:pt>
                      <c:pt idx="489">
                        <c:v>1</c:v>
                      </c:pt>
                      <c:pt idx="490">
                        <c:v>2</c:v>
                      </c:pt>
                      <c:pt idx="491">
                        <c:v>3</c:v>
                      </c:pt>
                      <c:pt idx="492">
                        <c:v>3</c:v>
                      </c:pt>
                      <c:pt idx="493">
                        <c:v>0</c:v>
                      </c:pt>
                      <c:pt idx="494">
                        <c:v>3</c:v>
                      </c:pt>
                      <c:pt idx="495">
                        <c:v>1</c:v>
                      </c:pt>
                      <c:pt idx="496">
                        <c:v>1</c:v>
                      </c:pt>
                      <c:pt idx="497">
                        <c:v>0</c:v>
                      </c:pt>
                      <c:pt idx="498">
                        <c:v>0</c:v>
                      </c:pt>
                      <c:pt idx="499">
                        <c:v>1</c:v>
                      </c:pt>
                      <c:pt idx="500">
                        <c:v>3</c:v>
                      </c:pt>
                      <c:pt idx="501">
                        <c:v>1</c:v>
                      </c:pt>
                      <c:pt idx="502">
                        <c:v>1</c:v>
                      </c:pt>
                      <c:pt idx="503">
                        <c:v>1</c:v>
                      </c:pt>
                      <c:pt idx="504">
                        <c:v>1</c:v>
                      </c:pt>
                      <c:pt idx="505">
                        <c:v>1</c:v>
                      </c:pt>
                      <c:pt idx="506">
                        <c:v>2</c:v>
                      </c:pt>
                      <c:pt idx="507">
                        <c:v>1</c:v>
                      </c:pt>
                      <c:pt idx="508">
                        <c:v>2</c:v>
                      </c:pt>
                      <c:pt idx="509">
                        <c:v>3</c:v>
                      </c:pt>
                      <c:pt idx="510">
                        <c:v>2</c:v>
                      </c:pt>
                      <c:pt idx="511">
                        <c:v>3</c:v>
                      </c:pt>
                      <c:pt idx="512">
                        <c:v>2</c:v>
                      </c:pt>
                      <c:pt idx="513">
                        <c:v>1</c:v>
                      </c:pt>
                      <c:pt idx="514">
                        <c:v>2</c:v>
                      </c:pt>
                      <c:pt idx="515">
                        <c:v>2</c:v>
                      </c:pt>
                      <c:pt idx="516">
                        <c:v>1</c:v>
                      </c:pt>
                      <c:pt idx="517">
                        <c:v>1</c:v>
                      </c:pt>
                      <c:pt idx="518">
                        <c:v>2</c:v>
                      </c:pt>
                      <c:pt idx="519">
                        <c:v>1</c:v>
                      </c:pt>
                      <c:pt idx="520">
                        <c:v>1</c:v>
                      </c:pt>
                      <c:pt idx="521">
                        <c:v>1</c:v>
                      </c:pt>
                      <c:pt idx="522">
                        <c:v>3</c:v>
                      </c:pt>
                      <c:pt idx="523">
                        <c:v>0</c:v>
                      </c:pt>
                      <c:pt idx="524">
                        <c:v>1</c:v>
                      </c:pt>
                      <c:pt idx="525">
                        <c:v>2</c:v>
                      </c:pt>
                      <c:pt idx="526">
                        <c:v>2</c:v>
                      </c:pt>
                      <c:pt idx="527">
                        <c:v>2</c:v>
                      </c:pt>
                      <c:pt idx="528">
                        <c:v>2</c:v>
                      </c:pt>
                      <c:pt idx="529">
                        <c:v>0</c:v>
                      </c:pt>
                      <c:pt idx="530">
                        <c:v>1</c:v>
                      </c:pt>
                      <c:pt idx="531">
                        <c:v>0</c:v>
                      </c:pt>
                      <c:pt idx="532">
                        <c:v>2</c:v>
                      </c:pt>
                      <c:pt idx="533">
                        <c:v>2</c:v>
                      </c:pt>
                      <c:pt idx="534">
                        <c:v>0</c:v>
                      </c:pt>
                      <c:pt idx="535">
                        <c:v>3</c:v>
                      </c:pt>
                      <c:pt idx="536">
                        <c:v>2</c:v>
                      </c:pt>
                      <c:pt idx="537">
                        <c:v>0</c:v>
                      </c:pt>
                      <c:pt idx="538">
                        <c:v>1</c:v>
                      </c:pt>
                      <c:pt idx="539">
                        <c:v>0</c:v>
                      </c:pt>
                      <c:pt idx="540">
                        <c:v>1</c:v>
                      </c:pt>
                      <c:pt idx="541">
                        <c:v>1</c:v>
                      </c:pt>
                      <c:pt idx="542">
                        <c:v>0</c:v>
                      </c:pt>
                      <c:pt idx="543">
                        <c:v>2</c:v>
                      </c:pt>
                      <c:pt idx="544">
                        <c:v>0</c:v>
                      </c:pt>
                      <c:pt idx="545">
                        <c:v>0</c:v>
                      </c:pt>
                      <c:pt idx="546">
                        <c:v>3</c:v>
                      </c:pt>
                      <c:pt idx="547">
                        <c:v>5</c:v>
                      </c:pt>
                      <c:pt idx="548">
                        <c:v>1</c:v>
                      </c:pt>
                      <c:pt idx="549">
                        <c:v>2</c:v>
                      </c:pt>
                      <c:pt idx="550">
                        <c:v>1</c:v>
                      </c:pt>
                      <c:pt idx="551">
                        <c:v>0</c:v>
                      </c:pt>
                      <c:pt idx="552">
                        <c:v>0</c:v>
                      </c:pt>
                      <c:pt idx="553">
                        <c:v>2</c:v>
                      </c:pt>
                      <c:pt idx="554">
                        <c:v>0</c:v>
                      </c:pt>
                      <c:pt idx="555">
                        <c:v>2</c:v>
                      </c:pt>
                      <c:pt idx="556">
                        <c:v>2</c:v>
                      </c:pt>
                      <c:pt idx="557">
                        <c:v>2</c:v>
                      </c:pt>
                      <c:pt idx="558">
                        <c:v>0</c:v>
                      </c:pt>
                      <c:pt idx="559">
                        <c:v>0</c:v>
                      </c:pt>
                      <c:pt idx="560">
                        <c:v>0</c:v>
                      </c:pt>
                      <c:pt idx="561">
                        <c:v>2</c:v>
                      </c:pt>
                      <c:pt idx="562">
                        <c:v>3</c:v>
                      </c:pt>
                      <c:pt idx="563">
                        <c:v>0</c:v>
                      </c:pt>
                      <c:pt idx="564">
                        <c:v>2</c:v>
                      </c:pt>
                      <c:pt idx="565">
                        <c:v>2</c:v>
                      </c:pt>
                      <c:pt idx="566">
                        <c:v>0</c:v>
                      </c:pt>
                      <c:pt idx="567">
                        <c:v>1</c:v>
                      </c:pt>
                      <c:pt idx="568">
                        <c:v>0</c:v>
                      </c:pt>
                      <c:pt idx="569">
                        <c:v>0</c:v>
                      </c:pt>
                      <c:pt idx="570">
                        <c:v>2</c:v>
                      </c:pt>
                      <c:pt idx="571">
                        <c:v>0</c:v>
                      </c:pt>
                      <c:pt idx="572">
                        <c:v>0</c:v>
                      </c:pt>
                      <c:pt idx="573">
                        <c:v>3</c:v>
                      </c:pt>
                      <c:pt idx="574">
                        <c:v>1</c:v>
                      </c:pt>
                      <c:pt idx="575">
                        <c:v>0</c:v>
                      </c:pt>
                      <c:pt idx="576">
                        <c:v>0</c:v>
                      </c:pt>
                      <c:pt idx="577">
                        <c:v>1</c:v>
                      </c:pt>
                      <c:pt idx="578">
                        <c:v>1</c:v>
                      </c:pt>
                      <c:pt idx="579">
                        <c:v>0</c:v>
                      </c:pt>
                      <c:pt idx="580">
                        <c:v>1</c:v>
                      </c:pt>
                      <c:pt idx="581">
                        <c:v>0</c:v>
                      </c:pt>
                      <c:pt idx="582">
                        <c:v>0</c:v>
                      </c:pt>
                      <c:pt idx="583">
                        <c:v>1</c:v>
                      </c:pt>
                      <c:pt idx="584">
                        <c:v>0</c:v>
                      </c:pt>
                      <c:pt idx="585">
                        <c:v>1</c:v>
                      </c:pt>
                      <c:pt idx="586">
                        <c:v>1</c:v>
                      </c:pt>
                      <c:pt idx="587">
                        <c:v>0</c:v>
                      </c:pt>
                      <c:pt idx="588">
                        <c:v>1</c:v>
                      </c:pt>
                      <c:pt idx="589">
                        <c:v>0</c:v>
                      </c:pt>
                      <c:pt idx="590">
                        <c:v>3</c:v>
                      </c:pt>
                      <c:pt idx="591">
                        <c:v>0</c:v>
                      </c:pt>
                      <c:pt idx="592">
                        <c:v>4</c:v>
                      </c:pt>
                      <c:pt idx="593">
                        <c:v>2</c:v>
                      </c:pt>
                      <c:pt idx="594">
                        <c:v>0</c:v>
                      </c:pt>
                      <c:pt idx="595">
                        <c:v>0</c:v>
                      </c:pt>
                      <c:pt idx="596">
                        <c:v>1</c:v>
                      </c:pt>
                      <c:pt idx="597">
                        <c:v>0</c:v>
                      </c:pt>
                      <c:pt idx="598">
                        <c:v>0</c:v>
                      </c:pt>
                      <c:pt idx="599">
                        <c:v>0</c:v>
                      </c:pt>
                      <c:pt idx="600">
                        <c:v>0</c:v>
                      </c:pt>
                      <c:pt idx="601">
                        <c:v>1</c:v>
                      </c:pt>
                      <c:pt idx="602">
                        <c:v>0</c:v>
                      </c:pt>
                      <c:pt idx="603">
                        <c:v>2</c:v>
                      </c:pt>
                      <c:pt idx="604">
                        <c:v>0</c:v>
                      </c:pt>
                      <c:pt idx="605">
                        <c:v>1</c:v>
                      </c:pt>
                      <c:pt idx="606">
                        <c:v>0</c:v>
                      </c:pt>
                      <c:pt idx="607">
                        <c:v>0</c:v>
                      </c:pt>
                      <c:pt idx="608">
                        <c:v>0</c:v>
                      </c:pt>
                      <c:pt idx="609">
                        <c:v>0</c:v>
                      </c:pt>
                      <c:pt idx="610">
                        <c:v>0</c:v>
                      </c:pt>
                      <c:pt idx="611">
                        <c:v>3</c:v>
                      </c:pt>
                      <c:pt idx="612">
                        <c:v>0</c:v>
                      </c:pt>
                      <c:pt idx="613">
                        <c:v>0</c:v>
                      </c:pt>
                      <c:pt idx="614">
                        <c:v>3</c:v>
                      </c:pt>
                      <c:pt idx="615">
                        <c:v>1</c:v>
                      </c:pt>
                      <c:pt idx="616">
                        <c:v>1</c:v>
                      </c:pt>
                      <c:pt idx="617">
                        <c:v>3</c:v>
                      </c:pt>
                      <c:pt idx="618">
                        <c:v>3</c:v>
                      </c:pt>
                      <c:pt idx="619">
                        <c:v>2</c:v>
                      </c:pt>
                      <c:pt idx="620">
                        <c:v>0</c:v>
                      </c:pt>
                      <c:pt idx="621">
                        <c:v>2</c:v>
                      </c:pt>
                      <c:pt idx="622">
                        <c:v>4</c:v>
                      </c:pt>
                      <c:pt idx="623">
                        <c:v>3</c:v>
                      </c:pt>
                      <c:pt idx="624">
                        <c:v>0</c:v>
                      </c:pt>
                      <c:pt idx="625">
                        <c:v>0</c:v>
                      </c:pt>
                      <c:pt idx="626">
                        <c:v>0</c:v>
                      </c:pt>
                      <c:pt idx="627">
                        <c:v>1</c:v>
                      </c:pt>
                      <c:pt idx="628">
                        <c:v>3</c:v>
                      </c:pt>
                      <c:pt idx="629">
                        <c:v>2</c:v>
                      </c:pt>
                      <c:pt idx="630">
                        <c:v>3</c:v>
                      </c:pt>
                      <c:pt idx="631">
                        <c:v>0</c:v>
                      </c:pt>
                      <c:pt idx="632">
                        <c:v>3</c:v>
                      </c:pt>
                      <c:pt idx="633">
                        <c:v>0</c:v>
                      </c:pt>
                      <c:pt idx="634">
                        <c:v>0</c:v>
                      </c:pt>
                      <c:pt idx="635">
                        <c:v>3</c:v>
                      </c:pt>
                      <c:pt idx="636">
                        <c:v>1</c:v>
                      </c:pt>
                      <c:pt idx="637">
                        <c:v>1</c:v>
                      </c:pt>
                      <c:pt idx="638">
                        <c:v>1</c:v>
                      </c:pt>
                      <c:pt idx="639">
                        <c:v>3</c:v>
                      </c:pt>
                      <c:pt idx="640">
                        <c:v>3</c:v>
                      </c:pt>
                      <c:pt idx="641">
                        <c:v>0</c:v>
                      </c:pt>
                      <c:pt idx="642">
                        <c:v>2</c:v>
                      </c:pt>
                      <c:pt idx="643">
                        <c:v>1</c:v>
                      </c:pt>
                      <c:pt idx="644">
                        <c:v>0</c:v>
                      </c:pt>
                      <c:pt idx="645">
                        <c:v>2</c:v>
                      </c:pt>
                      <c:pt idx="646">
                        <c:v>0</c:v>
                      </c:pt>
                      <c:pt idx="647">
                        <c:v>0</c:v>
                      </c:pt>
                      <c:pt idx="648">
                        <c:v>0</c:v>
                      </c:pt>
                      <c:pt idx="649">
                        <c:v>2</c:v>
                      </c:pt>
                      <c:pt idx="650">
                        <c:v>2</c:v>
                      </c:pt>
                      <c:pt idx="651">
                        <c:v>0</c:v>
                      </c:pt>
                      <c:pt idx="652">
                        <c:v>1</c:v>
                      </c:pt>
                      <c:pt idx="653">
                        <c:v>0</c:v>
                      </c:pt>
                      <c:pt idx="654">
                        <c:v>1</c:v>
                      </c:pt>
                      <c:pt idx="655">
                        <c:v>0</c:v>
                      </c:pt>
                      <c:pt idx="656">
                        <c:v>0</c:v>
                      </c:pt>
                      <c:pt idx="657">
                        <c:v>0</c:v>
                      </c:pt>
                      <c:pt idx="658">
                        <c:v>3</c:v>
                      </c:pt>
                      <c:pt idx="659">
                        <c:v>0</c:v>
                      </c:pt>
                      <c:pt idx="660">
                        <c:v>2</c:v>
                      </c:pt>
                      <c:pt idx="661">
                        <c:v>0</c:v>
                      </c:pt>
                      <c:pt idx="662">
                        <c:v>3</c:v>
                      </c:pt>
                      <c:pt idx="663">
                        <c:v>0</c:v>
                      </c:pt>
                      <c:pt idx="664">
                        <c:v>1</c:v>
                      </c:pt>
                      <c:pt idx="665">
                        <c:v>2</c:v>
                      </c:pt>
                      <c:pt idx="666">
                        <c:v>3</c:v>
                      </c:pt>
                      <c:pt idx="667">
                        <c:v>3</c:v>
                      </c:pt>
                      <c:pt idx="668">
                        <c:v>0</c:v>
                      </c:pt>
                      <c:pt idx="669">
                        <c:v>0</c:v>
                      </c:pt>
                      <c:pt idx="670">
                        <c:v>0</c:v>
                      </c:pt>
                      <c:pt idx="671">
                        <c:v>0</c:v>
                      </c:pt>
                      <c:pt idx="672">
                        <c:v>0</c:v>
                      </c:pt>
                      <c:pt idx="673">
                        <c:v>0</c:v>
                      </c:pt>
                      <c:pt idx="674">
                        <c:v>0</c:v>
                      </c:pt>
                      <c:pt idx="675">
                        <c:v>3</c:v>
                      </c:pt>
                      <c:pt idx="676">
                        <c:v>0</c:v>
                      </c:pt>
                      <c:pt idx="677">
                        <c:v>0</c:v>
                      </c:pt>
                      <c:pt idx="678">
                        <c:v>0</c:v>
                      </c:pt>
                      <c:pt idx="679">
                        <c:v>3</c:v>
                      </c:pt>
                      <c:pt idx="680">
                        <c:v>0</c:v>
                      </c:pt>
                      <c:pt idx="681">
                        <c:v>1</c:v>
                      </c:pt>
                      <c:pt idx="682">
                        <c:v>3</c:v>
                      </c:pt>
                      <c:pt idx="683">
                        <c:v>1</c:v>
                      </c:pt>
                      <c:pt idx="684">
                        <c:v>2</c:v>
                      </c:pt>
                      <c:pt idx="685">
                        <c:v>2</c:v>
                      </c:pt>
                      <c:pt idx="686">
                        <c:v>1</c:v>
                      </c:pt>
                      <c:pt idx="687">
                        <c:v>2</c:v>
                      </c:pt>
                      <c:pt idx="688">
                        <c:v>0</c:v>
                      </c:pt>
                      <c:pt idx="689">
                        <c:v>2</c:v>
                      </c:pt>
                      <c:pt idx="690">
                        <c:v>0</c:v>
                      </c:pt>
                      <c:pt idx="691">
                        <c:v>0</c:v>
                      </c:pt>
                      <c:pt idx="692">
                        <c:v>3</c:v>
                      </c:pt>
                      <c:pt idx="693">
                        <c:v>0</c:v>
                      </c:pt>
                      <c:pt idx="694">
                        <c:v>1</c:v>
                      </c:pt>
                      <c:pt idx="695">
                        <c:v>5</c:v>
                      </c:pt>
                      <c:pt idx="696">
                        <c:v>3</c:v>
                      </c:pt>
                      <c:pt idx="697">
                        <c:v>3</c:v>
                      </c:pt>
                      <c:pt idx="698">
                        <c:v>1</c:v>
                      </c:pt>
                      <c:pt idx="699">
                        <c:v>1</c:v>
                      </c:pt>
                      <c:pt idx="700">
                        <c:v>1</c:v>
                      </c:pt>
                      <c:pt idx="701">
                        <c:v>1</c:v>
                      </c:pt>
                      <c:pt idx="702">
                        <c:v>0</c:v>
                      </c:pt>
                      <c:pt idx="703">
                        <c:v>0</c:v>
                      </c:pt>
                      <c:pt idx="704">
                        <c:v>0</c:v>
                      </c:pt>
                      <c:pt idx="705">
                        <c:v>0</c:v>
                      </c:pt>
                      <c:pt idx="706">
                        <c:v>0</c:v>
                      </c:pt>
                      <c:pt idx="707">
                        <c:v>1</c:v>
                      </c:pt>
                      <c:pt idx="708">
                        <c:v>0</c:v>
                      </c:pt>
                      <c:pt idx="709">
                        <c:v>0</c:v>
                      </c:pt>
                      <c:pt idx="710">
                        <c:v>1</c:v>
                      </c:pt>
                      <c:pt idx="711">
                        <c:v>3</c:v>
                      </c:pt>
                      <c:pt idx="712">
                        <c:v>2</c:v>
                      </c:pt>
                      <c:pt idx="713">
                        <c:v>1</c:v>
                      </c:pt>
                      <c:pt idx="714">
                        <c:v>1</c:v>
                      </c:pt>
                      <c:pt idx="715">
                        <c:v>0</c:v>
                      </c:pt>
                      <c:pt idx="716">
                        <c:v>0</c:v>
                      </c:pt>
                      <c:pt idx="717">
                        <c:v>2</c:v>
                      </c:pt>
                      <c:pt idx="718">
                        <c:v>0</c:v>
                      </c:pt>
                      <c:pt idx="719">
                        <c:v>1</c:v>
                      </c:pt>
                      <c:pt idx="720">
                        <c:v>2</c:v>
                      </c:pt>
                      <c:pt idx="721">
                        <c:v>3</c:v>
                      </c:pt>
                      <c:pt idx="722">
                        <c:v>3</c:v>
                      </c:pt>
                      <c:pt idx="723">
                        <c:v>1</c:v>
                      </c:pt>
                      <c:pt idx="724">
                        <c:v>0</c:v>
                      </c:pt>
                      <c:pt idx="725">
                        <c:v>0</c:v>
                      </c:pt>
                      <c:pt idx="726">
                        <c:v>1</c:v>
                      </c:pt>
                      <c:pt idx="727">
                        <c:v>2</c:v>
                      </c:pt>
                      <c:pt idx="728">
                        <c:v>0</c:v>
                      </c:pt>
                      <c:pt idx="729">
                        <c:v>0</c:v>
                      </c:pt>
                      <c:pt idx="730">
                        <c:v>2</c:v>
                      </c:pt>
                      <c:pt idx="731">
                        <c:v>0</c:v>
                      </c:pt>
                      <c:pt idx="732">
                        <c:v>3</c:v>
                      </c:pt>
                      <c:pt idx="733">
                        <c:v>0</c:v>
                      </c:pt>
                      <c:pt idx="734">
                        <c:v>2</c:v>
                      </c:pt>
                      <c:pt idx="735">
                        <c:v>0</c:v>
                      </c:pt>
                      <c:pt idx="736">
                        <c:v>2</c:v>
                      </c:pt>
                      <c:pt idx="737">
                        <c:v>0</c:v>
                      </c:pt>
                      <c:pt idx="738">
                        <c:v>2</c:v>
                      </c:pt>
                      <c:pt idx="739">
                        <c:v>0</c:v>
                      </c:pt>
                      <c:pt idx="740">
                        <c:v>2</c:v>
                      </c:pt>
                      <c:pt idx="741">
                        <c:v>0</c:v>
                      </c:pt>
                      <c:pt idx="742">
                        <c:v>3</c:v>
                      </c:pt>
                      <c:pt idx="743">
                        <c:v>0</c:v>
                      </c:pt>
                      <c:pt idx="744">
                        <c:v>1</c:v>
                      </c:pt>
                      <c:pt idx="745">
                        <c:v>4</c:v>
                      </c:pt>
                      <c:pt idx="746">
                        <c:v>0</c:v>
                      </c:pt>
                      <c:pt idx="747">
                        <c:v>5</c:v>
                      </c:pt>
                      <c:pt idx="748">
                        <c:v>0</c:v>
                      </c:pt>
                      <c:pt idx="749">
                        <c:v>4</c:v>
                      </c:pt>
                      <c:pt idx="750">
                        <c:v>0</c:v>
                      </c:pt>
                      <c:pt idx="751">
                        <c:v>0</c:v>
                      </c:pt>
                      <c:pt idx="752">
                        <c:v>1</c:v>
                      </c:pt>
                      <c:pt idx="753">
                        <c:v>1</c:v>
                      </c:pt>
                      <c:pt idx="754">
                        <c:v>1</c:v>
                      </c:pt>
                      <c:pt idx="755">
                        <c:v>2</c:v>
                      </c:pt>
                      <c:pt idx="756">
                        <c:v>2</c:v>
                      </c:pt>
                      <c:pt idx="757">
                        <c:v>1</c:v>
                      </c:pt>
                      <c:pt idx="758">
                        <c:v>0</c:v>
                      </c:pt>
                      <c:pt idx="759">
                        <c:v>0</c:v>
                      </c:pt>
                      <c:pt idx="760">
                        <c:v>4</c:v>
                      </c:pt>
                      <c:pt idx="761">
                        <c:v>1</c:v>
                      </c:pt>
                      <c:pt idx="762">
                        <c:v>1</c:v>
                      </c:pt>
                      <c:pt idx="763">
                        <c:v>2</c:v>
                      </c:pt>
                      <c:pt idx="764">
                        <c:v>1</c:v>
                      </c:pt>
                      <c:pt idx="765">
                        <c:v>0</c:v>
                      </c:pt>
                      <c:pt idx="766">
                        <c:v>4</c:v>
                      </c:pt>
                      <c:pt idx="767">
                        <c:v>3</c:v>
                      </c:pt>
                      <c:pt idx="768">
                        <c:v>1</c:v>
                      </c:pt>
                      <c:pt idx="769">
                        <c:v>2</c:v>
                      </c:pt>
                      <c:pt idx="770">
                        <c:v>2</c:v>
                      </c:pt>
                      <c:pt idx="771">
                        <c:v>1</c:v>
                      </c:pt>
                      <c:pt idx="772">
                        <c:v>0</c:v>
                      </c:pt>
                      <c:pt idx="773">
                        <c:v>0</c:v>
                      </c:pt>
                      <c:pt idx="774">
                        <c:v>1</c:v>
                      </c:pt>
                      <c:pt idx="775">
                        <c:v>0</c:v>
                      </c:pt>
                      <c:pt idx="776">
                        <c:v>0</c:v>
                      </c:pt>
                      <c:pt idx="777">
                        <c:v>0</c:v>
                      </c:pt>
                      <c:pt idx="778">
                        <c:v>4</c:v>
                      </c:pt>
                      <c:pt idx="779">
                        <c:v>0</c:v>
                      </c:pt>
                      <c:pt idx="780">
                        <c:v>1</c:v>
                      </c:pt>
                      <c:pt idx="781">
                        <c:v>0</c:v>
                      </c:pt>
                      <c:pt idx="782">
                        <c:v>1</c:v>
                      </c:pt>
                      <c:pt idx="783">
                        <c:v>0</c:v>
                      </c:pt>
                      <c:pt idx="784">
                        <c:v>0</c:v>
                      </c:pt>
                      <c:pt idx="785">
                        <c:v>0</c:v>
                      </c:pt>
                      <c:pt idx="786">
                        <c:v>1</c:v>
                      </c:pt>
                      <c:pt idx="787">
                        <c:v>0</c:v>
                      </c:pt>
                      <c:pt idx="788">
                        <c:v>1</c:v>
                      </c:pt>
                      <c:pt idx="789">
                        <c:v>0</c:v>
                      </c:pt>
                      <c:pt idx="790">
                        <c:v>2</c:v>
                      </c:pt>
                      <c:pt idx="791">
                        <c:v>3</c:v>
                      </c:pt>
                      <c:pt idx="792">
                        <c:v>0</c:v>
                      </c:pt>
                      <c:pt idx="793">
                        <c:v>0</c:v>
                      </c:pt>
                      <c:pt idx="794">
                        <c:v>0</c:v>
                      </c:pt>
                      <c:pt idx="795">
                        <c:v>1</c:v>
                      </c:pt>
                      <c:pt idx="796">
                        <c:v>1</c:v>
                      </c:pt>
                      <c:pt idx="797">
                        <c:v>3</c:v>
                      </c:pt>
                      <c:pt idx="798">
                        <c:v>0</c:v>
                      </c:pt>
                      <c:pt idx="799">
                        <c:v>0</c:v>
                      </c:pt>
                      <c:pt idx="800">
                        <c:v>0</c:v>
                      </c:pt>
                      <c:pt idx="801">
                        <c:v>2</c:v>
                      </c:pt>
                      <c:pt idx="802">
                        <c:v>0</c:v>
                      </c:pt>
                      <c:pt idx="803">
                        <c:v>1</c:v>
                      </c:pt>
                      <c:pt idx="804">
                        <c:v>0</c:v>
                      </c:pt>
                      <c:pt idx="805">
                        <c:v>0</c:v>
                      </c:pt>
                      <c:pt idx="806">
                        <c:v>0</c:v>
                      </c:pt>
                      <c:pt idx="807">
                        <c:v>0</c:v>
                      </c:pt>
                      <c:pt idx="808">
                        <c:v>4</c:v>
                      </c:pt>
                      <c:pt idx="809">
                        <c:v>1</c:v>
                      </c:pt>
                      <c:pt idx="810">
                        <c:v>0</c:v>
                      </c:pt>
                      <c:pt idx="811">
                        <c:v>2</c:v>
                      </c:pt>
                      <c:pt idx="812">
                        <c:v>0</c:v>
                      </c:pt>
                      <c:pt idx="813">
                        <c:v>1</c:v>
                      </c:pt>
                      <c:pt idx="814">
                        <c:v>3</c:v>
                      </c:pt>
                      <c:pt idx="815">
                        <c:v>3</c:v>
                      </c:pt>
                      <c:pt idx="816">
                        <c:v>3</c:v>
                      </c:pt>
                      <c:pt idx="817">
                        <c:v>5</c:v>
                      </c:pt>
                      <c:pt idx="818">
                        <c:v>2</c:v>
                      </c:pt>
                      <c:pt idx="819">
                        <c:v>3</c:v>
                      </c:pt>
                      <c:pt idx="820">
                        <c:v>0</c:v>
                      </c:pt>
                      <c:pt idx="821">
                        <c:v>0</c:v>
                      </c:pt>
                      <c:pt idx="822">
                        <c:v>1</c:v>
                      </c:pt>
                      <c:pt idx="823">
                        <c:v>0</c:v>
                      </c:pt>
                      <c:pt idx="824">
                        <c:v>0</c:v>
                      </c:pt>
                      <c:pt idx="825">
                        <c:v>3</c:v>
                      </c:pt>
                      <c:pt idx="826">
                        <c:v>5</c:v>
                      </c:pt>
                      <c:pt idx="827">
                        <c:v>2</c:v>
                      </c:pt>
                      <c:pt idx="828">
                        <c:v>0</c:v>
                      </c:pt>
                      <c:pt idx="829">
                        <c:v>0</c:v>
                      </c:pt>
                      <c:pt idx="830">
                        <c:v>0</c:v>
                      </c:pt>
                      <c:pt idx="831">
                        <c:v>1</c:v>
                      </c:pt>
                      <c:pt idx="832">
                        <c:v>1</c:v>
                      </c:pt>
                      <c:pt idx="833">
                        <c:v>1</c:v>
                      </c:pt>
                      <c:pt idx="834">
                        <c:v>1</c:v>
                      </c:pt>
                      <c:pt idx="835">
                        <c:v>1</c:v>
                      </c:pt>
                      <c:pt idx="836">
                        <c:v>1</c:v>
                      </c:pt>
                      <c:pt idx="837">
                        <c:v>0</c:v>
                      </c:pt>
                      <c:pt idx="838">
                        <c:v>0</c:v>
                      </c:pt>
                      <c:pt idx="839">
                        <c:v>1</c:v>
                      </c:pt>
                      <c:pt idx="840">
                        <c:v>0</c:v>
                      </c:pt>
                      <c:pt idx="841">
                        <c:v>3</c:v>
                      </c:pt>
                      <c:pt idx="842">
                        <c:v>0</c:v>
                      </c:pt>
                      <c:pt idx="843">
                        <c:v>1</c:v>
                      </c:pt>
                      <c:pt idx="844">
                        <c:v>1</c:v>
                      </c:pt>
                      <c:pt idx="845">
                        <c:v>1</c:v>
                      </c:pt>
                      <c:pt idx="846">
                        <c:v>0</c:v>
                      </c:pt>
                      <c:pt idx="847">
                        <c:v>1</c:v>
                      </c:pt>
                      <c:pt idx="848">
                        <c:v>1</c:v>
                      </c:pt>
                      <c:pt idx="849">
                        <c:v>1</c:v>
                      </c:pt>
                      <c:pt idx="850">
                        <c:v>4</c:v>
                      </c:pt>
                      <c:pt idx="851">
                        <c:v>3</c:v>
                      </c:pt>
                      <c:pt idx="852">
                        <c:v>0</c:v>
                      </c:pt>
                      <c:pt idx="853">
                        <c:v>0</c:v>
                      </c:pt>
                      <c:pt idx="854">
                        <c:v>0</c:v>
                      </c:pt>
                      <c:pt idx="855">
                        <c:v>3</c:v>
                      </c:pt>
                      <c:pt idx="856">
                        <c:v>1</c:v>
                      </c:pt>
                      <c:pt idx="857">
                        <c:v>0</c:v>
                      </c:pt>
                      <c:pt idx="858">
                        <c:v>3</c:v>
                      </c:pt>
                      <c:pt idx="859">
                        <c:v>4</c:v>
                      </c:pt>
                      <c:pt idx="860">
                        <c:v>3</c:v>
                      </c:pt>
                      <c:pt idx="861">
                        <c:v>0</c:v>
                      </c:pt>
                      <c:pt idx="862">
                        <c:v>0</c:v>
                      </c:pt>
                      <c:pt idx="863">
                        <c:v>1</c:v>
                      </c:pt>
                      <c:pt idx="864">
                        <c:v>1</c:v>
                      </c:pt>
                      <c:pt idx="865">
                        <c:v>2</c:v>
                      </c:pt>
                      <c:pt idx="866">
                        <c:v>1</c:v>
                      </c:pt>
                      <c:pt idx="867">
                        <c:v>1</c:v>
                      </c:pt>
                      <c:pt idx="868">
                        <c:v>1</c:v>
                      </c:pt>
                      <c:pt idx="869">
                        <c:v>0</c:v>
                      </c:pt>
                      <c:pt idx="870">
                        <c:v>1</c:v>
                      </c:pt>
                      <c:pt idx="871">
                        <c:v>3</c:v>
                      </c:pt>
                      <c:pt idx="872">
                        <c:v>0</c:v>
                      </c:pt>
                      <c:pt idx="873">
                        <c:v>0</c:v>
                      </c:pt>
                      <c:pt idx="874">
                        <c:v>1</c:v>
                      </c:pt>
                      <c:pt idx="875">
                        <c:v>1</c:v>
                      </c:pt>
                      <c:pt idx="876">
                        <c:v>0</c:v>
                      </c:pt>
                      <c:pt idx="877">
                        <c:v>0</c:v>
                      </c:pt>
                      <c:pt idx="878">
                        <c:v>4</c:v>
                      </c:pt>
                      <c:pt idx="879">
                        <c:v>3</c:v>
                      </c:pt>
                      <c:pt idx="880">
                        <c:v>0</c:v>
                      </c:pt>
                      <c:pt idx="881">
                        <c:v>2</c:v>
                      </c:pt>
                      <c:pt idx="882">
                        <c:v>0</c:v>
                      </c:pt>
                      <c:pt idx="883">
                        <c:v>1</c:v>
                      </c:pt>
                      <c:pt idx="884">
                        <c:v>2</c:v>
                      </c:pt>
                      <c:pt idx="885">
                        <c:v>1</c:v>
                      </c:pt>
                      <c:pt idx="886">
                        <c:v>3</c:v>
                      </c:pt>
                      <c:pt idx="887">
                        <c:v>3</c:v>
                      </c:pt>
                      <c:pt idx="888">
                        <c:v>0</c:v>
                      </c:pt>
                      <c:pt idx="889">
                        <c:v>2</c:v>
                      </c:pt>
                      <c:pt idx="890">
                        <c:v>0</c:v>
                      </c:pt>
                      <c:pt idx="891">
                        <c:v>3</c:v>
                      </c:pt>
                      <c:pt idx="892">
                        <c:v>0</c:v>
                      </c:pt>
                      <c:pt idx="893">
                        <c:v>2</c:v>
                      </c:pt>
                      <c:pt idx="894">
                        <c:v>0</c:v>
                      </c:pt>
                      <c:pt idx="895">
                        <c:v>0</c:v>
                      </c:pt>
                      <c:pt idx="896">
                        <c:v>1</c:v>
                      </c:pt>
                      <c:pt idx="897">
                        <c:v>3</c:v>
                      </c:pt>
                      <c:pt idx="898">
                        <c:v>1</c:v>
                      </c:pt>
                      <c:pt idx="899">
                        <c:v>0</c:v>
                      </c:pt>
                      <c:pt idx="900">
                        <c:v>0</c:v>
                      </c:pt>
                      <c:pt idx="901">
                        <c:v>0</c:v>
                      </c:pt>
                      <c:pt idx="902">
                        <c:v>0</c:v>
                      </c:pt>
                      <c:pt idx="903">
                        <c:v>3</c:v>
                      </c:pt>
                      <c:pt idx="904">
                        <c:v>1</c:v>
                      </c:pt>
                      <c:pt idx="905">
                        <c:v>0</c:v>
                      </c:pt>
                      <c:pt idx="906">
                        <c:v>2</c:v>
                      </c:pt>
                      <c:pt idx="907">
                        <c:v>1</c:v>
                      </c:pt>
                      <c:pt idx="908">
                        <c:v>0</c:v>
                      </c:pt>
                      <c:pt idx="909">
                        <c:v>1</c:v>
                      </c:pt>
                      <c:pt idx="910">
                        <c:v>2</c:v>
                      </c:pt>
                      <c:pt idx="911">
                        <c:v>1</c:v>
                      </c:pt>
                      <c:pt idx="912">
                        <c:v>0</c:v>
                      </c:pt>
                      <c:pt idx="913">
                        <c:v>0</c:v>
                      </c:pt>
                      <c:pt idx="914">
                        <c:v>1</c:v>
                      </c:pt>
                      <c:pt idx="915">
                        <c:v>0</c:v>
                      </c:pt>
                      <c:pt idx="916">
                        <c:v>0</c:v>
                      </c:pt>
                      <c:pt idx="917">
                        <c:v>0</c:v>
                      </c:pt>
                      <c:pt idx="918">
                        <c:v>3</c:v>
                      </c:pt>
                      <c:pt idx="919">
                        <c:v>1</c:v>
                      </c:pt>
                      <c:pt idx="920">
                        <c:v>0</c:v>
                      </c:pt>
                      <c:pt idx="921">
                        <c:v>1</c:v>
                      </c:pt>
                      <c:pt idx="922">
                        <c:v>1</c:v>
                      </c:pt>
                      <c:pt idx="923">
                        <c:v>2</c:v>
                      </c:pt>
                      <c:pt idx="924">
                        <c:v>1</c:v>
                      </c:pt>
                      <c:pt idx="925">
                        <c:v>0</c:v>
                      </c:pt>
                      <c:pt idx="926">
                        <c:v>3</c:v>
                      </c:pt>
                      <c:pt idx="927">
                        <c:v>1</c:v>
                      </c:pt>
                      <c:pt idx="928">
                        <c:v>2</c:v>
                      </c:pt>
                      <c:pt idx="929">
                        <c:v>2</c:v>
                      </c:pt>
                      <c:pt idx="930">
                        <c:v>1</c:v>
                      </c:pt>
                      <c:pt idx="931">
                        <c:v>3</c:v>
                      </c:pt>
                      <c:pt idx="932">
                        <c:v>0</c:v>
                      </c:pt>
                      <c:pt idx="933">
                        <c:v>0</c:v>
                      </c:pt>
                      <c:pt idx="934">
                        <c:v>0</c:v>
                      </c:pt>
                      <c:pt idx="935">
                        <c:v>1</c:v>
                      </c:pt>
                      <c:pt idx="936">
                        <c:v>1</c:v>
                      </c:pt>
                      <c:pt idx="937">
                        <c:v>1</c:v>
                      </c:pt>
                      <c:pt idx="938">
                        <c:v>0</c:v>
                      </c:pt>
                      <c:pt idx="939">
                        <c:v>3</c:v>
                      </c:pt>
                      <c:pt idx="940">
                        <c:v>1</c:v>
                      </c:pt>
                      <c:pt idx="941">
                        <c:v>1</c:v>
                      </c:pt>
                      <c:pt idx="942">
                        <c:v>3</c:v>
                      </c:pt>
                      <c:pt idx="943">
                        <c:v>2</c:v>
                      </c:pt>
                      <c:pt idx="944">
                        <c:v>0</c:v>
                      </c:pt>
                      <c:pt idx="945">
                        <c:v>0</c:v>
                      </c:pt>
                      <c:pt idx="946">
                        <c:v>0</c:v>
                      </c:pt>
                      <c:pt idx="947">
                        <c:v>0</c:v>
                      </c:pt>
                      <c:pt idx="948">
                        <c:v>1</c:v>
                      </c:pt>
                      <c:pt idx="949">
                        <c:v>1</c:v>
                      </c:pt>
                      <c:pt idx="950">
                        <c:v>1</c:v>
                      </c:pt>
                      <c:pt idx="951">
                        <c:v>0</c:v>
                      </c:pt>
                      <c:pt idx="952">
                        <c:v>1</c:v>
                      </c:pt>
                      <c:pt idx="953">
                        <c:v>0</c:v>
                      </c:pt>
                      <c:pt idx="954">
                        <c:v>2</c:v>
                      </c:pt>
                      <c:pt idx="955">
                        <c:v>0</c:v>
                      </c:pt>
                      <c:pt idx="956">
                        <c:v>0</c:v>
                      </c:pt>
                      <c:pt idx="957">
                        <c:v>2</c:v>
                      </c:pt>
                      <c:pt idx="958">
                        <c:v>0</c:v>
                      </c:pt>
                      <c:pt idx="959">
                        <c:v>1</c:v>
                      </c:pt>
                      <c:pt idx="960">
                        <c:v>0</c:v>
                      </c:pt>
                      <c:pt idx="961">
                        <c:v>0</c:v>
                      </c:pt>
                      <c:pt idx="962">
                        <c:v>0</c:v>
                      </c:pt>
                      <c:pt idx="963">
                        <c:v>1</c:v>
                      </c:pt>
                      <c:pt idx="964">
                        <c:v>0</c:v>
                      </c:pt>
                      <c:pt idx="965">
                        <c:v>1</c:v>
                      </c:pt>
                      <c:pt idx="966">
                        <c:v>3</c:v>
                      </c:pt>
                      <c:pt idx="967">
                        <c:v>1</c:v>
                      </c:pt>
                      <c:pt idx="968">
                        <c:v>2</c:v>
                      </c:pt>
                      <c:pt idx="969">
                        <c:v>1</c:v>
                      </c:pt>
                      <c:pt idx="970">
                        <c:v>0</c:v>
                      </c:pt>
                      <c:pt idx="971">
                        <c:v>2</c:v>
                      </c:pt>
                      <c:pt idx="972">
                        <c:v>2</c:v>
                      </c:pt>
                      <c:pt idx="973">
                        <c:v>1</c:v>
                      </c:pt>
                      <c:pt idx="974">
                        <c:v>4</c:v>
                      </c:pt>
                      <c:pt idx="975">
                        <c:v>3</c:v>
                      </c:pt>
                      <c:pt idx="976">
                        <c:v>0</c:v>
                      </c:pt>
                      <c:pt idx="977">
                        <c:v>0</c:v>
                      </c:pt>
                      <c:pt idx="978">
                        <c:v>1</c:v>
                      </c:pt>
                      <c:pt idx="979">
                        <c:v>0</c:v>
                      </c:pt>
                      <c:pt idx="980">
                        <c:v>0</c:v>
                      </c:pt>
                      <c:pt idx="981">
                        <c:v>0</c:v>
                      </c:pt>
                      <c:pt idx="982">
                        <c:v>1</c:v>
                      </c:pt>
                      <c:pt idx="983">
                        <c:v>0</c:v>
                      </c:pt>
                      <c:pt idx="984">
                        <c:v>2</c:v>
                      </c:pt>
                      <c:pt idx="985">
                        <c:v>0</c:v>
                      </c:pt>
                      <c:pt idx="986">
                        <c:v>0</c:v>
                      </c:pt>
                      <c:pt idx="987">
                        <c:v>2</c:v>
                      </c:pt>
                      <c:pt idx="988">
                        <c:v>0</c:v>
                      </c:pt>
                      <c:pt idx="989">
                        <c:v>0</c:v>
                      </c:pt>
                      <c:pt idx="990">
                        <c:v>0</c:v>
                      </c:pt>
                      <c:pt idx="991">
                        <c:v>2</c:v>
                      </c:pt>
                      <c:pt idx="992">
                        <c:v>1</c:v>
                      </c:pt>
                      <c:pt idx="993">
                        <c:v>0</c:v>
                      </c:pt>
                      <c:pt idx="994">
                        <c:v>0</c:v>
                      </c:pt>
                      <c:pt idx="995">
                        <c:v>0</c:v>
                      </c:pt>
                      <c:pt idx="996">
                        <c:v>3</c:v>
                      </c:pt>
                      <c:pt idx="997">
                        <c:v>1</c:v>
                      </c:pt>
                      <c:pt idx="998">
                        <c:v>0</c:v>
                      </c:pt>
                      <c:pt idx="999">
                        <c:v>0</c:v>
                      </c:pt>
                      <c:pt idx="1000">
                        <c:v>1</c:v>
                      </c:pt>
                      <c:pt idx="1001">
                        <c:v>3</c:v>
                      </c:pt>
                      <c:pt idx="1002">
                        <c:v>1</c:v>
                      </c:pt>
                      <c:pt idx="1003">
                        <c:v>2</c:v>
                      </c:pt>
                      <c:pt idx="1004">
                        <c:v>0</c:v>
                      </c:pt>
                      <c:pt idx="1005">
                        <c:v>0</c:v>
                      </c:pt>
                      <c:pt idx="1006">
                        <c:v>0</c:v>
                      </c:pt>
                      <c:pt idx="1007">
                        <c:v>1</c:v>
                      </c:pt>
                      <c:pt idx="1008">
                        <c:v>2</c:v>
                      </c:pt>
                      <c:pt idx="1009">
                        <c:v>0</c:v>
                      </c:pt>
                      <c:pt idx="1010">
                        <c:v>1</c:v>
                      </c:pt>
                      <c:pt idx="1011">
                        <c:v>2</c:v>
                      </c:pt>
                      <c:pt idx="1012">
                        <c:v>2</c:v>
                      </c:pt>
                      <c:pt idx="1013">
                        <c:v>1</c:v>
                      </c:pt>
                      <c:pt idx="1014">
                        <c:v>0</c:v>
                      </c:pt>
                      <c:pt idx="1015">
                        <c:v>0</c:v>
                      </c:pt>
                      <c:pt idx="1016">
                        <c:v>1</c:v>
                      </c:pt>
                      <c:pt idx="1017">
                        <c:v>0</c:v>
                      </c:pt>
                      <c:pt idx="1018">
                        <c:v>0</c:v>
                      </c:pt>
                      <c:pt idx="1019">
                        <c:v>0</c:v>
                      </c:pt>
                      <c:pt idx="1020">
                        <c:v>1</c:v>
                      </c:pt>
                      <c:pt idx="1021">
                        <c:v>0</c:v>
                      </c:pt>
                      <c:pt idx="1022">
                        <c:v>1</c:v>
                      </c:pt>
                      <c:pt idx="1023">
                        <c:v>0</c:v>
                      </c:pt>
                      <c:pt idx="1024">
                        <c:v>1</c:v>
                      </c:pt>
                      <c:pt idx="1025">
                        <c:v>0</c:v>
                      </c:pt>
                      <c:pt idx="1026">
                        <c:v>3</c:v>
                      </c:pt>
                      <c:pt idx="1027">
                        <c:v>1</c:v>
                      </c:pt>
                      <c:pt idx="1028">
                        <c:v>3</c:v>
                      </c:pt>
                      <c:pt idx="1029">
                        <c:v>0</c:v>
                      </c:pt>
                      <c:pt idx="1030">
                        <c:v>1</c:v>
                      </c:pt>
                      <c:pt idx="1031">
                        <c:v>2</c:v>
                      </c:pt>
                      <c:pt idx="1032">
                        <c:v>1</c:v>
                      </c:pt>
                      <c:pt idx="1033">
                        <c:v>0</c:v>
                      </c:pt>
                      <c:pt idx="1034">
                        <c:v>1</c:v>
                      </c:pt>
                      <c:pt idx="1035">
                        <c:v>5</c:v>
                      </c:pt>
                      <c:pt idx="1036">
                        <c:v>1</c:v>
                      </c:pt>
                      <c:pt idx="1037">
                        <c:v>0</c:v>
                      </c:pt>
                      <c:pt idx="1038">
                        <c:v>0</c:v>
                      </c:pt>
                      <c:pt idx="1039">
                        <c:v>2</c:v>
                      </c:pt>
                      <c:pt idx="1040">
                        <c:v>0</c:v>
                      </c:pt>
                      <c:pt idx="1041">
                        <c:v>2</c:v>
                      </c:pt>
                      <c:pt idx="1042">
                        <c:v>3</c:v>
                      </c:pt>
                      <c:pt idx="1043">
                        <c:v>1</c:v>
                      </c:pt>
                      <c:pt idx="1044">
                        <c:v>0</c:v>
                      </c:pt>
                      <c:pt idx="1045">
                        <c:v>0</c:v>
                      </c:pt>
                      <c:pt idx="1046">
                        <c:v>0</c:v>
                      </c:pt>
                      <c:pt idx="1047">
                        <c:v>2</c:v>
                      </c:pt>
                      <c:pt idx="1048">
                        <c:v>4</c:v>
                      </c:pt>
                      <c:pt idx="1049">
                        <c:v>3</c:v>
                      </c:pt>
                      <c:pt idx="1050">
                        <c:v>0</c:v>
                      </c:pt>
                      <c:pt idx="1051">
                        <c:v>0</c:v>
                      </c:pt>
                      <c:pt idx="1052">
                        <c:v>2</c:v>
                      </c:pt>
                      <c:pt idx="1053">
                        <c:v>2</c:v>
                      </c:pt>
                      <c:pt idx="1054">
                        <c:v>4</c:v>
                      </c:pt>
                      <c:pt idx="1055">
                        <c:v>0</c:v>
                      </c:pt>
                      <c:pt idx="1056">
                        <c:v>1</c:v>
                      </c:pt>
                      <c:pt idx="1057">
                        <c:v>1</c:v>
                      </c:pt>
                      <c:pt idx="1058">
                        <c:v>5</c:v>
                      </c:pt>
                      <c:pt idx="1059">
                        <c:v>0</c:v>
                      </c:pt>
                      <c:pt idx="1060">
                        <c:v>1</c:v>
                      </c:pt>
                      <c:pt idx="1061">
                        <c:v>2</c:v>
                      </c:pt>
                      <c:pt idx="1062">
                        <c:v>0</c:v>
                      </c:pt>
                      <c:pt idx="1063">
                        <c:v>1</c:v>
                      </c:pt>
                      <c:pt idx="1064">
                        <c:v>1</c:v>
                      </c:pt>
                      <c:pt idx="1065">
                        <c:v>0</c:v>
                      </c:pt>
                      <c:pt idx="1066">
                        <c:v>1</c:v>
                      </c:pt>
                      <c:pt idx="1067">
                        <c:v>0</c:v>
                      </c:pt>
                      <c:pt idx="1068">
                        <c:v>3</c:v>
                      </c:pt>
                      <c:pt idx="1069">
                        <c:v>2</c:v>
                      </c:pt>
                      <c:pt idx="1070">
                        <c:v>1</c:v>
                      </c:pt>
                      <c:pt idx="1071">
                        <c:v>2</c:v>
                      </c:pt>
                      <c:pt idx="1072">
                        <c:v>0</c:v>
                      </c:pt>
                      <c:pt idx="1073">
                        <c:v>2</c:v>
                      </c:pt>
                      <c:pt idx="1074">
                        <c:v>1</c:v>
                      </c:pt>
                      <c:pt idx="1075">
                        <c:v>0</c:v>
                      </c:pt>
                      <c:pt idx="1076">
                        <c:v>1</c:v>
                      </c:pt>
                      <c:pt idx="1077">
                        <c:v>0</c:v>
                      </c:pt>
                      <c:pt idx="1078">
                        <c:v>1</c:v>
                      </c:pt>
                      <c:pt idx="1079">
                        <c:v>0</c:v>
                      </c:pt>
                      <c:pt idx="1080">
                        <c:v>0</c:v>
                      </c:pt>
                      <c:pt idx="1081">
                        <c:v>0</c:v>
                      </c:pt>
                      <c:pt idx="1082">
                        <c:v>0</c:v>
                      </c:pt>
                      <c:pt idx="1083">
                        <c:v>0</c:v>
                      </c:pt>
                      <c:pt idx="1084">
                        <c:v>2</c:v>
                      </c:pt>
                      <c:pt idx="1085">
                        <c:v>0</c:v>
                      </c:pt>
                      <c:pt idx="1086">
                        <c:v>3</c:v>
                      </c:pt>
                      <c:pt idx="1087">
                        <c:v>0</c:v>
                      </c:pt>
                      <c:pt idx="1088">
                        <c:v>0</c:v>
                      </c:pt>
                      <c:pt idx="1089">
                        <c:v>0</c:v>
                      </c:pt>
                      <c:pt idx="1090">
                        <c:v>0</c:v>
                      </c:pt>
                      <c:pt idx="1091">
                        <c:v>0</c:v>
                      </c:pt>
                      <c:pt idx="1092">
                        <c:v>0</c:v>
                      </c:pt>
                      <c:pt idx="1093">
                        <c:v>1</c:v>
                      </c:pt>
                      <c:pt idx="1094">
                        <c:v>2</c:v>
                      </c:pt>
                      <c:pt idx="1095">
                        <c:v>2</c:v>
                      </c:pt>
                      <c:pt idx="1096">
                        <c:v>2</c:v>
                      </c:pt>
                      <c:pt idx="1097">
                        <c:v>3</c:v>
                      </c:pt>
                      <c:pt idx="1098">
                        <c:v>0</c:v>
                      </c:pt>
                      <c:pt idx="1099">
                        <c:v>0</c:v>
                      </c:pt>
                      <c:pt idx="1100">
                        <c:v>1</c:v>
                      </c:pt>
                      <c:pt idx="1101">
                        <c:v>0</c:v>
                      </c:pt>
                      <c:pt idx="1102">
                        <c:v>3</c:v>
                      </c:pt>
                      <c:pt idx="1103">
                        <c:v>2</c:v>
                      </c:pt>
                      <c:pt idx="1104">
                        <c:v>0</c:v>
                      </c:pt>
                      <c:pt idx="1105">
                        <c:v>1</c:v>
                      </c:pt>
                      <c:pt idx="1106">
                        <c:v>0</c:v>
                      </c:pt>
                      <c:pt idx="1107">
                        <c:v>0</c:v>
                      </c:pt>
                      <c:pt idx="1108">
                        <c:v>2</c:v>
                      </c:pt>
                      <c:pt idx="1109">
                        <c:v>0</c:v>
                      </c:pt>
                      <c:pt idx="1110">
                        <c:v>2</c:v>
                      </c:pt>
                      <c:pt idx="1111">
                        <c:v>1</c:v>
                      </c:pt>
                      <c:pt idx="1112">
                        <c:v>3</c:v>
                      </c:pt>
                      <c:pt idx="1113">
                        <c:v>2</c:v>
                      </c:pt>
                      <c:pt idx="1114">
                        <c:v>1</c:v>
                      </c:pt>
                      <c:pt idx="1115">
                        <c:v>0</c:v>
                      </c:pt>
                      <c:pt idx="1116">
                        <c:v>2</c:v>
                      </c:pt>
                      <c:pt idx="1117">
                        <c:v>0</c:v>
                      </c:pt>
                      <c:pt idx="1118">
                        <c:v>2</c:v>
                      </c:pt>
                      <c:pt idx="1119">
                        <c:v>1</c:v>
                      </c:pt>
                      <c:pt idx="1120">
                        <c:v>0</c:v>
                      </c:pt>
                      <c:pt idx="1121">
                        <c:v>0</c:v>
                      </c:pt>
                      <c:pt idx="1122">
                        <c:v>3</c:v>
                      </c:pt>
                      <c:pt idx="1123">
                        <c:v>0</c:v>
                      </c:pt>
                      <c:pt idx="1124">
                        <c:v>4</c:v>
                      </c:pt>
                      <c:pt idx="1125">
                        <c:v>3</c:v>
                      </c:pt>
                      <c:pt idx="1126">
                        <c:v>3</c:v>
                      </c:pt>
                      <c:pt idx="1127">
                        <c:v>1</c:v>
                      </c:pt>
                      <c:pt idx="1128">
                        <c:v>0</c:v>
                      </c:pt>
                      <c:pt idx="1129">
                        <c:v>1</c:v>
                      </c:pt>
                      <c:pt idx="1130">
                        <c:v>0</c:v>
                      </c:pt>
                      <c:pt idx="1131">
                        <c:v>2</c:v>
                      </c:pt>
                      <c:pt idx="1132">
                        <c:v>0</c:v>
                      </c:pt>
                      <c:pt idx="1133">
                        <c:v>0</c:v>
                      </c:pt>
                      <c:pt idx="1134">
                        <c:v>5</c:v>
                      </c:pt>
                      <c:pt idx="1135">
                        <c:v>0</c:v>
                      </c:pt>
                      <c:pt idx="1136">
                        <c:v>3</c:v>
                      </c:pt>
                      <c:pt idx="1137">
                        <c:v>5</c:v>
                      </c:pt>
                      <c:pt idx="1138">
                        <c:v>0</c:v>
                      </c:pt>
                      <c:pt idx="1139">
                        <c:v>5</c:v>
                      </c:pt>
                      <c:pt idx="1140">
                        <c:v>2</c:v>
                      </c:pt>
                      <c:pt idx="1141">
                        <c:v>1</c:v>
                      </c:pt>
                      <c:pt idx="1142">
                        <c:v>1</c:v>
                      </c:pt>
                      <c:pt idx="1143">
                        <c:v>0</c:v>
                      </c:pt>
                      <c:pt idx="1144">
                        <c:v>1</c:v>
                      </c:pt>
                      <c:pt idx="1145">
                        <c:v>1</c:v>
                      </c:pt>
                      <c:pt idx="1146">
                        <c:v>0</c:v>
                      </c:pt>
                      <c:pt idx="1147">
                        <c:v>1</c:v>
                      </c:pt>
                      <c:pt idx="1148">
                        <c:v>0</c:v>
                      </c:pt>
                      <c:pt idx="1149">
                        <c:v>2</c:v>
                      </c:pt>
                      <c:pt idx="1150">
                        <c:v>0</c:v>
                      </c:pt>
                      <c:pt idx="1151">
                        <c:v>3</c:v>
                      </c:pt>
                      <c:pt idx="1152">
                        <c:v>2</c:v>
                      </c:pt>
                      <c:pt idx="1153">
                        <c:v>1</c:v>
                      </c:pt>
                      <c:pt idx="1154">
                        <c:v>1</c:v>
                      </c:pt>
                      <c:pt idx="1155">
                        <c:v>5</c:v>
                      </c:pt>
                      <c:pt idx="1156">
                        <c:v>5</c:v>
                      </c:pt>
                      <c:pt idx="1157">
                        <c:v>0</c:v>
                      </c:pt>
                      <c:pt idx="1158">
                        <c:v>2</c:v>
                      </c:pt>
                      <c:pt idx="1159">
                        <c:v>3</c:v>
                      </c:pt>
                      <c:pt idx="1160">
                        <c:v>2</c:v>
                      </c:pt>
                      <c:pt idx="1161">
                        <c:v>0</c:v>
                      </c:pt>
                      <c:pt idx="1162">
                        <c:v>0</c:v>
                      </c:pt>
                      <c:pt idx="1163">
                        <c:v>2</c:v>
                      </c:pt>
                      <c:pt idx="1164">
                        <c:v>2</c:v>
                      </c:pt>
                      <c:pt idx="1165">
                        <c:v>2</c:v>
                      </c:pt>
                      <c:pt idx="1166">
                        <c:v>0</c:v>
                      </c:pt>
                      <c:pt idx="1167">
                        <c:v>0</c:v>
                      </c:pt>
                      <c:pt idx="1168">
                        <c:v>0</c:v>
                      </c:pt>
                      <c:pt idx="1169">
                        <c:v>0</c:v>
                      </c:pt>
                      <c:pt idx="1170">
                        <c:v>1</c:v>
                      </c:pt>
                      <c:pt idx="1171">
                        <c:v>3</c:v>
                      </c:pt>
                      <c:pt idx="1172">
                        <c:v>1</c:v>
                      </c:pt>
                      <c:pt idx="1173">
                        <c:v>1</c:v>
                      </c:pt>
                      <c:pt idx="1174">
                        <c:v>2</c:v>
                      </c:pt>
                      <c:pt idx="1175">
                        <c:v>0</c:v>
                      </c:pt>
                      <c:pt idx="1176">
                        <c:v>2</c:v>
                      </c:pt>
                      <c:pt idx="1177">
                        <c:v>2</c:v>
                      </c:pt>
                      <c:pt idx="1178">
                        <c:v>0</c:v>
                      </c:pt>
                      <c:pt idx="1179">
                        <c:v>2</c:v>
                      </c:pt>
                      <c:pt idx="1180">
                        <c:v>0</c:v>
                      </c:pt>
                      <c:pt idx="1181">
                        <c:v>2</c:v>
                      </c:pt>
                      <c:pt idx="1182">
                        <c:v>2</c:v>
                      </c:pt>
                      <c:pt idx="1183">
                        <c:v>0</c:v>
                      </c:pt>
                      <c:pt idx="1184">
                        <c:v>3</c:v>
                      </c:pt>
                      <c:pt idx="1185">
                        <c:v>1</c:v>
                      </c:pt>
                      <c:pt idx="1186">
                        <c:v>0</c:v>
                      </c:pt>
                      <c:pt idx="1187">
                        <c:v>3</c:v>
                      </c:pt>
                      <c:pt idx="1188">
                        <c:v>0</c:v>
                      </c:pt>
                      <c:pt idx="1189">
                        <c:v>1</c:v>
                      </c:pt>
                      <c:pt idx="1190">
                        <c:v>1</c:v>
                      </c:pt>
                      <c:pt idx="1191">
                        <c:v>0</c:v>
                      </c:pt>
                      <c:pt idx="1192">
                        <c:v>0</c:v>
                      </c:pt>
                      <c:pt idx="1193">
                        <c:v>0</c:v>
                      </c:pt>
                      <c:pt idx="1194">
                        <c:v>0</c:v>
                      </c:pt>
                      <c:pt idx="1195">
                        <c:v>2</c:v>
                      </c:pt>
                      <c:pt idx="1196">
                        <c:v>0</c:v>
                      </c:pt>
                      <c:pt idx="1197">
                        <c:v>2</c:v>
                      </c:pt>
                      <c:pt idx="1198">
                        <c:v>0</c:v>
                      </c:pt>
                      <c:pt idx="1199">
                        <c:v>0</c:v>
                      </c:pt>
                      <c:pt idx="1200">
                        <c:v>0</c:v>
                      </c:pt>
                      <c:pt idx="1201">
                        <c:v>0</c:v>
                      </c:pt>
                      <c:pt idx="1202">
                        <c:v>3</c:v>
                      </c:pt>
                      <c:pt idx="1203">
                        <c:v>0</c:v>
                      </c:pt>
                      <c:pt idx="1204">
                        <c:v>0</c:v>
                      </c:pt>
                      <c:pt idx="1205">
                        <c:v>2</c:v>
                      </c:pt>
                      <c:pt idx="1206">
                        <c:v>2</c:v>
                      </c:pt>
                      <c:pt idx="1207">
                        <c:v>1</c:v>
                      </c:pt>
                      <c:pt idx="1208">
                        <c:v>0</c:v>
                      </c:pt>
                      <c:pt idx="1209">
                        <c:v>0</c:v>
                      </c:pt>
                      <c:pt idx="1210">
                        <c:v>1</c:v>
                      </c:pt>
                      <c:pt idx="1211">
                        <c:v>3</c:v>
                      </c:pt>
                      <c:pt idx="1212">
                        <c:v>0</c:v>
                      </c:pt>
                      <c:pt idx="1213">
                        <c:v>0</c:v>
                      </c:pt>
                      <c:pt idx="1214">
                        <c:v>0</c:v>
                      </c:pt>
                      <c:pt idx="1215">
                        <c:v>2</c:v>
                      </c:pt>
                      <c:pt idx="1216">
                        <c:v>3</c:v>
                      </c:pt>
                      <c:pt idx="1217">
                        <c:v>3</c:v>
                      </c:pt>
                      <c:pt idx="1218">
                        <c:v>0</c:v>
                      </c:pt>
                      <c:pt idx="1219">
                        <c:v>1</c:v>
                      </c:pt>
                      <c:pt idx="1220">
                        <c:v>0</c:v>
                      </c:pt>
                      <c:pt idx="1221">
                        <c:v>2</c:v>
                      </c:pt>
                      <c:pt idx="1222">
                        <c:v>0</c:v>
                      </c:pt>
                      <c:pt idx="1223">
                        <c:v>3</c:v>
                      </c:pt>
                      <c:pt idx="1224">
                        <c:v>2</c:v>
                      </c:pt>
                      <c:pt idx="1225">
                        <c:v>0</c:v>
                      </c:pt>
                      <c:pt idx="1226">
                        <c:v>0</c:v>
                      </c:pt>
                      <c:pt idx="1227">
                        <c:v>1</c:v>
                      </c:pt>
                      <c:pt idx="1228">
                        <c:v>0</c:v>
                      </c:pt>
                      <c:pt idx="1229">
                        <c:v>2</c:v>
                      </c:pt>
                      <c:pt idx="1230">
                        <c:v>0</c:v>
                      </c:pt>
                      <c:pt idx="1231">
                        <c:v>0</c:v>
                      </c:pt>
                      <c:pt idx="1232">
                        <c:v>1</c:v>
                      </c:pt>
                      <c:pt idx="1233">
                        <c:v>0</c:v>
                      </c:pt>
                      <c:pt idx="1234">
                        <c:v>0</c:v>
                      </c:pt>
                      <c:pt idx="1235">
                        <c:v>2</c:v>
                      </c:pt>
                      <c:pt idx="1236">
                        <c:v>1</c:v>
                      </c:pt>
                      <c:pt idx="1237">
                        <c:v>2</c:v>
                      </c:pt>
                      <c:pt idx="1238">
                        <c:v>0</c:v>
                      </c:pt>
                      <c:pt idx="1239">
                        <c:v>3</c:v>
                      </c:pt>
                      <c:pt idx="1240">
                        <c:v>0</c:v>
                      </c:pt>
                      <c:pt idx="1241">
                        <c:v>0</c:v>
                      </c:pt>
                      <c:pt idx="1242">
                        <c:v>1</c:v>
                      </c:pt>
                      <c:pt idx="1243">
                        <c:v>1</c:v>
                      </c:pt>
                      <c:pt idx="1244">
                        <c:v>2</c:v>
                      </c:pt>
                      <c:pt idx="1245">
                        <c:v>1</c:v>
                      </c:pt>
                      <c:pt idx="1246">
                        <c:v>1</c:v>
                      </c:pt>
                      <c:pt idx="1247">
                        <c:v>3</c:v>
                      </c:pt>
                      <c:pt idx="1248">
                        <c:v>0</c:v>
                      </c:pt>
                      <c:pt idx="1249">
                        <c:v>0</c:v>
                      </c:pt>
                      <c:pt idx="1250">
                        <c:v>1</c:v>
                      </c:pt>
                      <c:pt idx="1251">
                        <c:v>2</c:v>
                      </c:pt>
                      <c:pt idx="1252">
                        <c:v>1</c:v>
                      </c:pt>
                      <c:pt idx="1253">
                        <c:v>0</c:v>
                      </c:pt>
                      <c:pt idx="1254">
                        <c:v>1</c:v>
                      </c:pt>
                      <c:pt idx="1255">
                        <c:v>0</c:v>
                      </c:pt>
                      <c:pt idx="1256">
                        <c:v>0</c:v>
                      </c:pt>
                      <c:pt idx="1257">
                        <c:v>1</c:v>
                      </c:pt>
                      <c:pt idx="1258">
                        <c:v>0</c:v>
                      </c:pt>
                      <c:pt idx="1259">
                        <c:v>0</c:v>
                      </c:pt>
                      <c:pt idx="1260">
                        <c:v>0</c:v>
                      </c:pt>
                      <c:pt idx="1261">
                        <c:v>1</c:v>
                      </c:pt>
                      <c:pt idx="1262">
                        <c:v>1</c:v>
                      </c:pt>
                      <c:pt idx="1263">
                        <c:v>3</c:v>
                      </c:pt>
                      <c:pt idx="1264">
                        <c:v>0</c:v>
                      </c:pt>
                      <c:pt idx="1265">
                        <c:v>0</c:v>
                      </c:pt>
                      <c:pt idx="1266">
                        <c:v>0</c:v>
                      </c:pt>
                      <c:pt idx="1267">
                        <c:v>1</c:v>
                      </c:pt>
                      <c:pt idx="1268">
                        <c:v>0</c:v>
                      </c:pt>
                      <c:pt idx="1269">
                        <c:v>0</c:v>
                      </c:pt>
                      <c:pt idx="1270">
                        <c:v>1</c:v>
                      </c:pt>
                      <c:pt idx="1271">
                        <c:v>3</c:v>
                      </c:pt>
                      <c:pt idx="1272">
                        <c:v>3</c:v>
                      </c:pt>
                      <c:pt idx="1273">
                        <c:v>0</c:v>
                      </c:pt>
                      <c:pt idx="1274">
                        <c:v>2</c:v>
                      </c:pt>
                      <c:pt idx="1275">
                        <c:v>1</c:v>
                      </c:pt>
                      <c:pt idx="1276">
                        <c:v>0</c:v>
                      </c:pt>
                      <c:pt idx="1277">
                        <c:v>0</c:v>
                      </c:pt>
                      <c:pt idx="1278">
                        <c:v>1</c:v>
                      </c:pt>
                      <c:pt idx="1279">
                        <c:v>0</c:v>
                      </c:pt>
                      <c:pt idx="1280">
                        <c:v>0</c:v>
                      </c:pt>
                      <c:pt idx="1281">
                        <c:v>2</c:v>
                      </c:pt>
                      <c:pt idx="1282">
                        <c:v>0</c:v>
                      </c:pt>
                      <c:pt idx="1283">
                        <c:v>0</c:v>
                      </c:pt>
                      <c:pt idx="1284">
                        <c:v>0</c:v>
                      </c:pt>
                      <c:pt idx="1285">
                        <c:v>0</c:v>
                      </c:pt>
                      <c:pt idx="1286">
                        <c:v>0</c:v>
                      </c:pt>
                      <c:pt idx="1287">
                        <c:v>0</c:v>
                      </c:pt>
                      <c:pt idx="1288">
                        <c:v>3</c:v>
                      </c:pt>
                      <c:pt idx="1289">
                        <c:v>0</c:v>
                      </c:pt>
                      <c:pt idx="1290">
                        <c:v>1</c:v>
                      </c:pt>
                      <c:pt idx="1291">
                        <c:v>2</c:v>
                      </c:pt>
                      <c:pt idx="1292">
                        <c:v>3</c:v>
                      </c:pt>
                      <c:pt idx="1293">
                        <c:v>0</c:v>
                      </c:pt>
                      <c:pt idx="1294">
                        <c:v>2</c:v>
                      </c:pt>
                      <c:pt idx="1295">
                        <c:v>1</c:v>
                      </c:pt>
                      <c:pt idx="1296">
                        <c:v>2</c:v>
                      </c:pt>
                      <c:pt idx="1297">
                        <c:v>3</c:v>
                      </c:pt>
                      <c:pt idx="1298">
                        <c:v>0</c:v>
                      </c:pt>
                      <c:pt idx="1299">
                        <c:v>3</c:v>
                      </c:pt>
                      <c:pt idx="1300">
                        <c:v>2</c:v>
                      </c:pt>
                      <c:pt idx="1301">
                        <c:v>1</c:v>
                      </c:pt>
                      <c:pt idx="1302">
                        <c:v>3</c:v>
                      </c:pt>
                      <c:pt idx="1303">
                        <c:v>2</c:v>
                      </c:pt>
                      <c:pt idx="1304">
                        <c:v>0</c:v>
                      </c:pt>
                      <c:pt idx="1305">
                        <c:v>0</c:v>
                      </c:pt>
                      <c:pt idx="1306">
                        <c:v>1</c:v>
                      </c:pt>
                      <c:pt idx="1307">
                        <c:v>1</c:v>
                      </c:pt>
                      <c:pt idx="1308">
                        <c:v>0</c:v>
                      </c:pt>
                      <c:pt idx="1309">
                        <c:v>1</c:v>
                      </c:pt>
                      <c:pt idx="1310">
                        <c:v>2</c:v>
                      </c:pt>
                      <c:pt idx="1311">
                        <c:v>0</c:v>
                      </c:pt>
                      <c:pt idx="1312">
                        <c:v>1</c:v>
                      </c:pt>
                      <c:pt idx="1313">
                        <c:v>2</c:v>
                      </c:pt>
                      <c:pt idx="1314">
                        <c:v>3</c:v>
                      </c:pt>
                      <c:pt idx="1315">
                        <c:v>3</c:v>
                      </c:pt>
                      <c:pt idx="1316">
                        <c:v>0</c:v>
                      </c:pt>
                      <c:pt idx="1317">
                        <c:v>0</c:v>
                      </c:pt>
                      <c:pt idx="1318">
                        <c:v>1</c:v>
                      </c:pt>
                      <c:pt idx="1319">
                        <c:v>0</c:v>
                      </c:pt>
                      <c:pt idx="1320">
                        <c:v>0</c:v>
                      </c:pt>
                      <c:pt idx="1321">
                        <c:v>0</c:v>
                      </c:pt>
                      <c:pt idx="1322">
                        <c:v>5</c:v>
                      </c:pt>
                      <c:pt idx="1323">
                        <c:v>0</c:v>
                      </c:pt>
                      <c:pt idx="1324">
                        <c:v>2</c:v>
                      </c:pt>
                      <c:pt idx="1325">
                        <c:v>1</c:v>
                      </c:pt>
                      <c:pt idx="1326">
                        <c:v>0</c:v>
                      </c:pt>
                      <c:pt idx="1327">
                        <c:v>2</c:v>
                      </c:pt>
                      <c:pt idx="1328">
                        <c:v>0</c:v>
                      </c:pt>
                      <c:pt idx="1329">
                        <c:v>0</c:v>
                      </c:pt>
                      <c:pt idx="1330">
                        <c:v>1</c:v>
                      </c:pt>
                      <c:pt idx="1331">
                        <c:v>1</c:v>
                      </c:pt>
                      <c:pt idx="1332">
                        <c:v>2</c:v>
                      </c:pt>
                      <c:pt idx="1333">
                        <c:v>2</c:v>
                      </c:pt>
                      <c:pt idx="1334">
                        <c:v>0</c:v>
                      </c:pt>
                      <c:pt idx="1335">
                        <c:v>2</c:v>
                      </c:pt>
                      <c:pt idx="1336">
                        <c:v>1</c:v>
                      </c:pt>
                      <c:pt idx="1337">
                        <c:v>2</c:v>
                      </c:pt>
                      <c:pt idx="1338">
                        <c:v>0</c:v>
                      </c:pt>
                    </c:strCache>
                  </c:strRef>
                </c:xVal>
                <c:yVal>
                  <c:numRef>
                    <c:extLst>
                      <c:ext uri="{02D57815-91ED-43cb-92C2-25804820EDAC}">
                        <c15:formulaRef>
                          <c15:sqref>DATASET!$B$1:$B$1339</c15:sqref>
                        </c15:formulaRef>
                      </c:ext>
                    </c:extLst>
                    <c:numCache>
                      <c:formatCode>General</c:formatCode>
                      <c:ptCount val="1339"/>
                      <c:pt idx="0">
                        <c:v>0</c:v>
                      </c:pt>
                      <c:pt idx="1">
                        <c:v>1163.4627</c:v>
                      </c:pt>
                      <c:pt idx="2">
                        <c:v>44501.398200000003</c:v>
                      </c:pt>
                      <c:pt idx="3">
                        <c:v>2438.0551999999998</c:v>
                      </c:pt>
                      <c:pt idx="4">
                        <c:v>11381.3254</c:v>
                      </c:pt>
                      <c:pt idx="5">
                        <c:v>9432.9253000000008</c:v>
                      </c:pt>
                      <c:pt idx="6">
                        <c:v>9748.9105999999992</c:v>
                      </c:pt>
                      <c:pt idx="7">
                        <c:v>46113.510999999999</c:v>
                      </c:pt>
                      <c:pt idx="8">
                        <c:v>8083.9197999999997</c:v>
                      </c:pt>
                      <c:pt idx="9">
                        <c:v>63770.428010000003</c:v>
                      </c:pt>
                      <c:pt idx="10">
                        <c:v>12592.5345</c:v>
                      </c:pt>
                      <c:pt idx="11">
                        <c:v>11538.421</c:v>
                      </c:pt>
                      <c:pt idx="12">
                        <c:v>4686.3887000000004</c:v>
                      </c:pt>
                      <c:pt idx="13">
                        <c:v>6435.6237000000001</c:v>
                      </c:pt>
                      <c:pt idx="14">
                        <c:v>2927.0646999999999</c:v>
                      </c:pt>
                      <c:pt idx="15">
                        <c:v>45863.205000000002</c:v>
                      </c:pt>
                      <c:pt idx="16">
                        <c:v>9549.5650999999998</c:v>
                      </c:pt>
                      <c:pt idx="17">
                        <c:v>3693.4279999999999</c:v>
                      </c:pt>
                      <c:pt idx="18">
                        <c:v>42112.2356</c:v>
                      </c:pt>
                      <c:pt idx="19">
                        <c:v>6356.2707</c:v>
                      </c:pt>
                      <c:pt idx="20">
                        <c:v>8569.8618000000006</c:v>
                      </c:pt>
                      <c:pt idx="21">
                        <c:v>39722.746200000001</c:v>
                      </c:pt>
                      <c:pt idx="22">
                        <c:v>9058.7302999999993</c:v>
                      </c:pt>
                      <c:pt idx="23">
                        <c:v>9541.6955500000004</c:v>
                      </c:pt>
                      <c:pt idx="24">
                        <c:v>11411.684999999999</c:v>
                      </c:pt>
                      <c:pt idx="25">
                        <c:v>3994.1777999999999</c:v>
                      </c:pt>
                      <c:pt idx="26">
                        <c:v>4266.1657999999998</c:v>
                      </c:pt>
                      <c:pt idx="27">
                        <c:v>13063.883</c:v>
                      </c:pt>
                      <c:pt idx="28">
                        <c:v>8944.1151000000009</c:v>
                      </c:pt>
                      <c:pt idx="29">
                        <c:v>46200.985099999998</c:v>
                      </c:pt>
                      <c:pt idx="30">
                        <c:v>11576.13</c:v>
                      </c:pt>
                      <c:pt idx="31">
                        <c:v>12574.049000000001</c:v>
                      </c:pt>
                      <c:pt idx="32">
                        <c:v>5846.9175999999998</c:v>
                      </c:pt>
                      <c:pt idx="33">
                        <c:v>4753.6368000000002</c:v>
                      </c:pt>
                      <c:pt idx="34">
                        <c:v>1149.3959</c:v>
                      </c:pt>
                      <c:pt idx="35">
                        <c:v>6360.9935999999998</c:v>
                      </c:pt>
                      <c:pt idx="36">
                        <c:v>47462.894</c:v>
                      </c:pt>
                      <c:pt idx="37">
                        <c:v>4536.259</c:v>
                      </c:pt>
                      <c:pt idx="38">
                        <c:v>40904.199500000002</c:v>
                      </c:pt>
                      <c:pt idx="39">
                        <c:v>9800.8881999999994</c:v>
                      </c:pt>
                      <c:pt idx="40">
                        <c:v>5757.41345</c:v>
                      </c:pt>
                      <c:pt idx="41">
                        <c:v>11326.71487</c:v>
                      </c:pt>
                      <c:pt idx="42">
                        <c:v>6666.2430000000004</c:v>
                      </c:pt>
                      <c:pt idx="43">
                        <c:v>3410.3240000000001</c:v>
                      </c:pt>
                      <c:pt idx="44">
                        <c:v>46151.124499999998</c:v>
                      </c:pt>
                      <c:pt idx="45">
                        <c:v>38792.685599999997</c:v>
                      </c:pt>
                      <c:pt idx="46">
                        <c:v>39611.757700000002</c:v>
                      </c:pt>
                      <c:pt idx="47">
                        <c:v>48675.517699999997</c:v>
                      </c:pt>
                      <c:pt idx="48">
                        <c:v>5124.1886999999997</c:v>
                      </c:pt>
                      <c:pt idx="49">
                        <c:v>3238.4357</c:v>
                      </c:pt>
                      <c:pt idx="50">
                        <c:v>24227.337240000001</c:v>
                      </c:pt>
                      <c:pt idx="51">
                        <c:v>1837.2819</c:v>
                      </c:pt>
                      <c:pt idx="52">
                        <c:v>11093.6229</c:v>
                      </c:pt>
                      <c:pt idx="53">
                        <c:v>43753.337050000002</c:v>
                      </c:pt>
                      <c:pt idx="54">
                        <c:v>5662.2250000000004</c:v>
                      </c:pt>
                      <c:pt idx="55">
                        <c:v>47269.853999999999</c:v>
                      </c:pt>
                      <c:pt idx="56">
                        <c:v>5438.7491</c:v>
                      </c:pt>
                      <c:pt idx="57">
                        <c:v>13405.390299999999</c:v>
                      </c:pt>
                      <c:pt idx="58">
                        <c:v>10977.2063</c:v>
                      </c:pt>
                      <c:pt idx="59">
                        <c:v>9504.3102999999992</c:v>
                      </c:pt>
                      <c:pt idx="60">
                        <c:v>28476.734990000001</c:v>
                      </c:pt>
                      <c:pt idx="61">
                        <c:v>15555.188749999999</c:v>
                      </c:pt>
                      <c:pt idx="62">
                        <c:v>17878.900679999999</c:v>
                      </c:pt>
                      <c:pt idx="63">
                        <c:v>7650.7737500000003</c:v>
                      </c:pt>
                      <c:pt idx="64">
                        <c:v>11033.661700000001</c:v>
                      </c:pt>
                      <c:pt idx="65">
                        <c:v>6610.1097</c:v>
                      </c:pt>
                      <c:pt idx="66">
                        <c:v>1146.7965999999999</c:v>
                      </c:pt>
                      <c:pt idx="67">
                        <c:v>48970.247600000002</c:v>
                      </c:pt>
                      <c:pt idx="68">
                        <c:v>3989.8409999999999</c:v>
                      </c:pt>
                      <c:pt idx="69">
                        <c:v>11566.30055</c:v>
                      </c:pt>
                      <c:pt idx="70">
                        <c:v>48673.558799999999</c:v>
                      </c:pt>
                      <c:pt idx="71">
                        <c:v>12485.8009</c:v>
                      </c:pt>
                      <c:pt idx="72">
                        <c:v>9875.6803999999993</c:v>
                      </c:pt>
                      <c:pt idx="73">
                        <c:v>48549.178350000002</c:v>
                      </c:pt>
                      <c:pt idx="74">
                        <c:v>6373.55735</c:v>
                      </c:pt>
                      <c:pt idx="75">
                        <c:v>45702.022349999999</c:v>
                      </c:pt>
                      <c:pt idx="76">
                        <c:v>1759.338</c:v>
                      </c:pt>
                      <c:pt idx="77">
                        <c:v>13831.1152</c:v>
                      </c:pt>
                      <c:pt idx="78">
                        <c:v>1984.4532999999999</c:v>
                      </c:pt>
                      <c:pt idx="79">
                        <c:v>8733.2292500000003</c:v>
                      </c:pt>
                      <c:pt idx="80">
                        <c:v>10982.5013</c:v>
                      </c:pt>
                      <c:pt idx="81">
                        <c:v>43896.376300000004</c:v>
                      </c:pt>
                      <c:pt idx="82">
                        <c:v>10602.385</c:v>
                      </c:pt>
                      <c:pt idx="83">
                        <c:v>2217.6012000000001</c:v>
                      </c:pt>
                      <c:pt idx="84">
                        <c:v>20709.020339999999</c:v>
                      </c:pt>
                      <c:pt idx="85">
                        <c:v>5709.1643999999997</c:v>
                      </c:pt>
                      <c:pt idx="86">
                        <c:v>1634.5734</c:v>
                      </c:pt>
                      <c:pt idx="87">
                        <c:v>3201.2451500000002</c:v>
                      </c:pt>
                      <c:pt idx="88">
                        <c:v>2217.4691499999999</c:v>
                      </c:pt>
                      <c:pt idx="89">
                        <c:v>5400.9804999999997</c:v>
                      </c:pt>
                      <c:pt idx="90">
                        <c:v>38126.246500000001</c:v>
                      </c:pt>
                      <c:pt idx="91">
                        <c:v>7804.1605</c:v>
                      </c:pt>
                      <c:pt idx="92">
                        <c:v>9704.6680500000002</c:v>
                      </c:pt>
                      <c:pt idx="93">
                        <c:v>12982.8747</c:v>
                      </c:pt>
                      <c:pt idx="94">
                        <c:v>48173.360999999997</c:v>
                      </c:pt>
                      <c:pt idx="95">
                        <c:v>11090.7178</c:v>
                      </c:pt>
                      <c:pt idx="96">
                        <c:v>4795.6567999999997</c:v>
                      </c:pt>
                      <c:pt idx="97">
                        <c:v>1633.9618</c:v>
                      </c:pt>
                      <c:pt idx="98">
                        <c:v>2755.0209500000001</c:v>
                      </c:pt>
                      <c:pt idx="99">
                        <c:v>7448.4039499999999</c:v>
                      </c:pt>
                      <c:pt idx="100">
                        <c:v>15170.069</c:v>
                      </c:pt>
                      <c:pt idx="101">
                        <c:v>19496.71917</c:v>
                      </c:pt>
                      <c:pt idx="102">
                        <c:v>9391.3459999999995</c:v>
                      </c:pt>
                      <c:pt idx="103">
                        <c:v>14319.031000000001</c:v>
                      </c:pt>
                      <c:pt idx="104">
                        <c:v>2730.1078499999999</c:v>
                      </c:pt>
                      <c:pt idx="105">
                        <c:v>10450.552</c:v>
                      </c:pt>
                      <c:pt idx="106">
                        <c:v>10601.412</c:v>
                      </c:pt>
                      <c:pt idx="107">
                        <c:v>10579.710999999999</c:v>
                      </c:pt>
                      <c:pt idx="108">
                        <c:v>6948.7007999999996</c:v>
                      </c:pt>
                      <c:pt idx="109">
                        <c:v>9880.0679999999993</c:v>
                      </c:pt>
                      <c:pt idx="110">
                        <c:v>1682.597</c:v>
                      </c:pt>
                      <c:pt idx="111">
                        <c:v>2026.9740999999999</c:v>
                      </c:pt>
                      <c:pt idx="112">
                        <c:v>3875.7341000000001</c:v>
                      </c:pt>
                      <c:pt idx="113">
                        <c:v>2480.9791</c:v>
                      </c:pt>
                      <c:pt idx="114">
                        <c:v>8342.9087500000005</c:v>
                      </c:pt>
                      <c:pt idx="115">
                        <c:v>38344.565999999999</c:v>
                      </c:pt>
                      <c:pt idx="116">
                        <c:v>14901.5167</c:v>
                      </c:pt>
                      <c:pt idx="117">
                        <c:v>3500.6122999999998</c:v>
                      </c:pt>
                      <c:pt idx="118">
                        <c:v>13470.86</c:v>
                      </c:pt>
                      <c:pt idx="119">
                        <c:v>14418.2804</c:v>
                      </c:pt>
                      <c:pt idx="120">
                        <c:v>1633.0444</c:v>
                      </c:pt>
                      <c:pt idx="121">
                        <c:v>13470.804400000001</c:v>
                      </c:pt>
                      <c:pt idx="122">
                        <c:v>12890.057650000001</c:v>
                      </c:pt>
                      <c:pt idx="123">
                        <c:v>14235.072</c:v>
                      </c:pt>
                      <c:pt idx="124">
                        <c:v>11856.4115</c:v>
                      </c:pt>
                      <c:pt idx="125">
                        <c:v>16085.127500000001</c:v>
                      </c:pt>
                      <c:pt idx="126">
                        <c:v>40932.429499999998</c:v>
                      </c:pt>
                      <c:pt idx="127">
                        <c:v>42983.458500000001</c:v>
                      </c:pt>
                      <c:pt idx="128">
                        <c:v>44202.653599999998</c:v>
                      </c:pt>
                      <c:pt idx="129">
                        <c:v>3471.4096</c:v>
                      </c:pt>
                      <c:pt idx="130">
                        <c:v>5972.3779999999997</c:v>
                      </c:pt>
                      <c:pt idx="131">
                        <c:v>5138.2566999999999</c:v>
                      </c:pt>
                      <c:pt idx="132">
                        <c:v>18963.171920000001</c:v>
                      </c:pt>
                      <c:pt idx="133">
                        <c:v>12981.3457</c:v>
                      </c:pt>
                      <c:pt idx="134">
                        <c:v>3393.35635</c:v>
                      </c:pt>
                      <c:pt idx="135">
                        <c:v>4762.3289999999997</c:v>
                      </c:pt>
                      <c:pt idx="136">
                        <c:v>10325.206</c:v>
                      </c:pt>
                      <c:pt idx="137">
                        <c:v>4463.2051000000001</c:v>
                      </c:pt>
                      <c:pt idx="138">
                        <c:v>40419.019099999998</c:v>
                      </c:pt>
                      <c:pt idx="139">
                        <c:v>41949.244100000004</c:v>
                      </c:pt>
                      <c:pt idx="140">
                        <c:v>11396.9002</c:v>
                      </c:pt>
                      <c:pt idx="141">
                        <c:v>12950.0712</c:v>
                      </c:pt>
                      <c:pt idx="142">
                        <c:v>7935.29115</c:v>
                      </c:pt>
                      <c:pt idx="143">
                        <c:v>10226.2842</c:v>
                      </c:pt>
                      <c:pt idx="144">
                        <c:v>1631.8212000000001</c:v>
                      </c:pt>
                      <c:pt idx="145">
                        <c:v>14133.03775</c:v>
                      </c:pt>
                      <c:pt idx="146">
                        <c:v>14410.9321</c:v>
                      </c:pt>
                      <c:pt idx="147">
                        <c:v>1631.6683</c:v>
                      </c:pt>
                      <c:pt idx="148">
                        <c:v>36307.798300000002</c:v>
                      </c:pt>
                      <c:pt idx="149">
                        <c:v>8347.1643000000004</c:v>
                      </c:pt>
                      <c:pt idx="150">
                        <c:v>15230.324049999999</c:v>
                      </c:pt>
                      <c:pt idx="151">
                        <c:v>58571.074480000003</c:v>
                      </c:pt>
                      <c:pt idx="152">
                        <c:v>24915.046259999999</c:v>
                      </c:pt>
                      <c:pt idx="153">
                        <c:v>2689.4953999999998</c:v>
                      </c:pt>
                      <c:pt idx="154">
                        <c:v>7152.6714000000002</c:v>
                      </c:pt>
                      <c:pt idx="155">
                        <c:v>12648.7034</c:v>
                      </c:pt>
                      <c:pt idx="156">
                        <c:v>20462.997660000001</c:v>
                      </c:pt>
                      <c:pt idx="157">
                        <c:v>48885.135609999998</c:v>
                      </c:pt>
                      <c:pt idx="158">
                        <c:v>42560.430399999997</c:v>
                      </c:pt>
                      <c:pt idx="159">
                        <c:v>44400.4064</c:v>
                      </c:pt>
                      <c:pt idx="160">
                        <c:v>12646.207</c:v>
                      </c:pt>
                      <c:pt idx="161">
                        <c:v>6196.4480000000003</c:v>
                      </c:pt>
                      <c:pt idx="162">
                        <c:v>11365.951999999999</c:v>
                      </c:pt>
                      <c:pt idx="163">
                        <c:v>14210.53595</c:v>
                      </c:pt>
                      <c:pt idx="164">
                        <c:v>6474.0129999999999</c:v>
                      </c:pt>
                      <c:pt idx="165">
                        <c:v>39241.442000000003</c:v>
                      </c:pt>
                      <c:pt idx="166">
                        <c:v>9877.6077000000005</c:v>
                      </c:pt>
                      <c:pt idx="167">
                        <c:v>5397.6166999999996</c:v>
                      </c:pt>
                      <c:pt idx="168">
                        <c:v>30063.580549999999</c:v>
                      </c:pt>
                      <c:pt idx="169">
                        <c:v>48824.45</c:v>
                      </c:pt>
                      <c:pt idx="170">
                        <c:v>37165.163800000002</c:v>
                      </c:pt>
                      <c:pt idx="171">
                        <c:v>3766.8838000000001</c:v>
                      </c:pt>
                      <c:pt idx="172">
                        <c:v>33471.971890000001</c:v>
                      </c:pt>
                      <c:pt idx="173">
                        <c:v>12265.5069</c:v>
                      </c:pt>
                      <c:pt idx="174">
                        <c:v>9304.7019</c:v>
                      </c:pt>
                      <c:pt idx="175">
                        <c:v>10959.6947</c:v>
                      </c:pt>
                      <c:pt idx="176">
                        <c:v>2138.0707000000002</c:v>
                      </c:pt>
                      <c:pt idx="177">
                        <c:v>5428.7277000000004</c:v>
                      </c:pt>
                      <c:pt idx="178">
                        <c:v>9634.5380000000005</c:v>
                      </c:pt>
                      <c:pt idx="179">
                        <c:v>21797.000400000001</c:v>
                      </c:pt>
                      <c:pt idx="180">
                        <c:v>12979.358</c:v>
                      </c:pt>
                      <c:pt idx="181">
                        <c:v>5989.5236500000001</c:v>
                      </c:pt>
                      <c:pt idx="182">
                        <c:v>4667.6076499999999</c:v>
                      </c:pt>
                      <c:pt idx="183">
                        <c:v>20630.283510000001</c:v>
                      </c:pt>
                      <c:pt idx="184">
                        <c:v>2219.4450999999999</c:v>
                      </c:pt>
                      <c:pt idx="185">
                        <c:v>1141.4450999999999</c:v>
                      </c:pt>
                      <c:pt idx="186">
                        <c:v>8978.1851000000006</c:v>
                      </c:pt>
                      <c:pt idx="187">
                        <c:v>4058.1161000000002</c:v>
                      </c:pt>
                      <c:pt idx="188">
                        <c:v>4673.3922000000002</c:v>
                      </c:pt>
                      <c:pt idx="189">
                        <c:v>7162.0122000000001</c:v>
                      </c:pt>
                      <c:pt idx="190">
                        <c:v>6334.3435499999996</c:v>
                      </c:pt>
                      <c:pt idx="191">
                        <c:v>7740.3370000000004</c:v>
                      </c:pt>
                      <c:pt idx="192">
                        <c:v>7371.7719999999999</c:v>
                      </c:pt>
                      <c:pt idx="193">
                        <c:v>10713.644</c:v>
                      </c:pt>
                      <c:pt idx="194">
                        <c:v>3597.596</c:v>
                      </c:pt>
                      <c:pt idx="195">
                        <c:v>12347.172</c:v>
                      </c:pt>
                      <c:pt idx="196">
                        <c:v>3277.1610000000001</c:v>
                      </c:pt>
                      <c:pt idx="197">
                        <c:v>37484.4493</c:v>
                      </c:pt>
                      <c:pt idx="198">
                        <c:v>39871.704299999998</c:v>
                      </c:pt>
                      <c:pt idx="199">
                        <c:v>9048.0272999999997</c:v>
                      </c:pt>
                      <c:pt idx="200">
                        <c:v>6079.6715000000004</c:v>
                      </c:pt>
                      <c:pt idx="201">
                        <c:v>7265.7025000000003</c:v>
                      </c:pt>
                      <c:pt idx="202">
                        <c:v>46255.112500000003</c:v>
                      </c:pt>
                      <c:pt idx="203">
                        <c:v>4830.63</c:v>
                      </c:pt>
                      <c:pt idx="204">
                        <c:v>8798.5930000000008</c:v>
                      </c:pt>
                      <c:pt idx="205">
                        <c:v>49577.662400000001</c:v>
                      </c:pt>
                      <c:pt idx="206">
                        <c:v>47496.494449999998</c:v>
                      </c:pt>
                      <c:pt idx="207">
                        <c:v>36219.405449999998</c:v>
                      </c:pt>
                      <c:pt idx="208">
                        <c:v>12741.167450000001</c:v>
                      </c:pt>
                      <c:pt idx="209">
                        <c:v>8023.1354499999998</c:v>
                      </c:pt>
                      <c:pt idx="210">
                        <c:v>31620.001059999999</c:v>
                      </c:pt>
                      <c:pt idx="211">
                        <c:v>1917.3184000000001</c:v>
                      </c:pt>
                      <c:pt idx="212">
                        <c:v>46661.4424</c:v>
                      </c:pt>
                      <c:pt idx="213">
                        <c:v>36149.483500000002</c:v>
                      </c:pt>
                      <c:pt idx="214">
                        <c:v>1534.3045</c:v>
                      </c:pt>
                      <c:pt idx="215">
                        <c:v>8125.7844999999998</c:v>
                      </c:pt>
                      <c:pt idx="216">
                        <c:v>13887.968500000001</c:v>
                      </c:pt>
                      <c:pt idx="217">
                        <c:v>1629.8335</c:v>
                      </c:pt>
                      <c:pt idx="218">
                        <c:v>47896.79135</c:v>
                      </c:pt>
                      <c:pt idx="219">
                        <c:v>13981.850350000001</c:v>
                      </c:pt>
                      <c:pt idx="220">
                        <c:v>26467.09737</c:v>
                      </c:pt>
                      <c:pt idx="221">
                        <c:v>9144.5650000000005</c:v>
                      </c:pt>
                      <c:pt idx="222">
                        <c:v>39774.276299999998</c:v>
                      </c:pt>
                      <c:pt idx="223">
                        <c:v>38511.628299999997</c:v>
                      </c:pt>
                      <c:pt idx="224">
                        <c:v>10848.1343</c:v>
                      </c:pt>
                      <c:pt idx="225">
                        <c:v>28468.919010000001</c:v>
                      </c:pt>
                      <c:pt idx="226">
                        <c:v>4949.7587000000003</c:v>
                      </c:pt>
                      <c:pt idx="227">
                        <c:v>10381.4787</c:v>
                      </c:pt>
                      <c:pt idx="228">
                        <c:v>42969.852700000003</c:v>
                      </c:pt>
                      <c:pt idx="229">
                        <c:v>11264.540999999999</c:v>
                      </c:pt>
                      <c:pt idx="230">
                        <c:v>2136.8822500000001</c:v>
                      </c:pt>
                      <c:pt idx="231">
                        <c:v>8671.1912499999999</c:v>
                      </c:pt>
                      <c:pt idx="232">
                        <c:v>28287.897659999999</c:v>
                      </c:pt>
                      <c:pt idx="233">
                        <c:v>42760.502200000003</c:v>
                      </c:pt>
                      <c:pt idx="234">
                        <c:v>12797.20962</c:v>
                      </c:pt>
                      <c:pt idx="235">
                        <c:v>12235.8392</c:v>
                      </c:pt>
                      <c:pt idx="236">
                        <c:v>51194.559139999998</c:v>
                      </c:pt>
                      <c:pt idx="237">
                        <c:v>48517.563150000002</c:v>
                      </c:pt>
                      <c:pt idx="238">
                        <c:v>11436.738149999999</c:v>
                      </c:pt>
                      <c:pt idx="239">
                        <c:v>38711</c:v>
                      </c:pt>
                      <c:pt idx="240">
                        <c:v>13887.204</c:v>
                      </c:pt>
                      <c:pt idx="241">
                        <c:v>8527.5319999999992</c:v>
                      </c:pt>
                      <c:pt idx="242">
                        <c:v>47403.88</c:v>
                      </c:pt>
                      <c:pt idx="243">
                        <c:v>6551.7501000000002</c:v>
                      </c:pt>
                      <c:pt idx="244">
                        <c:v>8068.1850000000004</c:v>
                      </c:pt>
                      <c:pt idx="245">
                        <c:v>8457.8179999999993</c:v>
                      </c:pt>
                      <c:pt idx="246">
                        <c:v>7443.6430499999997</c:v>
                      </c:pt>
                      <c:pt idx="247">
                        <c:v>5920.1040999999996</c:v>
                      </c:pt>
                      <c:pt idx="248">
                        <c:v>19214.705529999999</c:v>
                      </c:pt>
                      <c:pt idx="249">
                        <c:v>41676.081100000003</c:v>
                      </c:pt>
                      <c:pt idx="250">
                        <c:v>10085.846</c:v>
                      </c:pt>
                      <c:pt idx="251">
                        <c:v>12363.547</c:v>
                      </c:pt>
                      <c:pt idx="252">
                        <c:v>27941.28758</c:v>
                      </c:pt>
                      <c:pt idx="253">
                        <c:v>37133.898200000003</c:v>
                      </c:pt>
                      <c:pt idx="254">
                        <c:v>6781.3541999999998</c:v>
                      </c:pt>
                      <c:pt idx="255">
                        <c:v>42211.138200000001</c:v>
                      </c:pt>
                      <c:pt idx="256">
                        <c:v>11363.2832</c:v>
                      </c:pt>
                      <c:pt idx="257">
                        <c:v>13228.846949999999</c:v>
                      </c:pt>
                      <c:pt idx="258">
                        <c:v>2166.732</c:v>
                      </c:pt>
                      <c:pt idx="259">
                        <c:v>8556.9069999999992</c:v>
                      </c:pt>
                      <c:pt idx="260">
                        <c:v>42124.515299999999</c:v>
                      </c:pt>
                      <c:pt idx="261">
                        <c:v>9386.1612999999998</c:v>
                      </c:pt>
                      <c:pt idx="262">
                        <c:v>14313.846299999999</c:v>
                      </c:pt>
                      <c:pt idx="263">
                        <c:v>7160.3302999999996</c:v>
                      </c:pt>
                      <c:pt idx="264">
                        <c:v>13635.6379</c:v>
                      </c:pt>
                      <c:pt idx="265">
                        <c:v>26392.260289999998</c:v>
                      </c:pt>
                      <c:pt idx="266">
                        <c:v>11163.567999999999</c:v>
                      </c:pt>
                      <c:pt idx="267">
                        <c:v>1986.9333999999999</c:v>
                      </c:pt>
                      <c:pt idx="268">
                        <c:v>8124.4084000000003</c:v>
                      </c:pt>
                      <c:pt idx="269">
                        <c:v>46599.108399999997</c:v>
                      </c:pt>
                      <c:pt idx="270">
                        <c:v>5836.5204000000003</c:v>
                      </c:pt>
                      <c:pt idx="271">
                        <c:v>7731.8578500000003</c:v>
                      </c:pt>
                      <c:pt idx="272">
                        <c:v>4320.4108500000002</c:v>
                      </c:pt>
                      <c:pt idx="273">
                        <c:v>12495.290849999999</c:v>
                      </c:pt>
                      <c:pt idx="274">
                        <c:v>5630.4578499999998</c:v>
                      </c:pt>
                      <c:pt idx="275">
                        <c:v>11674.13</c:v>
                      </c:pt>
                      <c:pt idx="276">
                        <c:v>7160.0940000000001</c:v>
                      </c:pt>
                      <c:pt idx="277">
                        <c:v>4889.9994999999999</c:v>
                      </c:pt>
                      <c:pt idx="278">
                        <c:v>40273.645499999999</c:v>
                      </c:pt>
                      <c:pt idx="279">
                        <c:v>38282.749499999998</c:v>
                      </c:pt>
                      <c:pt idx="280">
                        <c:v>2404.7338</c:v>
                      </c:pt>
                      <c:pt idx="281">
                        <c:v>19144.576519999999</c:v>
                      </c:pt>
                      <c:pt idx="282">
                        <c:v>11362.754999999999</c:v>
                      </c:pt>
                      <c:pt idx="283">
                        <c:v>7345.7266</c:v>
                      </c:pt>
                      <c:pt idx="284">
                        <c:v>2211.1307499999998</c:v>
                      </c:pt>
                      <c:pt idx="285">
                        <c:v>10736.87075</c:v>
                      </c:pt>
                      <c:pt idx="286">
                        <c:v>2534.3937500000002</c:v>
                      </c:pt>
                      <c:pt idx="287">
                        <c:v>37465.34375</c:v>
                      </c:pt>
                      <c:pt idx="288">
                        <c:v>35585.576000000001</c:v>
                      </c:pt>
                      <c:pt idx="289">
                        <c:v>1532.4697000000001</c:v>
                      </c:pt>
                      <c:pt idx="290">
                        <c:v>36950.256699999998</c:v>
                      </c:pt>
                      <c:pt idx="291">
                        <c:v>1646.4296999999999</c:v>
                      </c:pt>
                      <c:pt idx="292">
                        <c:v>3366.6696999999999</c:v>
                      </c:pt>
                      <c:pt idx="293">
                        <c:v>55135.402090000003</c:v>
                      </c:pt>
                      <c:pt idx="294">
                        <c:v>42111.664700000001</c:v>
                      </c:pt>
                      <c:pt idx="295">
                        <c:v>44585.455869999998</c:v>
                      </c:pt>
                      <c:pt idx="296">
                        <c:v>3268.84665</c:v>
                      </c:pt>
                      <c:pt idx="297">
                        <c:v>2322.6217999999999</c:v>
                      </c:pt>
                      <c:pt idx="298">
                        <c:v>1263.249</c:v>
                      </c:pt>
                      <c:pt idx="299">
                        <c:v>27724.28875</c:v>
                      </c:pt>
                      <c:pt idx="300">
                        <c:v>18806.145469999999</c:v>
                      </c:pt>
                      <c:pt idx="301">
                        <c:v>36837.466999999997</c:v>
                      </c:pt>
                      <c:pt idx="302">
                        <c:v>7196.8670000000002</c:v>
                      </c:pt>
                      <c:pt idx="303">
                        <c:v>40103.89</c:v>
                      </c:pt>
                      <c:pt idx="304">
                        <c:v>7348.1419999999998</c:v>
                      </c:pt>
                      <c:pt idx="305">
                        <c:v>12404.8791</c:v>
                      </c:pt>
                      <c:pt idx="306">
                        <c:v>11394.065549999999</c:v>
                      </c:pt>
                      <c:pt idx="307">
                        <c:v>38709.175999999999</c:v>
                      </c:pt>
                      <c:pt idx="308">
                        <c:v>12244.531000000001</c:v>
                      </c:pt>
                      <c:pt idx="309">
                        <c:v>1727.54</c:v>
                      </c:pt>
                      <c:pt idx="310">
                        <c:v>2416.9549999999999</c:v>
                      </c:pt>
                      <c:pt idx="311">
                        <c:v>14474.674999999999</c:v>
                      </c:pt>
                      <c:pt idx="312">
                        <c:v>44423.803</c:v>
                      </c:pt>
                      <c:pt idx="313">
                        <c:v>4670.6400000000003</c:v>
                      </c:pt>
                      <c:pt idx="314">
                        <c:v>2134.9014999999999</c:v>
                      </c:pt>
                      <c:pt idx="315">
                        <c:v>12644.589</c:v>
                      </c:pt>
                      <c:pt idx="316">
                        <c:v>47055.532099999997</c:v>
                      </c:pt>
                      <c:pt idx="317">
                        <c:v>4466.6214</c:v>
                      </c:pt>
                      <c:pt idx="318">
                        <c:v>41034.221400000002</c:v>
                      </c:pt>
                      <c:pt idx="319">
                        <c:v>44641.197399999997</c:v>
                      </c:pt>
                      <c:pt idx="320">
                        <c:v>34828.654000000002</c:v>
                      </c:pt>
                      <c:pt idx="321">
                        <c:v>2020.5523000000001</c:v>
                      </c:pt>
                      <c:pt idx="322">
                        <c:v>11944.594349999999</c:v>
                      </c:pt>
                      <c:pt idx="323">
                        <c:v>2899.4893499999998</c:v>
                      </c:pt>
                      <c:pt idx="324">
                        <c:v>39836.519</c:v>
                      </c:pt>
                      <c:pt idx="325">
                        <c:v>5246.0469999999996</c:v>
                      </c:pt>
                      <c:pt idx="326">
                        <c:v>34779.614999999998</c:v>
                      </c:pt>
                      <c:pt idx="327">
                        <c:v>6571.5439999999999</c:v>
                      </c:pt>
                      <c:pt idx="328">
                        <c:v>3577.9989999999998</c:v>
                      </c:pt>
                      <c:pt idx="329">
                        <c:v>3443.0639999999999</c:v>
                      </c:pt>
                      <c:pt idx="330">
                        <c:v>36910.608030000003</c:v>
                      </c:pt>
                      <c:pt idx="331">
                        <c:v>3556.9223000000002</c:v>
                      </c:pt>
                      <c:pt idx="332">
                        <c:v>5729.0052999999998</c:v>
                      </c:pt>
                      <c:pt idx="333">
                        <c:v>9583.8932999999997</c:v>
                      </c:pt>
                      <c:pt idx="334">
                        <c:v>6082.4049999999997</c:v>
                      </c:pt>
                      <c:pt idx="335">
                        <c:v>36397.576000000001</c:v>
                      </c:pt>
                      <c:pt idx="336">
                        <c:v>4518.8262500000001</c:v>
                      </c:pt>
                      <c:pt idx="337">
                        <c:v>2020.1769999999999</c:v>
                      </c:pt>
                      <c:pt idx="338">
                        <c:v>41661.601999999999</c:v>
                      </c:pt>
                      <c:pt idx="339">
                        <c:v>3925.7582000000002</c:v>
                      </c:pt>
                      <c:pt idx="340">
                        <c:v>7727.2532000000001</c:v>
                      </c:pt>
                      <c:pt idx="341">
                        <c:v>13822.803</c:v>
                      </c:pt>
                      <c:pt idx="342">
                        <c:v>60021.398970000002</c:v>
                      </c:pt>
                      <c:pt idx="343">
                        <c:v>3021.80915</c:v>
                      </c:pt>
                      <c:pt idx="344">
                        <c:v>37742.575700000001</c:v>
                      </c:pt>
                      <c:pt idx="345">
                        <c:v>1137.4697000000001</c:v>
                      </c:pt>
                      <c:pt idx="346">
                        <c:v>5584.3056999999999</c:v>
                      </c:pt>
                      <c:pt idx="347">
                        <c:v>10594.225700000001</c:v>
                      </c:pt>
                      <c:pt idx="348">
                        <c:v>1826.8430000000001</c:v>
                      </c:pt>
                      <c:pt idx="349">
                        <c:v>1261.8589999999999</c:v>
                      </c:pt>
                      <c:pt idx="350">
                        <c:v>8522.0030000000006</c:v>
                      </c:pt>
                      <c:pt idx="351">
                        <c:v>36197.699000000001</c:v>
                      </c:pt>
                      <c:pt idx="352">
                        <c:v>38746.355100000001</c:v>
                      </c:pt>
                      <c:pt idx="353">
                        <c:v>11743.9341</c:v>
                      </c:pt>
                      <c:pt idx="354">
                        <c:v>5934.3797999999997</c:v>
                      </c:pt>
                      <c:pt idx="355">
                        <c:v>8596.8277999999991</c:v>
                      </c:pt>
                      <c:pt idx="356">
                        <c:v>7147.4727999999996</c:v>
                      </c:pt>
                      <c:pt idx="357">
                        <c:v>9563.0290000000005</c:v>
                      </c:pt>
                      <c:pt idx="358">
                        <c:v>13224.057049999999</c:v>
                      </c:pt>
                      <c:pt idx="359">
                        <c:v>44260.749900000003</c:v>
                      </c:pt>
                      <c:pt idx="360">
                        <c:v>3935.1799000000001</c:v>
                      </c:pt>
                      <c:pt idx="361">
                        <c:v>5245.2268999999997</c:v>
                      </c:pt>
                      <c:pt idx="362">
                        <c:v>6289.7548999999999</c:v>
                      </c:pt>
                      <c:pt idx="363">
                        <c:v>42856.838000000003</c:v>
                      </c:pt>
                      <c:pt idx="364">
                        <c:v>7261.741</c:v>
                      </c:pt>
                      <c:pt idx="365">
                        <c:v>9872.7009999999991</c:v>
                      </c:pt>
                      <c:pt idx="366">
                        <c:v>39047.285000000003</c:v>
                      </c:pt>
                      <c:pt idx="367">
                        <c:v>3987.9259999999999</c:v>
                      </c:pt>
                      <c:pt idx="368">
                        <c:v>6600.2059499999996</c:v>
                      </c:pt>
                      <c:pt idx="369">
                        <c:v>39983.425949999997</c:v>
                      </c:pt>
                      <c:pt idx="370">
                        <c:v>43254.417950000003</c:v>
                      </c:pt>
                      <c:pt idx="371">
                        <c:v>6112.3529500000004</c:v>
                      </c:pt>
                      <c:pt idx="372">
                        <c:v>1137.011</c:v>
                      </c:pt>
                      <c:pt idx="373">
                        <c:v>1261.442</c:v>
                      </c:pt>
                      <c:pt idx="374">
                        <c:v>9140.9509999999991</c:v>
                      </c:pt>
                      <c:pt idx="375">
                        <c:v>9283.5619999999999</c:v>
                      </c:pt>
                      <c:pt idx="376">
                        <c:v>40182.245999999999</c:v>
                      </c:pt>
                      <c:pt idx="377">
                        <c:v>7418.5219999999999</c:v>
                      </c:pt>
                      <c:pt idx="378">
                        <c:v>5979.7309999999998</c:v>
                      </c:pt>
                      <c:pt idx="379">
                        <c:v>23563.016179999999</c:v>
                      </c:pt>
                      <c:pt idx="380">
                        <c:v>11356.660900000001</c:v>
                      </c:pt>
                      <c:pt idx="381">
                        <c:v>2473.3341</c:v>
                      </c:pt>
                      <c:pt idx="382">
                        <c:v>3227.1210999999998</c:v>
                      </c:pt>
                      <c:pt idx="383">
                        <c:v>10115.00885</c:v>
                      </c:pt>
                      <c:pt idx="384">
                        <c:v>9866.3048500000004</c:v>
                      </c:pt>
                      <c:pt idx="385">
                        <c:v>13143.86485</c:v>
                      </c:pt>
                      <c:pt idx="386">
                        <c:v>3292.5298499999999</c:v>
                      </c:pt>
                      <c:pt idx="387">
                        <c:v>11987.1682</c:v>
                      </c:pt>
                      <c:pt idx="388">
                        <c:v>46889.261200000001</c:v>
                      </c:pt>
                      <c:pt idx="389">
                        <c:v>11482.63485</c:v>
                      </c:pt>
                      <c:pt idx="390">
                        <c:v>12643.3778</c:v>
                      </c:pt>
                      <c:pt idx="391">
                        <c:v>5377.4578000000001</c:v>
                      </c:pt>
                      <c:pt idx="392">
                        <c:v>4462.7218000000003</c:v>
                      </c:pt>
                      <c:pt idx="393">
                        <c:v>19673.335729999999</c:v>
                      </c:pt>
                      <c:pt idx="394">
                        <c:v>47928.03</c:v>
                      </c:pt>
                      <c:pt idx="395">
                        <c:v>1725.5523000000001</c:v>
                      </c:pt>
                      <c:pt idx="396">
                        <c:v>1674.6323</c:v>
                      </c:pt>
                      <c:pt idx="397">
                        <c:v>8823.9857499999998</c:v>
                      </c:pt>
                      <c:pt idx="398">
                        <c:v>10976.24575</c:v>
                      </c:pt>
                      <c:pt idx="399">
                        <c:v>5012.4709999999995</c:v>
                      </c:pt>
                      <c:pt idx="400">
                        <c:v>7445.9179999999997</c:v>
                      </c:pt>
                      <c:pt idx="401">
                        <c:v>11299.343000000001</c:v>
                      </c:pt>
                      <c:pt idx="402">
                        <c:v>4504.6624000000002</c:v>
                      </c:pt>
                      <c:pt idx="403">
                        <c:v>2498.4144000000001</c:v>
                      </c:pt>
                      <c:pt idx="404">
                        <c:v>12949.1554</c:v>
                      </c:pt>
                      <c:pt idx="405">
                        <c:v>1136.3994</c:v>
                      </c:pt>
                      <c:pt idx="406">
                        <c:v>15161.5344</c:v>
                      </c:pt>
                      <c:pt idx="407">
                        <c:v>3579.8287</c:v>
                      </c:pt>
                      <c:pt idx="408">
                        <c:v>10825.253699999999</c:v>
                      </c:pt>
                      <c:pt idx="409">
                        <c:v>43921.183700000001</c:v>
                      </c:pt>
                      <c:pt idx="410">
                        <c:v>17128.426080000001</c:v>
                      </c:pt>
                      <c:pt idx="411">
                        <c:v>11945.1327</c:v>
                      </c:pt>
                      <c:pt idx="412">
                        <c:v>37607.527699999999</c:v>
                      </c:pt>
                      <c:pt idx="413">
                        <c:v>5699.8374999999996</c:v>
                      </c:pt>
                      <c:pt idx="414">
                        <c:v>34617.840649999998</c:v>
                      </c:pt>
                      <c:pt idx="415">
                        <c:v>12269.68865</c:v>
                      </c:pt>
                      <c:pt idx="416">
                        <c:v>13143.336649999999</c:v>
                      </c:pt>
                      <c:pt idx="417">
                        <c:v>37079.372000000003</c:v>
                      </c:pt>
                      <c:pt idx="418">
                        <c:v>8240.5895999999993</c:v>
                      </c:pt>
                      <c:pt idx="419">
                        <c:v>8334.5895999999993</c:v>
                      </c:pt>
                      <c:pt idx="420">
                        <c:v>12231.613600000001</c:v>
                      </c:pt>
                      <c:pt idx="421">
                        <c:v>6653.7885999999999</c:v>
                      </c:pt>
                      <c:pt idx="422">
                        <c:v>3172.018</c:v>
                      </c:pt>
                      <c:pt idx="423">
                        <c:v>38415.474000000002</c:v>
                      </c:pt>
                      <c:pt idx="424">
                        <c:v>10795.937330000001</c:v>
                      </c:pt>
                      <c:pt idx="425">
                        <c:v>2855.4375500000001</c:v>
                      </c:pt>
                      <c:pt idx="426">
                        <c:v>19442.353500000001</c:v>
                      </c:pt>
                      <c:pt idx="427">
                        <c:v>8334.4575499999992</c:v>
                      </c:pt>
                      <c:pt idx="428">
                        <c:v>20878.78443</c:v>
                      </c:pt>
                      <c:pt idx="429">
                        <c:v>10370.912549999999</c:v>
                      </c:pt>
                      <c:pt idx="430">
                        <c:v>4151.0286999999998</c:v>
                      </c:pt>
                      <c:pt idx="431">
                        <c:v>1391.5287000000001</c:v>
                      </c:pt>
                      <c:pt idx="432">
                        <c:v>10560.4917</c:v>
                      </c:pt>
                      <c:pt idx="433">
                        <c:v>36580.282160000002</c:v>
                      </c:pt>
                      <c:pt idx="434">
                        <c:v>36124.573700000001</c:v>
                      </c:pt>
                      <c:pt idx="435">
                        <c:v>1135.9407000000001</c:v>
                      </c:pt>
                      <c:pt idx="436">
                        <c:v>8283.6807000000008</c:v>
                      </c:pt>
                      <c:pt idx="437">
                        <c:v>10806.839</c:v>
                      </c:pt>
                      <c:pt idx="438">
                        <c:v>1880.4870000000001</c:v>
                      </c:pt>
                      <c:pt idx="439">
                        <c:v>10564.8845</c:v>
                      </c:pt>
                      <c:pt idx="440">
                        <c:v>9722.7695000000003</c:v>
                      </c:pt>
                      <c:pt idx="441">
                        <c:v>5594.8455000000004</c:v>
                      </c:pt>
                      <c:pt idx="442">
                        <c:v>13462.52</c:v>
                      </c:pt>
                      <c:pt idx="443">
                        <c:v>6128.79745</c:v>
                      </c:pt>
                      <c:pt idx="444">
                        <c:v>8538.28845</c:v>
                      </c:pt>
                      <c:pt idx="445">
                        <c:v>7639.4174499999999</c:v>
                      </c:pt>
                      <c:pt idx="446">
                        <c:v>2207.6974500000001</c:v>
                      </c:pt>
                      <c:pt idx="447">
                        <c:v>4058.71245</c:v>
                      </c:pt>
                      <c:pt idx="448">
                        <c:v>13919.822899999999</c:v>
                      </c:pt>
                      <c:pt idx="449">
                        <c:v>34439.855900000002</c:v>
                      </c:pt>
                      <c:pt idx="450">
                        <c:v>40974.164900000003</c:v>
                      </c:pt>
                      <c:pt idx="451">
                        <c:v>3171.6149</c:v>
                      </c:pt>
                      <c:pt idx="452">
                        <c:v>23082.955330000001</c:v>
                      </c:pt>
                      <c:pt idx="453">
                        <c:v>7345.0839999999998</c:v>
                      </c:pt>
                      <c:pt idx="454">
                        <c:v>11848.141</c:v>
                      </c:pt>
                      <c:pt idx="455">
                        <c:v>13393.755999999999</c:v>
                      </c:pt>
                      <c:pt idx="456">
                        <c:v>7749.1563999999998</c:v>
                      </c:pt>
                      <c:pt idx="457">
                        <c:v>4449.4620000000004</c:v>
                      </c:pt>
                      <c:pt idx="458">
                        <c:v>1980.07</c:v>
                      </c:pt>
                      <c:pt idx="459">
                        <c:v>4349.4620000000004</c:v>
                      </c:pt>
                      <c:pt idx="460">
                        <c:v>20781.48892</c:v>
                      </c:pt>
                      <c:pt idx="461">
                        <c:v>7682.67</c:v>
                      </c:pt>
                      <c:pt idx="462">
                        <c:v>1880.07</c:v>
                      </c:pt>
                      <c:pt idx="463">
                        <c:v>15612.19335</c:v>
                      </c:pt>
                      <c:pt idx="464">
                        <c:v>6571.0243499999997</c:v>
                      </c:pt>
                      <c:pt idx="465">
                        <c:v>14692.66935</c:v>
                      </c:pt>
                      <c:pt idx="466">
                        <c:v>12430.95335</c:v>
                      </c:pt>
                      <c:pt idx="467">
                        <c:v>36085.218999999997</c:v>
                      </c:pt>
                      <c:pt idx="468">
                        <c:v>1748.7739999999999</c:v>
                      </c:pt>
                      <c:pt idx="469">
                        <c:v>5375.0379999999996</c:v>
                      </c:pt>
                      <c:pt idx="470">
                        <c:v>7050.0213000000003</c:v>
                      </c:pt>
                      <c:pt idx="471">
                        <c:v>5649.7150000000001</c:v>
                      </c:pt>
                      <c:pt idx="472">
                        <c:v>14358.364369999999</c:v>
                      </c:pt>
                      <c:pt idx="473">
                        <c:v>52590.829389999999</c:v>
                      </c:pt>
                      <c:pt idx="474">
                        <c:v>36021.011200000001</c:v>
                      </c:pt>
                      <c:pt idx="475">
                        <c:v>12268.632250000001</c:v>
                      </c:pt>
                      <c:pt idx="476">
                        <c:v>10435.06525</c:v>
                      </c:pt>
                      <c:pt idx="477">
                        <c:v>39125.332249999999</c:v>
                      </c:pt>
                      <c:pt idx="478">
                        <c:v>40003.332249999999</c:v>
                      </c:pt>
                      <c:pt idx="479">
                        <c:v>10601.632250000001</c:v>
                      </c:pt>
                      <c:pt idx="480">
                        <c:v>11289.10925</c:v>
                      </c:pt>
                      <c:pt idx="481">
                        <c:v>5327.4002499999997</c:v>
                      </c:pt>
                      <c:pt idx="482">
                        <c:v>34472.841</c:v>
                      </c:pt>
                      <c:pt idx="483">
                        <c:v>3591.48</c:v>
                      </c:pt>
                      <c:pt idx="484">
                        <c:v>4738.2682000000004</c:v>
                      </c:pt>
                      <c:pt idx="485">
                        <c:v>10923.933199999999</c:v>
                      </c:pt>
                      <c:pt idx="486">
                        <c:v>26018.950519999999</c:v>
                      </c:pt>
                      <c:pt idx="487">
                        <c:v>13844.797200000001</c:v>
                      </c:pt>
                      <c:pt idx="488">
                        <c:v>2497.0383000000002</c:v>
                      </c:pt>
                      <c:pt idx="489">
                        <c:v>10807.4863</c:v>
                      </c:pt>
                      <c:pt idx="490">
                        <c:v>7441.5010000000002</c:v>
                      </c:pt>
                      <c:pt idx="491">
                        <c:v>7954.5169999999998</c:v>
                      </c:pt>
                      <c:pt idx="492">
                        <c:v>4846.9201499999999</c:v>
                      </c:pt>
                      <c:pt idx="493">
                        <c:v>1824.2854</c:v>
                      </c:pt>
                      <c:pt idx="494">
                        <c:v>40941.285400000001</c:v>
                      </c:pt>
                      <c:pt idx="495">
                        <c:v>6238.2979999999998</c:v>
                      </c:pt>
                      <c:pt idx="496">
                        <c:v>3490.5491000000002</c:v>
                      </c:pt>
                      <c:pt idx="497">
                        <c:v>36898.733079999998</c:v>
                      </c:pt>
                      <c:pt idx="498">
                        <c:v>45008.955499999996</c:v>
                      </c:pt>
                      <c:pt idx="499">
                        <c:v>4149.7359999999999</c:v>
                      </c:pt>
                      <c:pt idx="500">
                        <c:v>14590.63205</c:v>
                      </c:pt>
                      <c:pt idx="501">
                        <c:v>11879.10405</c:v>
                      </c:pt>
                      <c:pt idx="502">
                        <c:v>2362.2290499999999</c:v>
                      </c:pt>
                      <c:pt idx="503">
                        <c:v>18903.491409999999</c:v>
                      </c:pt>
                      <c:pt idx="504">
                        <c:v>13019.161050000001</c:v>
                      </c:pt>
                      <c:pt idx="505">
                        <c:v>7633.7205999999996</c:v>
                      </c:pt>
                      <c:pt idx="506">
                        <c:v>6338.0756000000001</c:v>
                      </c:pt>
                      <c:pt idx="507">
                        <c:v>41919.097000000002</c:v>
                      </c:pt>
                      <c:pt idx="508">
                        <c:v>10043.249</c:v>
                      </c:pt>
                      <c:pt idx="509">
                        <c:v>13430.264999999999</c:v>
                      </c:pt>
                      <c:pt idx="510">
                        <c:v>9411.0049999999992</c:v>
                      </c:pt>
                      <c:pt idx="511">
                        <c:v>10269.459999999999</c:v>
                      </c:pt>
                      <c:pt idx="512">
                        <c:v>29186.482360000002</c:v>
                      </c:pt>
                      <c:pt idx="513">
                        <c:v>8062.7640000000001</c:v>
                      </c:pt>
                      <c:pt idx="514">
                        <c:v>6986.6970000000001</c:v>
                      </c:pt>
                      <c:pt idx="515">
                        <c:v>14119.62</c:v>
                      </c:pt>
                      <c:pt idx="516">
                        <c:v>8765.2489999999998</c:v>
                      </c:pt>
                      <c:pt idx="517">
                        <c:v>11512.405000000001</c:v>
                      </c:pt>
                      <c:pt idx="518">
                        <c:v>9630.3970000000008</c:v>
                      </c:pt>
                      <c:pt idx="519">
                        <c:v>9964.06</c:v>
                      </c:pt>
                      <c:pt idx="520">
                        <c:v>8871.1517000000003</c:v>
                      </c:pt>
                      <c:pt idx="521">
                        <c:v>18218.161390000001</c:v>
                      </c:pt>
                      <c:pt idx="522">
                        <c:v>11488.31695</c:v>
                      </c:pt>
                      <c:pt idx="523">
                        <c:v>8835.2649500000007</c:v>
                      </c:pt>
                      <c:pt idx="524">
                        <c:v>6775.9610000000002</c:v>
                      </c:pt>
                      <c:pt idx="525">
                        <c:v>47305.305</c:v>
                      </c:pt>
                      <c:pt idx="526">
                        <c:v>6875.9610000000002</c:v>
                      </c:pt>
                      <c:pt idx="527">
                        <c:v>2801.2588000000001</c:v>
                      </c:pt>
                      <c:pt idx="528">
                        <c:v>4922.9159</c:v>
                      </c:pt>
                      <c:pt idx="529">
                        <c:v>2130.6759000000002</c:v>
                      </c:pt>
                      <c:pt idx="530">
                        <c:v>11763.000899999999</c:v>
                      </c:pt>
                      <c:pt idx="531">
                        <c:v>13555.0049</c:v>
                      </c:pt>
                      <c:pt idx="532">
                        <c:v>25333.332839999999</c:v>
                      </c:pt>
                      <c:pt idx="533">
                        <c:v>4433.9159</c:v>
                      </c:pt>
                      <c:pt idx="534">
                        <c:v>2055.3249000000001</c:v>
                      </c:pt>
                      <c:pt idx="535">
                        <c:v>14007.222</c:v>
                      </c:pt>
                      <c:pt idx="536">
                        <c:v>8116.2688500000004</c:v>
                      </c:pt>
                      <c:pt idx="537">
                        <c:v>45710.207849999999</c:v>
                      </c:pt>
                      <c:pt idx="538">
                        <c:v>11946.625899999999</c:v>
                      </c:pt>
                      <c:pt idx="539">
                        <c:v>1981.5818999999999</c:v>
                      </c:pt>
                      <c:pt idx="540">
                        <c:v>8551.3469999999998</c:v>
                      </c:pt>
                      <c:pt idx="541">
                        <c:v>37701.876799999998</c:v>
                      </c:pt>
                      <c:pt idx="542">
                        <c:v>33750.291799999999</c:v>
                      </c:pt>
                      <c:pt idx="543">
                        <c:v>7209.4917999999998</c:v>
                      </c:pt>
                      <c:pt idx="544">
                        <c:v>2261.5688</c:v>
                      </c:pt>
                      <c:pt idx="545">
                        <c:v>2205.9807999999998</c:v>
                      </c:pt>
                      <c:pt idx="546">
                        <c:v>27322.73386</c:v>
                      </c:pt>
                      <c:pt idx="547">
                        <c:v>11552.904</c:v>
                      </c:pt>
                      <c:pt idx="548">
                        <c:v>10928.849</c:v>
                      </c:pt>
                      <c:pt idx="549">
                        <c:v>13607.36875</c:v>
                      </c:pt>
                      <c:pt idx="550">
                        <c:v>2719.2797500000001</c:v>
                      </c:pt>
                      <c:pt idx="551">
                        <c:v>41097.161749999999</c:v>
                      </c:pt>
                      <c:pt idx="552">
                        <c:v>11842.623750000001</c:v>
                      </c:pt>
                      <c:pt idx="553">
                        <c:v>16069.08475</c:v>
                      </c:pt>
                      <c:pt idx="554">
                        <c:v>13880.949000000001</c:v>
                      </c:pt>
                      <c:pt idx="555">
                        <c:v>12928.7911</c:v>
                      </c:pt>
                      <c:pt idx="556">
                        <c:v>3056.3881000000001</c:v>
                      </c:pt>
                      <c:pt idx="557">
                        <c:v>43813.866099999999</c:v>
                      </c:pt>
                      <c:pt idx="558">
                        <c:v>17929.303370000001</c:v>
                      </c:pt>
                      <c:pt idx="559">
                        <c:v>2254.7966999999999</c:v>
                      </c:pt>
                      <c:pt idx="560">
                        <c:v>14043.476699999999</c:v>
                      </c:pt>
                      <c:pt idx="561">
                        <c:v>11187.6567</c:v>
                      </c:pt>
                      <c:pt idx="562">
                        <c:v>36189.101699999999</c:v>
                      </c:pt>
                      <c:pt idx="563">
                        <c:v>33732.686699999998</c:v>
                      </c:pt>
                      <c:pt idx="564">
                        <c:v>4433.3877000000002</c:v>
                      </c:pt>
                      <c:pt idx="565">
                        <c:v>34303.167200000004</c:v>
                      </c:pt>
                      <c:pt idx="566">
                        <c:v>34672.147199999999</c:v>
                      </c:pt>
                      <c:pt idx="567">
                        <c:v>7358.1756500000001</c:v>
                      </c:pt>
                      <c:pt idx="568">
                        <c:v>9174.1356500000002</c:v>
                      </c:pt>
                      <c:pt idx="569">
                        <c:v>6186.1270000000004</c:v>
                      </c:pt>
                      <c:pt idx="570">
                        <c:v>10118.424000000001</c:v>
                      </c:pt>
                      <c:pt idx="571">
                        <c:v>9850.4320000000007</c:v>
                      </c:pt>
                      <c:pt idx="572">
                        <c:v>12557.605299999999</c:v>
                      </c:pt>
                      <c:pt idx="573">
                        <c:v>4837.5823</c:v>
                      </c:pt>
                      <c:pt idx="574">
                        <c:v>5148.5526</c:v>
                      </c:pt>
                      <c:pt idx="575">
                        <c:v>11353.2276</c:v>
                      </c:pt>
                      <c:pt idx="576">
                        <c:v>4402.2330000000002</c:v>
                      </c:pt>
                      <c:pt idx="577">
                        <c:v>4076.4969999999998</c:v>
                      </c:pt>
                      <c:pt idx="578">
                        <c:v>27000.98473</c:v>
                      </c:pt>
                      <c:pt idx="579">
                        <c:v>1877.9294</c:v>
                      </c:pt>
                      <c:pt idx="580">
                        <c:v>8964.0605500000001</c:v>
                      </c:pt>
                      <c:pt idx="581">
                        <c:v>13974.455550000001</c:v>
                      </c:pt>
                      <c:pt idx="582">
                        <c:v>34838.873</c:v>
                      </c:pt>
                      <c:pt idx="583">
                        <c:v>3659.346</c:v>
                      </c:pt>
                      <c:pt idx="584">
                        <c:v>34166.273000000001</c:v>
                      </c:pt>
                      <c:pt idx="585">
                        <c:v>39556.494500000001</c:v>
                      </c:pt>
                      <c:pt idx="586">
                        <c:v>9290.1394999999993</c:v>
                      </c:pt>
                      <c:pt idx="587">
                        <c:v>1622.1885</c:v>
                      </c:pt>
                      <c:pt idx="588">
                        <c:v>2643.2685000000001</c:v>
                      </c:pt>
                      <c:pt idx="589">
                        <c:v>27346.04207</c:v>
                      </c:pt>
                      <c:pt idx="590">
                        <c:v>46130.5265</c:v>
                      </c:pt>
                      <c:pt idx="591">
                        <c:v>12622.1795</c:v>
                      </c:pt>
                      <c:pt idx="592">
                        <c:v>4561.1885000000002</c:v>
                      </c:pt>
                      <c:pt idx="593">
                        <c:v>47291.055</c:v>
                      </c:pt>
                      <c:pt idx="594">
                        <c:v>6358.7764500000003</c:v>
                      </c:pt>
                      <c:pt idx="595">
                        <c:v>1909.52745</c:v>
                      </c:pt>
                      <c:pt idx="596">
                        <c:v>3956.0714499999999</c:v>
                      </c:pt>
                      <c:pt idx="597">
                        <c:v>10338.9316</c:v>
                      </c:pt>
                      <c:pt idx="598">
                        <c:v>9625.92</c:v>
                      </c:pt>
                      <c:pt idx="599">
                        <c:v>43578.939400000003</c:v>
                      </c:pt>
                      <c:pt idx="600">
                        <c:v>13429.035400000001</c:v>
                      </c:pt>
                      <c:pt idx="601">
                        <c:v>10461.9794</c:v>
                      </c:pt>
                      <c:pt idx="602">
                        <c:v>3943.5954000000002</c:v>
                      </c:pt>
                      <c:pt idx="603">
                        <c:v>2566.4706999999999</c:v>
                      </c:pt>
                      <c:pt idx="604">
                        <c:v>8280.6226999999999</c:v>
                      </c:pt>
                      <c:pt idx="605">
                        <c:v>34806.467700000001</c:v>
                      </c:pt>
                      <c:pt idx="606">
                        <c:v>1621.8827000000001</c:v>
                      </c:pt>
                      <c:pt idx="607">
                        <c:v>1526.3119999999999</c:v>
                      </c:pt>
                      <c:pt idx="608">
                        <c:v>4347.0233500000004</c:v>
                      </c:pt>
                      <c:pt idx="609">
                        <c:v>2699.56835</c:v>
                      </c:pt>
                      <c:pt idx="610">
                        <c:v>34254.053350000002</c:v>
                      </c:pt>
                      <c:pt idx="611">
                        <c:v>5425.0233500000004</c:v>
                      </c:pt>
                      <c:pt idx="612">
                        <c:v>16586.49771</c:v>
                      </c:pt>
                      <c:pt idx="613">
                        <c:v>6185.3208000000004</c:v>
                      </c:pt>
                      <c:pt idx="614">
                        <c:v>35595.589800000002</c:v>
                      </c:pt>
                      <c:pt idx="615">
                        <c:v>5240.7650000000003</c:v>
                      </c:pt>
                      <c:pt idx="616">
                        <c:v>5488.2619999999997</c:v>
                      </c:pt>
                      <c:pt idx="617">
                        <c:v>10600.5483</c:v>
                      </c:pt>
                      <c:pt idx="618">
                        <c:v>5325.6509999999998</c:v>
                      </c:pt>
                      <c:pt idx="619">
                        <c:v>8520.0259999999998</c:v>
                      </c:pt>
                      <c:pt idx="620">
                        <c:v>39727.614000000001</c:v>
                      </c:pt>
                      <c:pt idx="621">
                        <c:v>3877.3042500000001</c:v>
                      </c:pt>
                      <c:pt idx="622">
                        <c:v>8162.7162500000004</c:v>
                      </c:pt>
                      <c:pt idx="623">
                        <c:v>6796.8632500000003</c:v>
                      </c:pt>
                      <c:pt idx="624">
                        <c:v>3857.7592500000001</c:v>
                      </c:pt>
                      <c:pt idx="625">
                        <c:v>3062.5082499999999</c:v>
                      </c:pt>
                      <c:pt idx="626">
                        <c:v>23045.566159999998</c:v>
                      </c:pt>
                      <c:pt idx="627">
                        <c:v>5373.3642499999996</c:v>
                      </c:pt>
                      <c:pt idx="628">
                        <c:v>46718.163249999998</c:v>
                      </c:pt>
                      <c:pt idx="629">
                        <c:v>6313.759</c:v>
                      </c:pt>
                      <c:pt idx="630">
                        <c:v>12105.32</c:v>
                      </c:pt>
                      <c:pt idx="631">
                        <c:v>4646.759</c:v>
                      </c:pt>
                      <c:pt idx="632">
                        <c:v>5253.5240000000003</c:v>
                      </c:pt>
                      <c:pt idx="633">
                        <c:v>35491.64</c:v>
                      </c:pt>
                      <c:pt idx="634">
                        <c:v>13390.558999999999</c:v>
                      </c:pt>
                      <c:pt idx="635">
                        <c:v>9414.92</c:v>
                      </c:pt>
                      <c:pt idx="636">
                        <c:v>41999.519999999997</c:v>
                      </c:pt>
                      <c:pt idx="637">
                        <c:v>10797.3362</c:v>
                      </c:pt>
                      <c:pt idx="638">
                        <c:v>9778.3472000000002</c:v>
                      </c:pt>
                      <c:pt idx="639">
                        <c:v>10141.136200000001</c:v>
                      </c:pt>
                      <c:pt idx="640">
                        <c:v>39597.407200000001</c:v>
                      </c:pt>
                      <c:pt idx="641">
                        <c:v>37270.1512</c:v>
                      </c:pt>
                      <c:pt idx="642">
                        <c:v>7731.4270999999999</c:v>
                      </c:pt>
                      <c:pt idx="643">
                        <c:v>5976.8311000000003</c:v>
                      </c:pt>
                      <c:pt idx="644">
                        <c:v>42303.692150000003</c:v>
                      </c:pt>
                      <c:pt idx="645">
                        <c:v>8310.8391499999998</c:v>
                      </c:pt>
                      <c:pt idx="646">
                        <c:v>33475.817150000003</c:v>
                      </c:pt>
                      <c:pt idx="647">
                        <c:v>1639.5631000000001</c:v>
                      </c:pt>
                      <c:pt idx="648">
                        <c:v>2727.3951000000002</c:v>
                      </c:pt>
                      <c:pt idx="649">
                        <c:v>24059.680189999999</c:v>
                      </c:pt>
                      <c:pt idx="650">
                        <c:v>7256.7231000000002</c:v>
                      </c:pt>
                      <c:pt idx="651">
                        <c:v>1639.5631000000001</c:v>
                      </c:pt>
                      <c:pt idx="652">
                        <c:v>16796.411940000002</c:v>
                      </c:pt>
                      <c:pt idx="653">
                        <c:v>2459.7201</c:v>
                      </c:pt>
                      <c:pt idx="654">
                        <c:v>4751.07</c:v>
                      </c:pt>
                      <c:pt idx="655">
                        <c:v>12638.195</c:v>
                      </c:pt>
                      <c:pt idx="656">
                        <c:v>2494.0219999999999</c:v>
                      </c:pt>
                      <c:pt idx="657">
                        <c:v>10704.47</c:v>
                      </c:pt>
                      <c:pt idx="658">
                        <c:v>40720.551050000002</c:v>
                      </c:pt>
                      <c:pt idx="659">
                        <c:v>11840.77505</c:v>
                      </c:pt>
                      <c:pt idx="660">
                        <c:v>8413.4630500000003</c:v>
                      </c:pt>
                      <c:pt idx="661">
                        <c:v>2128.4310500000001</c:v>
                      </c:pt>
                      <c:pt idx="662">
                        <c:v>6113.2310500000003</c:v>
                      </c:pt>
                      <c:pt idx="663">
                        <c:v>10072.055050000001</c:v>
                      </c:pt>
                      <c:pt idx="664">
                        <c:v>39725.518049999999</c:v>
                      </c:pt>
                      <c:pt idx="665">
                        <c:v>15019.760050000001</c:v>
                      </c:pt>
                      <c:pt idx="666">
                        <c:v>3481.8679999999999</c:v>
                      </c:pt>
                      <c:pt idx="667">
                        <c:v>18804.752400000001</c:v>
                      </c:pt>
                      <c:pt idx="668">
                        <c:v>1256.299</c:v>
                      </c:pt>
                      <c:pt idx="669">
                        <c:v>33907.548000000003</c:v>
                      </c:pt>
                      <c:pt idx="670">
                        <c:v>2741.9479999999999</c:v>
                      </c:pt>
                      <c:pt idx="671">
                        <c:v>62592.873090000001</c:v>
                      </c:pt>
                      <c:pt idx="672">
                        <c:v>2203.7359499999998</c:v>
                      </c:pt>
                      <c:pt idx="673">
                        <c:v>11938.255950000001</c:v>
                      </c:pt>
                      <c:pt idx="674">
                        <c:v>8116.68</c:v>
                      </c:pt>
                      <c:pt idx="675">
                        <c:v>4260.7439999999997</c:v>
                      </c:pt>
                      <c:pt idx="676">
                        <c:v>2632.9920000000002</c:v>
                      </c:pt>
                      <c:pt idx="677">
                        <c:v>32548.340499999998</c:v>
                      </c:pt>
                      <c:pt idx="678">
                        <c:v>3704.3544999999999</c:v>
                      </c:pt>
                      <c:pt idx="679">
                        <c:v>4618.0798999999997</c:v>
                      </c:pt>
                      <c:pt idx="680">
                        <c:v>10231.499900000001</c:v>
                      </c:pt>
                      <c:pt idx="681">
                        <c:v>43943.876100000001</c:v>
                      </c:pt>
                      <c:pt idx="682">
                        <c:v>7537.1638999999996</c:v>
                      </c:pt>
                      <c:pt idx="683">
                        <c:v>7441.0529999999999</c:v>
                      </c:pt>
                      <c:pt idx="684">
                        <c:v>8968.33</c:v>
                      </c:pt>
                      <c:pt idx="685">
                        <c:v>8825.0859999999993</c:v>
                      </c:pt>
                      <c:pt idx="686">
                        <c:v>9724.5300000000007</c:v>
                      </c:pt>
                      <c:pt idx="687">
                        <c:v>38998.546000000002</c:v>
                      </c:pt>
                      <c:pt idx="688">
                        <c:v>33900.652999999998</c:v>
                      </c:pt>
                      <c:pt idx="689">
                        <c:v>11881.9696</c:v>
                      </c:pt>
                      <c:pt idx="690">
                        <c:v>1131.5065999999999</c:v>
                      </c:pt>
                      <c:pt idx="691">
                        <c:v>21344.846699999998</c:v>
                      </c:pt>
                      <c:pt idx="692">
                        <c:v>16455.707849999999</c:v>
                      </c:pt>
                      <c:pt idx="693">
                        <c:v>2203.4718499999999</c:v>
                      </c:pt>
                      <c:pt idx="694">
                        <c:v>9910.3598500000007</c:v>
                      </c:pt>
                      <c:pt idx="695">
                        <c:v>4915.0598499999996</c:v>
                      </c:pt>
                      <c:pt idx="696">
                        <c:v>8410.0468500000006</c:v>
                      </c:pt>
                      <c:pt idx="697">
                        <c:v>4234.9269999999997</c:v>
                      </c:pt>
                      <c:pt idx="698">
                        <c:v>6849.0259999999998</c:v>
                      </c:pt>
                      <c:pt idx="699">
                        <c:v>4074.4537</c:v>
                      </c:pt>
                      <c:pt idx="700">
                        <c:v>1720.3536999999999</c:v>
                      </c:pt>
                      <c:pt idx="701">
                        <c:v>9377.9046999999991</c:v>
                      </c:pt>
                      <c:pt idx="702">
                        <c:v>24476.478510000001</c:v>
                      </c:pt>
                      <c:pt idx="703">
                        <c:v>13352.0998</c:v>
                      </c:pt>
                      <c:pt idx="704">
                        <c:v>5272.1758</c:v>
                      </c:pt>
                      <c:pt idx="705">
                        <c:v>33307.550799999997</c:v>
                      </c:pt>
                      <c:pt idx="706">
                        <c:v>22144.031999999999</c:v>
                      </c:pt>
                      <c:pt idx="707">
                        <c:v>2904.0880000000002</c:v>
                      </c:pt>
                      <c:pt idx="708">
                        <c:v>8988.1587500000005</c:v>
                      </c:pt>
                      <c:pt idx="709">
                        <c:v>2850.6837500000001</c:v>
                      </c:pt>
                      <c:pt idx="710">
                        <c:v>22462.043750000001</c:v>
                      </c:pt>
                      <c:pt idx="711">
                        <c:v>30942.191800000001</c:v>
                      </c:pt>
                      <c:pt idx="712">
                        <c:v>3981.9767999999999</c:v>
                      </c:pt>
                      <c:pt idx="713">
                        <c:v>3392.9767999999999</c:v>
                      </c:pt>
                      <c:pt idx="714">
                        <c:v>5478.0367999999999</c:v>
                      </c:pt>
                      <c:pt idx="715">
                        <c:v>13457.960800000001</c:v>
                      </c:pt>
                      <c:pt idx="716">
                        <c:v>4889.0367999999999</c:v>
                      </c:pt>
                      <c:pt idx="717">
                        <c:v>6600.3609999999999</c:v>
                      </c:pt>
                      <c:pt idx="718">
                        <c:v>10214.636</c:v>
                      </c:pt>
                      <c:pt idx="719">
                        <c:v>7337.7479999999996</c:v>
                      </c:pt>
                      <c:pt idx="720">
                        <c:v>6406.4107000000004</c:v>
                      </c:pt>
                      <c:pt idx="721">
                        <c:v>30184.936699999998</c:v>
                      </c:pt>
                      <c:pt idx="722">
                        <c:v>9620.3307000000004</c:v>
                      </c:pt>
                      <c:pt idx="723">
                        <c:v>9288.0267000000003</c:v>
                      </c:pt>
                      <c:pt idx="724">
                        <c:v>11286.538699999999</c:v>
                      </c:pt>
                      <c:pt idx="725">
                        <c:v>18648.421699999999</c:v>
                      </c:pt>
                      <c:pt idx="726">
                        <c:v>6500.2358999999997</c:v>
                      </c:pt>
                      <c:pt idx="727">
                        <c:v>8219.2039000000004</c:v>
                      </c:pt>
                      <c:pt idx="728">
                        <c:v>27533.912899999999</c:v>
                      </c:pt>
                      <c:pt idx="729">
                        <c:v>19350.368900000001</c:v>
                      </c:pt>
                      <c:pt idx="730">
                        <c:v>5152.134</c:v>
                      </c:pt>
                      <c:pt idx="731">
                        <c:v>1744.4649999999999</c:v>
                      </c:pt>
                      <c:pt idx="732">
                        <c:v>25309.489000000001</c:v>
                      </c:pt>
                      <c:pt idx="733">
                        <c:v>20420.604650000001</c:v>
                      </c:pt>
                      <c:pt idx="734">
                        <c:v>18157.876</c:v>
                      </c:pt>
                      <c:pt idx="735">
                        <c:v>1769.5316499999999</c:v>
                      </c:pt>
                      <c:pt idx="736">
                        <c:v>32108.662820000001</c:v>
                      </c:pt>
                      <c:pt idx="737">
                        <c:v>4357.0436499999996</c:v>
                      </c:pt>
                      <c:pt idx="738">
                        <c:v>11881.358</c:v>
                      </c:pt>
                      <c:pt idx="739">
                        <c:v>7789.6350000000002</c:v>
                      </c:pt>
                      <c:pt idx="740">
                        <c:v>12925.886</c:v>
                      </c:pt>
                      <c:pt idx="741">
                        <c:v>4399.7309999999998</c:v>
                      </c:pt>
                      <c:pt idx="742">
                        <c:v>19933.457999999999</c:v>
                      </c:pt>
                      <c:pt idx="743">
                        <c:v>5028.1466</c:v>
                      </c:pt>
                      <c:pt idx="744">
                        <c:v>20277.807509999999</c:v>
                      </c:pt>
                      <c:pt idx="745">
                        <c:v>24671.663339999999</c:v>
                      </c:pt>
                      <c:pt idx="746">
                        <c:v>12730.999599999999</c:v>
                      </c:pt>
                      <c:pt idx="747">
                        <c:v>9222.4025999999994</c:v>
                      </c:pt>
                      <c:pt idx="748">
                        <c:v>5910.9440000000004</c:v>
                      </c:pt>
                      <c:pt idx="749">
                        <c:v>7512.2669999999998</c:v>
                      </c:pt>
                      <c:pt idx="750">
                        <c:v>1875.3440000000001</c:v>
                      </c:pt>
                      <c:pt idx="751">
                        <c:v>21232.182260000001</c:v>
                      </c:pt>
                      <c:pt idx="752">
                        <c:v>3947.4131000000002</c:v>
                      </c:pt>
                      <c:pt idx="753">
                        <c:v>4562.8420999999998</c:v>
                      </c:pt>
                      <c:pt idx="754">
                        <c:v>8930.9345499999999</c:v>
                      </c:pt>
                      <c:pt idx="755">
                        <c:v>6311.9520000000002</c:v>
                      </c:pt>
                      <c:pt idx="756">
                        <c:v>7640.3091999999997</c:v>
                      </c:pt>
                      <c:pt idx="757">
                        <c:v>3392.3652000000002</c:v>
                      </c:pt>
                      <c:pt idx="758">
                        <c:v>9487.6442000000006</c:v>
                      </c:pt>
                      <c:pt idx="759">
                        <c:v>2897.3235</c:v>
                      </c:pt>
                      <c:pt idx="760">
                        <c:v>6059.1729999999998</c:v>
                      </c:pt>
                      <c:pt idx="761">
                        <c:v>1719.4363000000001</c:v>
                      </c:pt>
                      <c:pt idx="762">
                        <c:v>8547.6913000000004</c:v>
                      </c:pt>
                      <c:pt idx="763">
                        <c:v>4564.1914500000003</c:v>
                      </c:pt>
                      <c:pt idx="764">
                        <c:v>6393.6034499999996</c:v>
                      </c:pt>
                      <c:pt idx="765">
                        <c:v>1977.8150000000001</c:v>
                      </c:pt>
                      <c:pt idx="766">
                        <c:v>15828.82173</c:v>
                      </c:pt>
                      <c:pt idx="767">
                        <c:v>6184.2993999999999</c:v>
                      </c:pt>
                      <c:pt idx="768">
                        <c:v>4350.5144</c:v>
                      </c:pt>
                      <c:pt idx="769">
                        <c:v>4438.2633999999998</c:v>
                      </c:pt>
                      <c:pt idx="770">
                        <c:v>6457.8433999999997</c:v>
                      </c:pt>
                      <c:pt idx="771">
                        <c:v>10436.096</c:v>
                      </c:pt>
                      <c:pt idx="772">
                        <c:v>7323.7348190000002</c:v>
                      </c:pt>
                      <c:pt idx="773">
                        <c:v>18246.495500000001</c:v>
                      </c:pt>
                      <c:pt idx="774">
                        <c:v>2902.9065000000001</c:v>
                      </c:pt>
                      <c:pt idx="775">
                        <c:v>3761.2919999999999</c:v>
                      </c:pt>
                      <c:pt idx="776">
                        <c:v>17352.6803</c:v>
                      </c:pt>
                      <c:pt idx="777">
                        <c:v>29141.3603</c:v>
                      </c:pt>
                      <c:pt idx="778">
                        <c:v>7243.8136000000004</c:v>
                      </c:pt>
                      <c:pt idx="779">
                        <c:v>11842.441999999999</c:v>
                      </c:pt>
                      <c:pt idx="780">
                        <c:v>7050.6419999999998</c:v>
                      </c:pt>
                      <c:pt idx="781">
                        <c:v>2257.47525</c:v>
                      </c:pt>
                      <c:pt idx="782">
                        <c:v>4040.55825</c:v>
                      </c:pt>
                      <c:pt idx="783">
                        <c:v>1906.35825</c:v>
                      </c:pt>
                      <c:pt idx="784">
                        <c:v>27218.437249999999</c:v>
                      </c:pt>
                      <c:pt idx="785">
                        <c:v>10796.35025</c:v>
                      </c:pt>
                      <c:pt idx="786">
                        <c:v>5974.3846999999996</c:v>
                      </c:pt>
                      <c:pt idx="787">
                        <c:v>3972.9247</c:v>
                      </c:pt>
                      <c:pt idx="788">
                        <c:v>19719.6947</c:v>
                      </c:pt>
                      <c:pt idx="789">
                        <c:v>1743.2139999999999</c:v>
                      </c:pt>
                      <c:pt idx="790">
                        <c:v>8823.2790000000005</c:v>
                      </c:pt>
                      <c:pt idx="791">
                        <c:v>5926.8459999999995</c:v>
                      </c:pt>
                      <c:pt idx="792">
                        <c:v>12146.971</c:v>
                      </c:pt>
                      <c:pt idx="793">
                        <c:v>8277.5229999999992</c:v>
                      </c:pt>
                      <c:pt idx="794">
                        <c:v>3866.8552</c:v>
                      </c:pt>
                      <c:pt idx="795">
                        <c:v>4337.7352000000001</c:v>
                      </c:pt>
                      <c:pt idx="796">
                        <c:v>9249.4951999999994</c:v>
                      </c:pt>
                      <c:pt idx="797">
                        <c:v>6748.5911999999998</c:v>
                      </c:pt>
                      <c:pt idx="798">
                        <c:v>17748.5062</c:v>
                      </c:pt>
                      <c:pt idx="799">
                        <c:v>9869.8101999999999</c:v>
                      </c:pt>
                      <c:pt idx="800">
                        <c:v>2250.8352</c:v>
                      </c:pt>
                      <c:pt idx="801">
                        <c:v>12096.6512</c:v>
                      </c:pt>
                      <c:pt idx="802">
                        <c:v>2156.7518</c:v>
                      </c:pt>
                      <c:pt idx="803">
                        <c:v>6282.2349999999997</c:v>
                      </c:pt>
                      <c:pt idx="804">
                        <c:v>3385.3991500000002</c:v>
                      </c:pt>
                      <c:pt idx="805">
                        <c:v>2457.2111500000001</c:v>
                      </c:pt>
                      <c:pt idx="806">
                        <c:v>11658.379150000001</c:v>
                      </c:pt>
                      <c:pt idx="807">
                        <c:v>12129.614149999999</c:v>
                      </c:pt>
                      <c:pt idx="808">
                        <c:v>14394.398150000001</c:v>
                      </c:pt>
                      <c:pt idx="809">
                        <c:v>13224.692999999999</c:v>
                      </c:pt>
                      <c:pt idx="810">
                        <c:v>1253.9359999999999</c:v>
                      </c:pt>
                      <c:pt idx="811">
                        <c:v>8027.9679999999998</c:v>
                      </c:pt>
                      <c:pt idx="812">
                        <c:v>11455.28</c:v>
                      </c:pt>
                      <c:pt idx="813">
                        <c:v>8703.4560000000001</c:v>
                      </c:pt>
                      <c:pt idx="814">
                        <c:v>8059.6791000000003</c:v>
                      </c:pt>
                      <c:pt idx="815">
                        <c:v>20745.989099999999</c:v>
                      </c:pt>
                      <c:pt idx="816">
                        <c:v>10264.4421</c:v>
                      </c:pt>
                      <c:pt idx="817">
                        <c:v>4687.7969999999996</c:v>
                      </c:pt>
                      <c:pt idx="818">
                        <c:v>8516.8289999999997</c:v>
                      </c:pt>
                      <c:pt idx="819">
                        <c:v>11253.421</c:v>
                      </c:pt>
                      <c:pt idx="820">
                        <c:v>30259.995559999999</c:v>
                      </c:pt>
                      <c:pt idx="821">
                        <c:v>11735.87905</c:v>
                      </c:pt>
                      <c:pt idx="822">
                        <c:v>4243.5900499999998</c:v>
                      </c:pt>
                      <c:pt idx="823">
                        <c:v>3213.6220499999999</c:v>
                      </c:pt>
                      <c:pt idx="824">
                        <c:v>11658.11505</c:v>
                      </c:pt>
                      <c:pt idx="825">
                        <c:v>6548.1950500000003</c:v>
                      </c:pt>
                      <c:pt idx="826">
                        <c:v>6799.4579999999996</c:v>
                      </c:pt>
                      <c:pt idx="827">
                        <c:v>3537.703</c:v>
                      </c:pt>
                      <c:pt idx="828">
                        <c:v>35147.528480000001</c:v>
                      </c:pt>
                      <c:pt idx="829">
                        <c:v>1712.2270000000001</c:v>
                      </c:pt>
                      <c:pt idx="830">
                        <c:v>18310.741999999998</c:v>
                      </c:pt>
                      <c:pt idx="831">
                        <c:v>18328.238099999999</c:v>
                      </c:pt>
                      <c:pt idx="832">
                        <c:v>6664.68595</c:v>
                      </c:pt>
                      <c:pt idx="833">
                        <c:v>4527.1829500000003</c:v>
                      </c:pt>
                      <c:pt idx="834">
                        <c:v>2331.5189999999998</c:v>
                      </c:pt>
                      <c:pt idx="835">
                        <c:v>1842.519</c:v>
                      </c:pt>
                      <c:pt idx="836">
                        <c:v>19521.968199999999</c:v>
                      </c:pt>
                      <c:pt idx="837">
                        <c:v>13770.097900000001</c:v>
                      </c:pt>
                      <c:pt idx="838">
                        <c:v>18033.9679</c:v>
                      </c:pt>
                      <c:pt idx="839">
                        <c:v>28868.6639</c:v>
                      </c:pt>
                      <c:pt idx="840">
                        <c:v>17468.983899999999</c:v>
                      </c:pt>
                      <c:pt idx="841">
                        <c:v>32787.458590000002</c:v>
                      </c:pt>
                      <c:pt idx="842">
                        <c:v>11657.7189</c:v>
                      </c:pt>
                      <c:pt idx="843">
                        <c:v>2639.0428999999999</c:v>
                      </c:pt>
                      <c:pt idx="844">
                        <c:v>7153.5538999999999</c:v>
                      </c:pt>
                      <c:pt idx="845">
                        <c:v>11272.331389999999</c:v>
                      </c:pt>
                      <c:pt idx="846">
                        <c:v>17081.080000000002</c:v>
                      </c:pt>
                      <c:pt idx="847">
                        <c:v>21082.16</c:v>
                      </c:pt>
                      <c:pt idx="848">
                        <c:v>4779.6022999999996</c:v>
                      </c:pt>
                      <c:pt idx="849">
                        <c:v>5484.4673000000003</c:v>
                      </c:pt>
                      <c:pt idx="850">
                        <c:v>10407.085849999999</c:v>
                      </c:pt>
                      <c:pt idx="851">
                        <c:v>24915.220850000002</c:v>
                      </c:pt>
                      <c:pt idx="852">
                        <c:v>2200.8308499999998</c:v>
                      </c:pt>
                      <c:pt idx="853">
                        <c:v>12224.350850000001</c:v>
                      </c:pt>
                      <c:pt idx="854">
                        <c:v>13041.921</c:v>
                      </c:pt>
                      <c:pt idx="855">
                        <c:v>10702.642400000001</c:v>
                      </c:pt>
                      <c:pt idx="856">
                        <c:v>22331.566800000001</c:v>
                      </c:pt>
                      <c:pt idx="857">
                        <c:v>2690.1138000000001</c:v>
                      </c:pt>
                      <c:pt idx="858">
                        <c:v>11085.586799999999</c:v>
                      </c:pt>
                      <c:pt idx="859">
                        <c:v>21472.478800000001</c:v>
                      </c:pt>
                      <c:pt idx="860">
                        <c:v>11741.726000000001</c:v>
                      </c:pt>
                      <c:pt idx="861">
                        <c:v>10965.446</c:v>
                      </c:pt>
                      <c:pt idx="862">
                        <c:v>2155.6815000000001</c:v>
                      </c:pt>
                      <c:pt idx="863">
                        <c:v>8233.0974999999999</c:v>
                      </c:pt>
                      <c:pt idx="864">
                        <c:v>6770.1925000000001</c:v>
                      </c:pt>
                      <c:pt idx="865">
                        <c:v>6203.90175</c:v>
                      </c:pt>
                      <c:pt idx="866">
                        <c:v>17560.37975</c:v>
                      </c:pt>
                      <c:pt idx="867">
                        <c:v>6067.1267500000004</c:v>
                      </c:pt>
                      <c:pt idx="868">
                        <c:v>20773.62775</c:v>
                      </c:pt>
                      <c:pt idx="869">
                        <c:v>20234.854749999999</c:v>
                      </c:pt>
                      <c:pt idx="870">
                        <c:v>23568.272000000001</c:v>
                      </c:pt>
                      <c:pt idx="871">
                        <c:v>7151.0919999999996</c:v>
                      </c:pt>
                      <c:pt idx="872">
                        <c:v>13126.677449999999</c:v>
                      </c:pt>
                      <c:pt idx="873">
                        <c:v>2867.1196</c:v>
                      </c:pt>
                      <c:pt idx="874">
                        <c:v>19107.779600000002</c:v>
                      </c:pt>
                      <c:pt idx="875">
                        <c:v>11554.223599999999</c:v>
                      </c:pt>
                      <c:pt idx="876">
                        <c:v>1967.0227</c:v>
                      </c:pt>
                      <c:pt idx="877">
                        <c:v>4137.5227000000004</c:v>
                      </c:pt>
                      <c:pt idx="878">
                        <c:v>11015.1747</c:v>
                      </c:pt>
                      <c:pt idx="879">
                        <c:v>18838.703659999999</c:v>
                      </c:pt>
                      <c:pt idx="880">
                        <c:v>16884.923999999999</c:v>
                      </c:pt>
                      <c:pt idx="881">
                        <c:v>6455.86265</c:v>
                      </c:pt>
                      <c:pt idx="882">
                        <c:v>1635.7336499999999</c:v>
                      </c:pt>
                      <c:pt idx="883">
                        <c:v>20009.63365</c:v>
                      </c:pt>
                      <c:pt idx="884">
                        <c:v>7144.86265</c:v>
                      </c:pt>
                      <c:pt idx="885">
                        <c:v>4454.40265</c:v>
                      </c:pt>
                      <c:pt idx="886">
                        <c:v>19749.383379999999</c:v>
                      </c:pt>
                      <c:pt idx="887">
                        <c:v>14001.286700000001</c:v>
                      </c:pt>
                      <c:pt idx="888">
                        <c:v>23065.420699999999</c:v>
                      </c:pt>
                      <c:pt idx="889">
                        <c:v>8515.7587000000003</c:v>
                      </c:pt>
                      <c:pt idx="890">
                        <c:v>37829.724199999997</c:v>
                      </c:pt>
                      <c:pt idx="891">
                        <c:v>7281.5056000000004</c:v>
                      </c:pt>
                      <c:pt idx="892">
                        <c:v>8026.6665999999996</c:v>
                      </c:pt>
                      <c:pt idx="893">
                        <c:v>20984.0936</c:v>
                      </c:pt>
                      <c:pt idx="894">
                        <c:v>29523.1656</c:v>
                      </c:pt>
                      <c:pt idx="895">
                        <c:v>5469.0065999999997</c:v>
                      </c:pt>
                      <c:pt idx="896">
                        <c:v>9957.7216000000008</c:v>
                      </c:pt>
                      <c:pt idx="897">
                        <c:v>14001.1338</c:v>
                      </c:pt>
                      <c:pt idx="898">
                        <c:v>8232.6388000000006</c:v>
                      </c:pt>
                      <c:pt idx="899">
                        <c:v>4415.1588000000002</c:v>
                      </c:pt>
                      <c:pt idx="900">
                        <c:v>2464.6188000000002</c:v>
                      </c:pt>
                      <c:pt idx="901">
                        <c:v>16297.846</c:v>
                      </c:pt>
                      <c:pt idx="902">
                        <c:v>3554.203</c:v>
                      </c:pt>
                      <c:pt idx="903">
                        <c:v>6414.1779999999999</c:v>
                      </c:pt>
                      <c:pt idx="904">
                        <c:v>4237.12655</c:v>
                      </c:pt>
                      <c:pt idx="905">
                        <c:v>7421.1945500000002</c:v>
                      </c:pt>
                      <c:pt idx="906">
                        <c:v>5031.26955</c:v>
                      </c:pt>
                      <c:pt idx="907">
                        <c:v>28340.188849999999</c:v>
                      </c:pt>
                      <c:pt idx="908">
                        <c:v>10594.501550000001</c:v>
                      </c:pt>
                      <c:pt idx="909">
                        <c:v>11305.93455</c:v>
                      </c:pt>
                      <c:pt idx="910">
                        <c:v>24535.698550000001</c:v>
                      </c:pt>
                      <c:pt idx="911">
                        <c:v>4747.0528999999997</c:v>
                      </c:pt>
                      <c:pt idx="912">
                        <c:v>18955.220170000001</c:v>
                      </c:pt>
                      <c:pt idx="913">
                        <c:v>24603.04837</c:v>
                      </c:pt>
                      <c:pt idx="914">
                        <c:v>24520.263999999999</c:v>
                      </c:pt>
                      <c:pt idx="915">
                        <c:v>1252.4069999999999</c:v>
                      </c:pt>
                      <c:pt idx="916">
                        <c:v>5383.5360000000001</c:v>
                      </c:pt>
                      <c:pt idx="917">
                        <c:v>2523.1695</c:v>
                      </c:pt>
                      <c:pt idx="918">
                        <c:v>6746.7425000000003</c:v>
                      </c:pt>
                      <c:pt idx="919">
                        <c:v>13937.666499999999</c:v>
                      </c:pt>
                      <c:pt idx="920">
                        <c:v>13217.094499999999</c:v>
                      </c:pt>
                      <c:pt idx="921">
                        <c:v>5003.8530000000001</c:v>
                      </c:pt>
                      <c:pt idx="922">
                        <c:v>12333.828</c:v>
                      </c:pt>
                      <c:pt idx="923">
                        <c:v>20177.671129999999</c:v>
                      </c:pt>
                      <c:pt idx="924">
                        <c:v>7626.9930000000004</c:v>
                      </c:pt>
                      <c:pt idx="925">
                        <c:v>12233.828</c:v>
                      </c:pt>
                      <c:pt idx="926">
                        <c:v>8615.2999999999993</c:v>
                      </c:pt>
                      <c:pt idx="927">
                        <c:v>9617.6624499999998</c:v>
                      </c:pt>
                      <c:pt idx="928">
                        <c:v>5261.4694499999996</c:v>
                      </c:pt>
                      <c:pt idx="929">
                        <c:v>7726.8540000000003</c:v>
                      </c:pt>
                      <c:pt idx="930">
                        <c:v>6496.8860000000004</c:v>
                      </c:pt>
                      <c:pt idx="931">
                        <c:v>8606.2173999999995</c:v>
                      </c:pt>
                      <c:pt idx="932">
                        <c:v>24393.6224</c:v>
                      </c:pt>
                      <c:pt idx="933">
                        <c:v>25656.575260000001</c:v>
                      </c:pt>
                      <c:pt idx="934">
                        <c:v>2104.1134000000002</c:v>
                      </c:pt>
                      <c:pt idx="935">
                        <c:v>2789.0574000000001</c:v>
                      </c:pt>
                      <c:pt idx="936">
                        <c:v>17178.682400000002</c:v>
                      </c:pt>
                      <c:pt idx="937">
                        <c:v>9447.3824000000004</c:v>
                      </c:pt>
                      <c:pt idx="938">
                        <c:v>16232.847</c:v>
                      </c:pt>
                      <c:pt idx="939">
                        <c:v>18223.4512</c:v>
                      </c:pt>
                      <c:pt idx="940">
                        <c:v>6555.07035</c:v>
                      </c:pt>
                      <c:pt idx="941">
                        <c:v>9447.2503500000003</c:v>
                      </c:pt>
                      <c:pt idx="942">
                        <c:v>4661.2863500000003</c:v>
                      </c:pt>
                      <c:pt idx="943">
                        <c:v>22493.659640000002</c:v>
                      </c:pt>
                      <c:pt idx="944">
                        <c:v>11073.175999999999</c:v>
                      </c:pt>
                      <c:pt idx="945">
                        <c:v>2866.0909999999999</c:v>
                      </c:pt>
                      <c:pt idx="946">
                        <c:v>8601.3292999999994</c:v>
                      </c:pt>
                      <c:pt idx="947">
                        <c:v>12222.898300000001</c:v>
                      </c:pt>
                      <c:pt idx="948">
                        <c:v>19040.876</c:v>
                      </c:pt>
                      <c:pt idx="949">
                        <c:v>26140.3603</c:v>
                      </c:pt>
                      <c:pt idx="950">
                        <c:v>4746.3440000000001</c:v>
                      </c:pt>
                      <c:pt idx="951">
                        <c:v>2154.3609999999999</c:v>
                      </c:pt>
                      <c:pt idx="952">
                        <c:v>10106.134249999999</c:v>
                      </c:pt>
                      <c:pt idx="953">
                        <c:v>17043.341400000001</c:v>
                      </c:pt>
                      <c:pt idx="954">
                        <c:v>11737.848840000001</c:v>
                      </c:pt>
                      <c:pt idx="955">
                        <c:v>11082.5772</c:v>
                      </c:pt>
                      <c:pt idx="956">
                        <c:v>28950.4692</c:v>
                      </c:pt>
                      <c:pt idx="957">
                        <c:v>4435.0941999999995</c:v>
                      </c:pt>
                      <c:pt idx="958">
                        <c:v>5969.723</c:v>
                      </c:pt>
                      <c:pt idx="959">
                        <c:v>4441.2131499999996</c:v>
                      </c:pt>
                      <c:pt idx="960">
                        <c:v>29330.98315</c:v>
                      </c:pt>
                      <c:pt idx="961">
                        <c:v>21774.32215</c:v>
                      </c:pt>
                      <c:pt idx="962">
                        <c:v>5267.8181500000001</c:v>
                      </c:pt>
                      <c:pt idx="963">
                        <c:v>17085.267599999999</c:v>
                      </c:pt>
                      <c:pt idx="964">
                        <c:v>1664.9996000000001</c:v>
                      </c:pt>
                      <c:pt idx="965">
                        <c:v>35160.134570000002</c:v>
                      </c:pt>
                      <c:pt idx="966">
                        <c:v>3906.127</c:v>
                      </c:pt>
                      <c:pt idx="967">
                        <c:v>12609.88702</c:v>
                      </c:pt>
                      <c:pt idx="968">
                        <c:v>4189.1130999999996</c:v>
                      </c:pt>
                      <c:pt idx="969">
                        <c:v>5002.7826999999997</c:v>
                      </c:pt>
                      <c:pt idx="970">
                        <c:v>1615.7666999999999</c:v>
                      </c:pt>
                      <c:pt idx="971">
                        <c:v>11150.78</c:v>
                      </c:pt>
                      <c:pt idx="972">
                        <c:v>22478.6</c:v>
                      </c:pt>
                      <c:pt idx="973">
                        <c:v>26109.32905</c:v>
                      </c:pt>
                      <c:pt idx="974">
                        <c:v>4877.9810500000003</c:v>
                      </c:pt>
                      <c:pt idx="975">
                        <c:v>14382.709049999999</c:v>
                      </c:pt>
                      <c:pt idx="976">
                        <c:v>4571.4130500000001</c:v>
                      </c:pt>
                      <c:pt idx="977">
                        <c:v>28101.333050000001</c:v>
                      </c:pt>
                      <c:pt idx="978">
                        <c:v>7742.1098000000002</c:v>
                      </c:pt>
                      <c:pt idx="979">
                        <c:v>3757.8447999999999</c:v>
                      </c:pt>
                      <c:pt idx="980">
                        <c:v>3046.0619999999999</c:v>
                      </c:pt>
                      <c:pt idx="981">
                        <c:v>21348.705999999998</c:v>
                      </c:pt>
                      <c:pt idx="982">
                        <c:v>12044.342000000001</c:v>
                      </c:pt>
                      <c:pt idx="983">
                        <c:v>10355.641</c:v>
                      </c:pt>
                      <c:pt idx="984">
                        <c:v>9715.8410000000003</c:v>
                      </c:pt>
                      <c:pt idx="985">
                        <c:v>8444.4740000000002</c:v>
                      </c:pt>
                      <c:pt idx="986">
                        <c:v>1815.8759</c:v>
                      </c:pt>
                      <c:pt idx="987">
                        <c:v>4340.4408999999996</c:v>
                      </c:pt>
                      <c:pt idx="988">
                        <c:v>12815.444949999999</c:v>
                      </c:pt>
                      <c:pt idx="989">
                        <c:v>7419.4778999999999</c:v>
                      </c:pt>
                      <c:pt idx="990">
                        <c:v>20149.322899999999</c:v>
                      </c:pt>
                      <c:pt idx="991">
                        <c:v>11244.376899999999</c:v>
                      </c:pt>
                      <c:pt idx="992">
                        <c:v>5385.3379000000004</c:v>
                      </c:pt>
                      <c:pt idx="993">
                        <c:v>8827.2098999999998</c:v>
                      </c:pt>
                      <c:pt idx="994">
                        <c:v>14394.5579</c:v>
                      </c:pt>
                      <c:pt idx="995">
                        <c:v>11743.299000000001</c:v>
                      </c:pt>
                      <c:pt idx="996">
                        <c:v>25992.821039999999</c:v>
                      </c:pt>
                      <c:pt idx="997">
                        <c:v>2597.779</c:v>
                      </c:pt>
                      <c:pt idx="998">
                        <c:v>19539.242999999999</c:v>
                      </c:pt>
                      <c:pt idx="999">
                        <c:v>2198.1898500000002</c:v>
                      </c:pt>
                      <c:pt idx="1000">
                        <c:v>6389.3778499999999</c:v>
                      </c:pt>
                      <c:pt idx="1001">
                        <c:v>5312.1698500000002</c:v>
                      </c:pt>
                      <c:pt idx="1002">
                        <c:v>6940.90985</c:v>
                      </c:pt>
                      <c:pt idx="1003">
                        <c:v>7201.7008500000002</c:v>
                      </c:pt>
                      <c:pt idx="1004">
                        <c:v>27808.7251</c:v>
                      </c:pt>
                      <c:pt idx="1005">
                        <c:v>2721.3208</c:v>
                      </c:pt>
                      <c:pt idx="1006">
                        <c:v>14256.192800000001</c:v>
                      </c:pt>
                      <c:pt idx="1007">
                        <c:v>6123.5688</c:v>
                      </c:pt>
                      <c:pt idx="1008">
                        <c:v>10493.9458</c:v>
                      </c:pt>
                      <c:pt idx="1009">
                        <c:v>4883.866</c:v>
                      </c:pt>
                      <c:pt idx="1010">
                        <c:v>7046.7222000000002</c:v>
                      </c:pt>
                      <c:pt idx="1011">
                        <c:v>2304.0021999999999</c:v>
                      </c:pt>
                      <c:pt idx="1012">
                        <c:v>7729.6457499999997</c:v>
                      </c:pt>
                      <c:pt idx="1013">
                        <c:v>23401.30575</c:v>
                      </c:pt>
                      <c:pt idx="1014">
                        <c:v>5227.9887500000004</c:v>
                      </c:pt>
                      <c:pt idx="1015">
                        <c:v>1708.9257500000001</c:v>
                      </c:pt>
                      <c:pt idx="1016">
                        <c:v>38245.593269999998</c:v>
                      </c:pt>
                      <c:pt idx="1017">
                        <c:v>6837.3687</c:v>
                      </c:pt>
                      <c:pt idx="1018">
                        <c:v>3736.4647</c:v>
                      </c:pt>
                      <c:pt idx="1019">
                        <c:v>3070.8087</c:v>
                      </c:pt>
                      <c:pt idx="1020">
                        <c:v>16450.894700000001</c:v>
                      </c:pt>
                      <c:pt idx="1021">
                        <c:v>2102.2647000000002</c:v>
                      </c:pt>
                      <c:pt idx="1022">
                        <c:v>4133.6416499999996</c:v>
                      </c:pt>
                      <c:pt idx="1023">
                        <c:v>11165.417649999999</c:v>
                      </c:pt>
                      <c:pt idx="1024">
                        <c:v>4239.8926499999998</c:v>
                      </c:pt>
                      <c:pt idx="1025">
                        <c:v>3353.2840000000001</c:v>
                      </c:pt>
                      <c:pt idx="1026">
                        <c:v>19199.944</c:v>
                      </c:pt>
                      <c:pt idx="1027">
                        <c:v>5472.4489999999996</c:v>
                      </c:pt>
                      <c:pt idx="1028">
                        <c:v>24180.933499999999</c:v>
                      </c:pt>
                      <c:pt idx="1029">
                        <c:v>28923.136920000001</c:v>
                      </c:pt>
                      <c:pt idx="1030">
                        <c:v>9282.4806000000008</c:v>
                      </c:pt>
                      <c:pt idx="1031">
                        <c:v>23807.240600000001</c:v>
                      </c:pt>
                      <c:pt idx="1032">
                        <c:v>3309.7926000000002</c:v>
                      </c:pt>
                      <c:pt idx="1033">
                        <c:v>5266.3656000000001</c:v>
                      </c:pt>
                      <c:pt idx="1034">
                        <c:v>9861.0249999999996</c:v>
                      </c:pt>
                      <c:pt idx="1035">
                        <c:v>10096.969999999999</c:v>
                      </c:pt>
                      <c:pt idx="1036">
                        <c:v>7624.63</c:v>
                      </c:pt>
                      <c:pt idx="1037">
                        <c:v>1972.95</c:v>
                      </c:pt>
                      <c:pt idx="1038">
                        <c:v>3161.4540000000002</c:v>
                      </c:pt>
                      <c:pt idx="1039">
                        <c:v>4934.7049999999999</c:v>
                      </c:pt>
                      <c:pt idx="1040">
                        <c:v>2007.9449999999999</c:v>
                      </c:pt>
                      <c:pt idx="1041">
                        <c:v>3279.8685500000001</c:v>
                      </c:pt>
                      <c:pt idx="1042">
                        <c:v>9301.8935500000007</c:v>
                      </c:pt>
                      <c:pt idx="1043">
                        <c:v>2710.8285500000002</c:v>
                      </c:pt>
                      <c:pt idx="1044">
                        <c:v>3756.6215999999999</c:v>
                      </c:pt>
                      <c:pt idx="1045">
                        <c:v>2137.6536000000001</c:v>
                      </c:pt>
                      <c:pt idx="1046">
                        <c:v>12142.578600000001</c:v>
                      </c:pt>
                      <c:pt idx="1047">
                        <c:v>12629.1656</c:v>
                      </c:pt>
                      <c:pt idx="1048">
                        <c:v>17942.106</c:v>
                      </c:pt>
                      <c:pt idx="1049">
                        <c:v>9101.7980000000007</c:v>
                      </c:pt>
                      <c:pt idx="1050">
                        <c:v>11454.021500000001</c:v>
                      </c:pt>
                      <c:pt idx="1051">
                        <c:v>8932.0840000000007</c:v>
                      </c:pt>
                      <c:pt idx="1052">
                        <c:v>14988.432000000001</c:v>
                      </c:pt>
                      <c:pt idx="1053">
                        <c:v>23306.546999999999</c:v>
                      </c:pt>
                      <c:pt idx="1054">
                        <c:v>5708.8670000000002</c:v>
                      </c:pt>
                      <c:pt idx="1055">
                        <c:v>1632.5644500000001</c:v>
                      </c:pt>
                      <c:pt idx="1056">
                        <c:v>2221.5644499999999</c:v>
                      </c:pt>
                      <c:pt idx="1057">
                        <c:v>20296.863450000001</c:v>
                      </c:pt>
                      <c:pt idx="1058">
                        <c:v>14478.33015</c:v>
                      </c:pt>
                      <c:pt idx="1059">
                        <c:v>3645.0893999999998</c:v>
                      </c:pt>
                      <c:pt idx="1060">
                        <c:v>7077.1894000000002</c:v>
                      </c:pt>
                      <c:pt idx="1061">
                        <c:v>9225.2564000000002</c:v>
                      </c:pt>
                      <c:pt idx="1062">
                        <c:v>1708.0014000000001</c:v>
                      </c:pt>
                      <c:pt idx="1063">
                        <c:v>12913.992399999999</c:v>
                      </c:pt>
                      <c:pt idx="1064">
                        <c:v>25517.11363</c:v>
                      </c:pt>
                      <c:pt idx="1065">
                        <c:v>12124.992399999999</c:v>
                      </c:pt>
                      <c:pt idx="1066">
                        <c:v>21978.676899999999</c:v>
                      </c:pt>
                      <c:pt idx="1067">
                        <c:v>8782.4689999999991</c:v>
                      </c:pt>
                      <c:pt idx="1068">
                        <c:v>13047.332350000001</c:v>
                      </c:pt>
                      <c:pt idx="1069">
                        <c:v>30284.642940000002</c:v>
                      </c:pt>
                      <c:pt idx="1070">
                        <c:v>7518.0253499999999</c:v>
                      </c:pt>
                      <c:pt idx="1071">
                        <c:v>18972.494999999999</c:v>
                      </c:pt>
                      <c:pt idx="1072">
                        <c:v>11070.535</c:v>
                      </c:pt>
                      <c:pt idx="1073">
                        <c:v>24667.419000000002</c:v>
                      </c:pt>
                      <c:pt idx="1074">
                        <c:v>7045.4989999999998</c:v>
                      </c:pt>
                      <c:pt idx="1075">
                        <c:v>8442.6669999999995</c:v>
                      </c:pt>
                      <c:pt idx="1076">
                        <c:v>4894.7533000000003</c:v>
                      </c:pt>
                      <c:pt idx="1077">
                        <c:v>3044.2132999999999</c:v>
                      </c:pt>
                      <c:pt idx="1078">
                        <c:v>21771.3423</c:v>
                      </c:pt>
                      <c:pt idx="1079">
                        <c:v>11837.16</c:v>
                      </c:pt>
                      <c:pt idx="1080">
                        <c:v>2045.68525</c:v>
                      </c:pt>
                      <c:pt idx="1081">
                        <c:v>15518.180249999999</c:v>
                      </c:pt>
                      <c:pt idx="1082">
                        <c:v>1632.0362500000001</c:v>
                      </c:pt>
                      <c:pt idx="1083">
                        <c:v>3558.6202499999999</c:v>
                      </c:pt>
                      <c:pt idx="1084">
                        <c:v>9095.0682500000003</c:v>
                      </c:pt>
                      <c:pt idx="1085">
                        <c:v>11931.125249999999</c:v>
                      </c:pt>
                      <c:pt idx="1086">
                        <c:v>25382.296999999999</c:v>
                      </c:pt>
                      <c:pt idx="1087">
                        <c:v>24513.091260000001</c:v>
                      </c:pt>
                      <c:pt idx="1088">
                        <c:v>2196.4731999999999</c:v>
                      </c:pt>
                      <c:pt idx="1089">
                        <c:v>7325.0482000000002</c:v>
                      </c:pt>
                      <c:pt idx="1090">
                        <c:v>14254.608200000001</c:v>
                      </c:pt>
                      <c:pt idx="1091">
                        <c:v>5415.6611999999996</c:v>
                      </c:pt>
                      <c:pt idx="1092">
                        <c:v>13451.121999999999</c:v>
                      </c:pt>
                      <c:pt idx="1093">
                        <c:v>7623.518</c:v>
                      </c:pt>
                      <c:pt idx="1094">
                        <c:v>8017.0611500000005</c:v>
                      </c:pt>
                      <c:pt idx="1095">
                        <c:v>23241.47453</c:v>
                      </c:pt>
                      <c:pt idx="1096">
                        <c:v>6593.5083000000004</c:v>
                      </c:pt>
                      <c:pt idx="1097">
                        <c:v>21659.930100000001</c:v>
                      </c:pt>
                      <c:pt idx="1098">
                        <c:v>5966.8873999999996</c:v>
                      </c:pt>
                      <c:pt idx="1099">
                        <c:v>27117.993780000001</c:v>
                      </c:pt>
                      <c:pt idx="1100">
                        <c:v>10942.13205</c:v>
                      </c:pt>
                      <c:pt idx="1101">
                        <c:v>17904.527050000001</c:v>
                      </c:pt>
                      <c:pt idx="1102">
                        <c:v>9500.5730500000009</c:v>
                      </c:pt>
                      <c:pt idx="1103">
                        <c:v>23967.38305</c:v>
                      </c:pt>
                      <c:pt idx="1104">
                        <c:v>16577.779500000001</c:v>
                      </c:pt>
                      <c:pt idx="1105">
                        <c:v>30166.618170000002</c:v>
                      </c:pt>
                      <c:pt idx="1106">
                        <c:v>1737.376</c:v>
                      </c:pt>
                      <c:pt idx="1107">
                        <c:v>12323.936</c:v>
                      </c:pt>
                      <c:pt idx="1108">
                        <c:v>21880.82</c:v>
                      </c:pt>
                      <c:pt idx="1109">
                        <c:v>19515.5416</c:v>
                      </c:pt>
                      <c:pt idx="1110">
                        <c:v>5257.5079500000002</c:v>
                      </c:pt>
                      <c:pt idx="1111">
                        <c:v>2709.24395</c:v>
                      </c:pt>
                      <c:pt idx="1112">
                        <c:v>12479.70895</c:v>
                      </c:pt>
                      <c:pt idx="1113">
                        <c:v>21259.377949999998</c:v>
                      </c:pt>
                      <c:pt idx="1114">
                        <c:v>1837.2370000000001</c:v>
                      </c:pt>
                      <c:pt idx="1115">
                        <c:v>17496.306</c:v>
                      </c:pt>
                      <c:pt idx="1116">
                        <c:v>4529.4769999999999</c:v>
                      </c:pt>
                      <c:pt idx="1117">
                        <c:v>12629.896699999999</c:v>
                      </c:pt>
                      <c:pt idx="1118">
                        <c:v>6710.1918999999998</c:v>
                      </c:pt>
                      <c:pt idx="1119">
                        <c:v>2709.1118999999999</c:v>
                      </c:pt>
                      <c:pt idx="1120">
                        <c:v>2396.0958999999998</c:v>
                      </c:pt>
                      <c:pt idx="1121">
                        <c:v>21223.675800000001</c:v>
                      </c:pt>
                      <c:pt idx="1122">
                        <c:v>19361.998800000001</c:v>
                      </c:pt>
                      <c:pt idx="1123">
                        <c:v>26125.674770000001</c:v>
                      </c:pt>
                      <c:pt idx="1124">
                        <c:v>11520.099850000001</c:v>
                      </c:pt>
                      <c:pt idx="1125">
                        <c:v>18259.216</c:v>
                      </c:pt>
                      <c:pt idx="1126">
                        <c:v>24869.836800000001</c:v>
                      </c:pt>
                      <c:pt idx="1127">
                        <c:v>23288.928400000001</c:v>
                      </c:pt>
                      <c:pt idx="1128">
                        <c:v>9863.4717999999993</c:v>
                      </c:pt>
                      <c:pt idx="1129">
                        <c:v>13112.604799999999</c:v>
                      </c:pt>
                      <c:pt idx="1130">
                        <c:v>12523.604799999999</c:v>
                      </c:pt>
                      <c:pt idx="1131">
                        <c:v>6198.7518</c:v>
                      </c:pt>
                      <c:pt idx="1132">
                        <c:v>8534.6718000000001</c:v>
                      </c:pt>
                      <c:pt idx="1133">
                        <c:v>4185.0978999999998</c:v>
                      </c:pt>
                      <c:pt idx="1134">
                        <c:v>9788.8659000000007</c:v>
                      </c:pt>
                      <c:pt idx="1135">
                        <c:v>2150.4690000000001</c:v>
                      </c:pt>
                      <c:pt idx="1136">
                        <c:v>4391.652</c:v>
                      </c:pt>
                      <c:pt idx="1137">
                        <c:v>5615.3689999999997</c:v>
                      </c:pt>
                      <c:pt idx="1138">
                        <c:v>2842.7607499999999</c:v>
                      </c:pt>
                      <c:pt idx="1139">
                        <c:v>8965.7957499999993</c:v>
                      </c:pt>
                      <c:pt idx="1140">
                        <c:v>22395.74424</c:v>
                      </c:pt>
                      <c:pt idx="1141">
                        <c:v>5125.2156999999997</c:v>
                      </c:pt>
                      <c:pt idx="1142">
                        <c:v>4032.2406999999998</c:v>
                      </c:pt>
                      <c:pt idx="1143">
                        <c:v>15817.985699999999</c:v>
                      </c:pt>
                      <c:pt idx="1144">
                        <c:v>23887.662700000001</c:v>
                      </c:pt>
                      <c:pt idx="1145">
                        <c:v>26236.579969999999</c:v>
                      </c:pt>
                      <c:pt idx="1146">
                        <c:v>2974.1260000000002</c:v>
                      </c:pt>
                      <c:pt idx="1147">
                        <c:v>2201.0971</c:v>
                      </c:pt>
                      <c:pt idx="1148">
                        <c:v>13012.20865</c:v>
                      </c:pt>
                      <c:pt idx="1149">
                        <c:v>8604.4836500000001</c:v>
                      </c:pt>
                      <c:pt idx="1150">
                        <c:v>10422.916649999999</c:v>
                      </c:pt>
                      <c:pt idx="1151">
                        <c:v>17663.144199999999</c:v>
                      </c:pt>
                      <c:pt idx="1152">
                        <c:v>8211.1002000000008</c:v>
                      </c:pt>
                      <c:pt idx="1153">
                        <c:v>22192.437109999999</c:v>
                      </c:pt>
                      <c:pt idx="1154">
                        <c:v>6858.4795999999997</c:v>
                      </c:pt>
                      <c:pt idx="1155">
                        <c:v>5080.0959999999995</c:v>
                      </c:pt>
                      <c:pt idx="1156">
                        <c:v>8582.3022999999994</c:v>
                      </c:pt>
                      <c:pt idx="1157">
                        <c:v>2395.17155</c:v>
                      </c:pt>
                      <c:pt idx="1158">
                        <c:v>4719.7365499999996</c:v>
                      </c:pt>
                      <c:pt idx="1159">
                        <c:v>24106.912550000001</c:v>
                      </c:pt>
                      <c:pt idx="1160">
                        <c:v>3847.674</c:v>
                      </c:pt>
                      <c:pt idx="1161">
                        <c:v>26926.5144</c:v>
                      </c:pt>
                      <c:pt idx="1162">
                        <c:v>1705.6244999999999</c:v>
                      </c:pt>
                      <c:pt idx="1163">
                        <c:v>3077.0954999999999</c:v>
                      </c:pt>
                      <c:pt idx="1164">
                        <c:v>11729.6795</c:v>
                      </c:pt>
                      <c:pt idx="1165">
                        <c:v>3484.3310000000001</c:v>
                      </c:pt>
                      <c:pt idx="1166">
                        <c:v>10959.33</c:v>
                      </c:pt>
                      <c:pt idx="1167">
                        <c:v>25678.778450000002</c:v>
                      </c:pt>
                      <c:pt idx="1168">
                        <c:v>2352.9684499999998</c:v>
                      </c:pt>
                      <c:pt idx="1169">
                        <c:v>13129.603450000001</c:v>
                      </c:pt>
                      <c:pt idx="1170">
                        <c:v>21677.283449999999</c:v>
                      </c:pt>
                      <c:pt idx="1171">
                        <c:v>18765.87545</c:v>
                      </c:pt>
                      <c:pt idx="1172">
                        <c:v>17626.239509999999</c:v>
                      </c:pt>
                      <c:pt idx="1173">
                        <c:v>8539.6710000000003</c:v>
                      </c:pt>
                      <c:pt idx="1174">
                        <c:v>4931.6469999999999</c:v>
                      </c:pt>
                      <c:pt idx="1175">
                        <c:v>4992.3764000000001</c:v>
                      </c:pt>
                      <c:pt idx="1176">
                        <c:v>8603.8233999999993</c:v>
                      </c:pt>
                      <c:pt idx="1177">
                        <c:v>10107.220600000001</c:v>
                      </c:pt>
                      <c:pt idx="1178">
                        <c:v>3206.4913499999998</c:v>
                      </c:pt>
                      <c:pt idx="1179">
                        <c:v>6402.2913500000004</c:v>
                      </c:pt>
                      <c:pt idx="1180">
                        <c:v>1969.614</c:v>
                      </c:pt>
                      <c:pt idx="1181">
                        <c:v>2913.569</c:v>
                      </c:pt>
                      <c:pt idx="1182">
                        <c:v>6686.4313000000002</c:v>
                      </c:pt>
                      <c:pt idx="1183">
                        <c:v>19964.746299999999</c:v>
                      </c:pt>
                      <c:pt idx="1184">
                        <c:v>8252.2842999999993</c:v>
                      </c:pt>
                      <c:pt idx="1185">
                        <c:v>1711.0268000000001</c:v>
                      </c:pt>
                      <c:pt idx="1186">
                        <c:v>11345.519</c:v>
                      </c:pt>
                      <c:pt idx="1187">
                        <c:v>7986.4752500000004</c:v>
                      </c:pt>
                      <c:pt idx="1188">
                        <c:v>25081.76784</c:v>
                      </c:pt>
                      <c:pt idx="1189">
                        <c:v>3561.8888999999999</c:v>
                      </c:pt>
                      <c:pt idx="1190">
                        <c:v>22218.1149</c:v>
                      </c:pt>
                      <c:pt idx="1191">
                        <c:v>1121.8739</c:v>
                      </c:pt>
                      <c:pt idx="1192">
                        <c:v>1515.3449000000001</c:v>
                      </c:pt>
                      <c:pt idx="1193">
                        <c:v>6250.4350000000004</c:v>
                      </c:pt>
                      <c:pt idx="1194">
                        <c:v>11830.6072</c:v>
                      </c:pt>
                      <c:pt idx="1195">
                        <c:v>10156.7832</c:v>
                      </c:pt>
                      <c:pt idx="1196">
                        <c:v>2731.9122000000002</c:v>
                      </c:pt>
                      <c:pt idx="1197">
                        <c:v>14426.073850000001</c:v>
                      </c:pt>
                      <c:pt idx="1198">
                        <c:v>10197.772199999999</c:v>
                      </c:pt>
                      <c:pt idx="1199">
                        <c:v>2483.7359999999999</c:v>
                      </c:pt>
                      <c:pt idx="1200">
                        <c:v>14451.835150000001</c:v>
                      </c:pt>
                      <c:pt idx="1201">
                        <c:v>1704.7001499999999</c:v>
                      </c:pt>
                      <c:pt idx="1202">
                        <c:v>12094.477999999999</c:v>
                      </c:pt>
                      <c:pt idx="1203">
                        <c:v>1704.5681</c:v>
                      </c:pt>
                      <c:pt idx="1204">
                        <c:v>27037.914100000002</c:v>
                      </c:pt>
                      <c:pt idx="1205">
                        <c:v>17361.766100000001</c:v>
                      </c:pt>
                      <c:pt idx="1206">
                        <c:v>21098.554049999999</c:v>
                      </c:pt>
                      <c:pt idx="1207">
                        <c:v>4719.52405</c:v>
                      </c:pt>
                      <c:pt idx="1208">
                        <c:v>35069.374519999998</c:v>
                      </c:pt>
                      <c:pt idx="1209">
                        <c:v>16138.762049999999</c:v>
                      </c:pt>
                      <c:pt idx="1210">
                        <c:v>23244.790199999999</c:v>
                      </c:pt>
                      <c:pt idx="1211">
                        <c:v>7985.8149999999996</c:v>
                      </c:pt>
                      <c:pt idx="1212">
                        <c:v>8269.0439999999999</c:v>
                      </c:pt>
                      <c:pt idx="1213">
                        <c:v>11833.782300000001</c:v>
                      </c:pt>
                      <c:pt idx="1214">
                        <c:v>21984.47061</c:v>
                      </c:pt>
                      <c:pt idx="1215">
                        <c:v>7173.35995</c:v>
                      </c:pt>
                      <c:pt idx="1216">
                        <c:v>6985.50695</c:v>
                      </c:pt>
                      <c:pt idx="1217">
                        <c:v>24873.384900000001</c:v>
                      </c:pt>
                      <c:pt idx="1218">
                        <c:v>3176.8159000000001</c:v>
                      </c:pt>
                      <c:pt idx="1219">
                        <c:v>9566.9909000000007</c:v>
                      </c:pt>
                      <c:pt idx="1220">
                        <c:v>1628.4709</c:v>
                      </c:pt>
                      <c:pt idx="1221">
                        <c:v>18608.261999999999</c:v>
                      </c:pt>
                      <c:pt idx="1222">
                        <c:v>2457.502</c:v>
                      </c:pt>
                      <c:pt idx="1223">
                        <c:v>5209.5788499999999</c:v>
                      </c:pt>
                      <c:pt idx="1224">
                        <c:v>4428.8878500000001</c:v>
                      </c:pt>
                      <c:pt idx="1225">
                        <c:v>2117.3388500000001</c:v>
                      </c:pt>
                      <c:pt idx="1226">
                        <c:v>8688.8588500000005</c:v>
                      </c:pt>
                      <c:pt idx="1227">
                        <c:v>3594.17085</c:v>
                      </c:pt>
                      <c:pt idx="1228">
                        <c:v>14711.7438</c:v>
                      </c:pt>
                      <c:pt idx="1229">
                        <c:v>27375.904780000001</c:v>
                      </c:pt>
                      <c:pt idx="1230">
                        <c:v>9361.3268000000007</c:v>
                      </c:pt>
                      <c:pt idx="1231">
                        <c:v>7147.1049999999996</c:v>
                      </c:pt>
                      <c:pt idx="1232">
                        <c:v>2103.08</c:v>
                      </c:pt>
                      <c:pt idx="1233">
                        <c:v>12029.286700000001</c:v>
                      </c:pt>
                      <c:pt idx="1234">
                        <c:v>3176.2876999999999</c:v>
                      </c:pt>
                      <c:pt idx="1235">
                        <c:v>19444.265800000001</c:v>
                      </c:pt>
                      <c:pt idx="1236">
                        <c:v>5354.0746499999996</c:v>
                      </c:pt>
                      <c:pt idx="1237">
                        <c:v>8302.5356499999998</c:v>
                      </c:pt>
                      <c:pt idx="1238">
                        <c:v>2585.8506499999999</c:v>
                      </c:pt>
                      <c:pt idx="1239">
                        <c:v>7228.2156500000001</c:v>
                      </c:pt>
                      <c:pt idx="1240">
                        <c:v>10577.087</c:v>
                      </c:pt>
                      <c:pt idx="1241">
                        <c:v>13616.3586</c:v>
                      </c:pt>
                      <c:pt idx="1242">
                        <c:v>1964.78</c:v>
                      </c:pt>
                      <c:pt idx="1243">
                        <c:v>4718.2035500000002</c:v>
                      </c:pt>
                      <c:pt idx="1244">
                        <c:v>3180.5101</c:v>
                      </c:pt>
                      <c:pt idx="1245">
                        <c:v>15359.104499999999</c:v>
                      </c:pt>
                      <c:pt idx="1246">
                        <c:v>6117.4944999999998</c:v>
                      </c:pt>
                      <c:pt idx="1247">
                        <c:v>8891.1394999999993</c:v>
                      </c:pt>
                      <c:pt idx="1248">
                        <c:v>16115.3045</c:v>
                      </c:pt>
                      <c:pt idx="1249">
                        <c:v>20167.336029999999</c:v>
                      </c:pt>
                      <c:pt idx="1250">
                        <c:v>6272.4772000000003</c:v>
                      </c:pt>
                      <c:pt idx="1251">
                        <c:v>11884.048580000001</c:v>
                      </c:pt>
                      <c:pt idx="1252">
                        <c:v>16657.71745</c:v>
                      </c:pt>
                      <c:pt idx="1253">
                        <c:v>1627.2824499999999</c:v>
                      </c:pt>
                      <c:pt idx="1254">
                        <c:v>13725.47184</c:v>
                      </c:pt>
                      <c:pt idx="1255">
                        <c:v>4134.0824499999999</c:v>
                      </c:pt>
                      <c:pt idx="1256">
                        <c:v>13844.505999999999</c:v>
                      </c:pt>
                      <c:pt idx="1257">
                        <c:v>14349.8544</c:v>
                      </c:pt>
                      <c:pt idx="1258">
                        <c:v>14449.8544</c:v>
                      </c:pt>
                      <c:pt idx="1259">
                        <c:v>14283.4594</c:v>
                      </c:pt>
                      <c:pt idx="1260">
                        <c:v>13747.87235</c:v>
                      </c:pt>
                      <c:pt idx="1261">
                        <c:v>9855.1314000000002</c:v>
                      </c:pt>
                      <c:pt idx="1262">
                        <c:v>10791.96</c:v>
                      </c:pt>
                      <c:pt idx="1263">
                        <c:v>12475.3513</c:v>
                      </c:pt>
                      <c:pt idx="1264">
                        <c:v>3353.4703</c:v>
                      </c:pt>
                      <c:pt idx="1265">
                        <c:v>1702.4553000000001</c:v>
                      </c:pt>
                      <c:pt idx="1266">
                        <c:v>12957.118</c:v>
                      </c:pt>
                      <c:pt idx="1267">
                        <c:v>10065.413</c:v>
                      </c:pt>
                      <c:pt idx="1268">
                        <c:v>7222.7862500000001</c:v>
                      </c:pt>
                      <c:pt idx="1269">
                        <c:v>4500.33925</c:v>
                      </c:pt>
                      <c:pt idx="1270">
                        <c:v>9182.17</c:v>
                      </c:pt>
                      <c:pt idx="1271">
                        <c:v>4296.2712000000001</c:v>
                      </c:pt>
                      <c:pt idx="1272">
                        <c:v>6652.5288</c:v>
                      </c:pt>
                      <c:pt idx="1273">
                        <c:v>13415.0381</c:v>
                      </c:pt>
                      <c:pt idx="1274">
                        <c:v>11013.7119</c:v>
                      </c:pt>
                      <c:pt idx="1275">
                        <c:v>1832.0940000000001</c:v>
                      </c:pt>
                      <c:pt idx="1276">
                        <c:v>21195.817999999999</c:v>
                      </c:pt>
                      <c:pt idx="1277">
                        <c:v>2302.3000000000002</c:v>
                      </c:pt>
                      <c:pt idx="1278">
                        <c:v>3208.7869999999998</c:v>
                      </c:pt>
                      <c:pt idx="1279">
                        <c:v>1607.5101</c:v>
                      </c:pt>
                      <c:pt idx="1280">
                        <c:v>1242.816</c:v>
                      </c:pt>
                      <c:pt idx="1281">
                        <c:v>2803.69785</c:v>
                      </c:pt>
                      <c:pt idx="1282">
                        <c:v>9264.7970000000005</c:v>
                      </c:pt>
                      <c:pt idx="1283">
                        <c:v>1731.6769999999999</c:v>
                      </c:pt>
                      <c:pt idx="1284">
                        <c:v>14571.890799999999</c:v>
                      </c:pt>
                      <c:pt idx="1285">
                        <c:v>4544.2348000000002</c:v>
                      </c:pt>
                      <c:pt idx="1286">
                        <c:v>1625.4337499999999</c:v>
                      </c:pt>
                      <c:pt idx="1287">
                        <c:v>3260.1990000000001</c:v>
                      </c:pt>
                      <c:pt idx="1288">
                        <c:v>8605.3615000000009</c:v>
                      </c:pt>
                      <c:pt idx="1289">
                        <c:v>1242.26</c:v>
                      </c:pt>
                      <c:pt idx="1290">
                        <c:v>19594.809649999999</c:v>
                      </c:pt>
                      <c:pt idx="1291">
                        <c:v>4906.4096499999996</c:v>
                      </c:pt>
                      <c:pt idx="1292">
                        <c:v>3861.2096499999998</c:v>
                      </c:pt>
                      <c:pt idx="1293">
                        <c:v>2527.8186500000002</c:v>
                      </c:pt>
                      <c:pt idx="1294">
                        <c:v>18767.737700000001</c:v>
                      </c:pt>
                      <c:pt idx="1295">
                        <c:v>12032.325999999999</c:v>
                      </c:pt>
                      <c:pt idx="1296">
                        <c:v>19798.054550000001</c:v>
                      </c:pt>
                      <c:pt idx="1297">
                        <c:v>16420.494549999999</c:v>
                      </c:pt>
                      <c:pt idx="1298">
                        <c:v>22412.648499999999</c:v>
                      </c:pt>
                      <c:pt idx="1299">
                        <c:v>4005.4225000000001</c:v>
                      </c:pt>
                      <c:pt idx="1300">
                        <c:v>9193.8384999999998</c:v>
                      </c:pt>
                      <c:pt idx="1301">
                        <c:v>5855.9025000000001</c:v>
                      </c:pt>
                      <c:pt idx="1302">
                        <c:v>5693.4305000000004</c:v>
                      </c:pt>
                      <c:pt idx="1303">
                        <c:v>7133.9025000000001</c:v>
                      </c:pt>
                      <c:pt idx="1304">
                        <c:v>7526.7064499999997</c:v>
                      </c:pt>
                      <c:pt idx="1305">
                        <c:v>5458.0464499999998</c:v>
                      </c:pt>
                      <c:pt idx="1306">
                        <c:v>17179.522000000001</c:v>
                      </c:pt>
                      <c:pt idx="1307">
                        <c:v>3378.91</c:v>
                      </c:pt>
                      <c:pt idx="1308">
                        <c:v>1241.5650000000001</c:v>
                      </c:pt>
                      <c:pt idx="1309">
                        <c:v>8428.0692999999992</c:v>
                      </c:pt>
                      <c:pt idx="1310">
                        <c:v>6933.2422500000002</c:v>
                      </c:pt>
                      <c:pt idx="1311">
                        <c:v>15820.699000000001</c:v>
                      </c:pt>
                      <c:pt idx="1312">
                        <c:v>8627.5411000000004</c:v>
                      </c:pt>
                      <c:pt idx="1313">
                        <c:v>16776.304049999999</c:v>
                      </c:pt>
                      <c:pt idx="1314">
                        <c:v>6753.0379999999996</c:v>
                      </c:pt>
                      <c:pt idx="1315">
                        <c:v>4827.9049500000001</c:v>
                      </c:pt>
                      <c:pt idx="1316">
                        <c:v>21595.382290000001</c:v>
                      </c:pt>
                      <c:pt idx="1317">
                        <c:v>1728.8969999999999</c:v>
                      </c:pt>
                      <c:pt idx="1318">
                        <c:v>4766.0219999999999</c:v>
                      </c:pt>
                      <c:pt idx="1319">
                        <c:v>11534.872649999999</c:v>
                      </c:pt>
                      <c:pt idx="1320">
                        <c:v>13204.28565</c:v>
                      </c:pt>
                      <c:pt idx="1321">
                        <c:v>9991.0376500000002</c:v>
                      </c:pt>
                      <c:pt idx="1322">
                        <c:v>19023.259999999998</c:v>
                      </c:pt>
                      <c:pt idx="1323">
                        <c:v>9644.2525000000005</c:v>
                      </c:pt>
                      <c:pt idx="1324">
                        <c:v>15006.579449999999</c:v>
                      </c:pt>
                      <c:pt idx="1325">
                        <c:v>5116.5003999999999</c:v>
                      </c:pt>
                      <c:pt idx="1326">
                        <c:v>1727.7850000000001</c:v>
                      </c:pt>
                      <c:pt idx="1327">
                        <c:v>32734.186300000001</c:v>
                      </c:pt>
                      <c:pt idx="1328">
                        <c:v>2680.9493000000002</c:v>
                      </c:pt>
                      <c:pt idx="1329">
                        <c:v>1621.3402000000001</c:v>
                      </c:pt>
                      <c:pt idx="1330">
                        <c:v>2585.2689999999998</c:v>
                      </c:pt>
                      <c:pt idx="1331">
                        <c:v>2775.1921499999999</c:v>
                      </c:pt>
                      <c:pt idx="1332">
                        <c:v>12829.455099999999</c:v>
                      </c:pt>
                      <c:pt idx="1333">
                        <c:v>6877.9800999999998</c:v>
                      </c:pt>
                      <c:pt idx="1334">
                        <c:v>3732.6251000000002</c:v>
                      </c:pt>
                      <c:pt idx="1335">
                        <c:v>14455.644050000001</c:v>
                      </c:pt>
                      <c:pt idx="1336">
                        <c:v>3167.4558499999998</c:v>
                      </c:pt>
                      <c:pt idx="1337">
                        <c:v>6640.5448500000002</c:v>
                      </c:pt>
                      <c:pt idx="1338">
                        <c:v>1694.7963999999999</c:v>
                      </c:pt>
                    </c:numCache>
                  </c:numRef>
                </c:yVal>
                <c:smooth val="0"/>
                <c:extLst>
                  <c:ext xmlns:c16="http://schemas.microsoft.com/office/drawing/2014/chart" uri="{C3380CC4-5D6E-409C-BE32-E72D297353CC}">
                    <c16:uniqueId val="{00000003-D072-407C-90C6-3464A8E0C54A}"/>
                  </c:ext>
                </c:extLst>
              </c15:ser>
            </c15:filteredScatterSeries>
          </c:ext>
        </c:extLst>
      </c:scatterChart>
      <c:valAx>
        <c:axId val="947508271"/>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921567"/>
        <c:crosses val="autoZero"/>
        <c:crossBetween val="midCat"/>
      </c:valAx>
      <c:valAx>
        <c:axId val="77592156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5082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[Insurance+claim+bill+dataset.xlsx]1.f)age!PivotTable1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Charges($)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'1.f)age'!$B$3</c:f>
              <c:strCache>
                <c:ptCount val="1"/>
                <c:pt idx="0">
                  <c:v>Total</c:v>
                </c:pt>
              </c:strCache>
            </c:strRef>
          </c:tx>
          <c:spPr>
            <a:ln w="28575" cap="rnd">
              <a:solidFill>
                <a:schemeClr val="accent1"/>
              </a:solidFill>
              <a:round/>
            </a:ln>
            <a:effectLst/>
          </c:spPr>
          <c:marker>
            <c:symbol val="none"/>
          </c:marker>
          <c:cat>
            <c:strRef>
              <c:f>'1.f)age'!$A$4:$A$51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'1.f)age'!$B$4:$B$51</c:f>
              <c:numCache>
                <c:formatCode>General</c:formatCode>
                <c:ptCount val="47"/>
                <c:pt idx="0">
                  <c:v>488949.01138899999</c:v>
                </c:pt>
                <c:pt idx="1">
                  <c:v>662857.83474999992</c:v>
                </c:pt>
                <c:pt idx="2">
                  <c:v>294631.23435000004</c:v>
                </c:pt>
                <c:pt idx="3">
                  <c:v>132453.00122999999</c:v>
                </c:pt>
                <c:pt idx="4">
                  <c:v>280362.11845000001</c:v>
                </c:pt>
                <c:pt idx="5">
                  <c:v>347754.96111000003</c:v>
                </c:pt>
                <c:pt idx="6">
                  <c:v>298144.44693999999</c:v>
                </c:pt>
                <c:pt idx="7">
                  <c:v>275474.22869999998</c:v>
                </c:pt>
                <c:pt idx="8">
                  <c:v>171747.10863999996</c:v>
                </c:pt>
                <c:pt idx="9">
                  <c:v>341171.64819999994</c:v>
                </c:pt>
                <c:pt idx="10">
                  <c:v>253937.25180000003</c:v>
                </c:pt>
                <c:pt idx="11">
                  <c:v>281614.28563</c:v>
                </c:pt>
                <c:pt idx="12">
                  <c:v>343415.97967000009</c:v>
                </c:pt>
                <c:pt idx="13">
                  <c:v>275318.47547999996</c:v>
                </c:pt>
                <c:pt idx="14">
                  <c:v>239727.80756000002</c:v>
                </c:pt>
                <c:pt idx="15">
                  <c:v>321139.85767</c:v>
                </c:pt>
                <c:pt idx="16">
                  <c:v>301951.73114000005</c:v>
                </c:pt>
                <c:pt idx="17">
                  <c:v>282679.55078000005</c:v>
                </c:pt>
                <c:pt idx="18">
                  <c:v>305111.9034500001</c:v>
                </c:pt>
                <c:pt idx="19">
                  <c:v>450497.79693000007</c:v>
                </c:pt>
                <c:pt idx="20">
                  <c:v>202568.34184999997</c:v>
                </c:pt>
                <c:pt idx="21">
                  <c:v>294456.07362999994</c:v>
                </c:pt>
                <c:pt idx="22">
                  <c:v>317850.78537</c:v>
                </c:pt>
                <c:pt idx="23">
                  <c:v>260651.13253999999</c:v>
                </c:pt>
                <c:pt idx="24">
                  <c:v>352648.04405999999</c:v>
                </c:pt>
                <c:pt idx="25">
                  <c:v>520216.52364000009</c:v>
                </c:pt>
                <c:pt idx="26">
                  <c:v>428203.70785000001</c:v>
                </c:pt>
                <c:pt idx="27">
                  <c:v>430075.79583000002</c:v>
                </c:pt>
                <c:pt idx="28">
                  <c:v>415935.12851999985</c:v>
                </c:pt>
                <c:pt idx="29">
                  <c:v>511965.98819999996</c:v>
                </c:pt>
                <c:pt idx="30">
                  <c:v>424342.51290999999</c:v>
                </c:pt>
                <c:pt idx="31">
                  <c:v>355488.17540000001</c:v>
                </c:pt>
                <c:pt idx="32">
                  <c:v>454227.09572000004</c:v>
                </c:pt>
                <c:pt idx="33">
                  <c:v>454785.42015000002</c:v>
                </c:pt>
                <c:pt idx="34">
                  <c:v>529431.82186000003</c:v>
                </c:pt>
                <c:pt idx="35">
                  <c:v>448586.06114000001</c:v>
                </c:pt>
                <c:pt idx="36">
                  <c:v>525239.30131000001</c:v>
                </c:pt>
                <c:pt idx="37">
                  <c:v>420278.18269999995</c:v>
                </c:pt>
                <c:pt idx="38">
                  <c:v>390663.41174999991</c:v>
                </c:pt>
                <c:pt idx="39">
                  <c:v>427626.81650000007</c:v>
                </c:pt>
                <c:pt idx="40">
                  <c:v>346973.20278999995</c:v>
                </c:pt>
                <c:pt idx="41">
                  <c:v>472396.73828999989</c:v>
                </c:pt>
                <c:pt idx="42">
                  <c:v>505526.62566999998</c:v>
                </c:pt>
                <c:pt idx="43">
                  <c:v>506562.52499999991</c:v>
                </c:pt>
                <c:pt idx="44">
                  <c:v>440768.70118999999</c:v>
                </c:pt>
                <c:pt idx="45">
                  <c:v>457354.96460000006</c:v>
                </c:pt>
                <c:pt idx="46">
                  <c:v>512061.67842000007</c:v>
                </c:pt>
              </c:numCache>
            </c:numRef>
          </c:val>
          <c:smooth val="0"/>
          <c:extLst>
            <c:ext xmlns:c16="http://schemas.microsoft.com/office/drawing/2014/chart" uri="{C3380CC4-5D6E-409C-BE32-E72D297353CC}">
              <c16:uniqueId val="{00000000-AC4D-4799-9F88-090977D993E3}"/>
            </c:ext>
          </c:extLst>
        </c:ser>
        <c:dLbls>
          <c:showLegendKey val="0"/>
          <c:showVal val="0"/>
          <c:showCatName val="0"/>
          <c:showSerName val="0"/>
          <c:showPercent val="0"/>
          <c:showBubbleSize val="0"/>
        </c:dLbls>
        <c:smooth val="0"/>
        <c:axId val="710412767"/>
        <c:axId val="775915807"/>
      </c:lineChart>
      <c:catAx>
        <c:axId val="71041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915807"/>
        <c:crosses val="autoZero"/>
        <c:auto val="1"/>
        <c:lblAlgn val="ctr"/>
        <c:lblOffset val="100"/>
        <c:noMultiLvlLbl val="0"/>
      </c:catAx>
      <c:valAx>
        <c:axId val="77591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41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DATASET!$B$1</c:f>
              <c:strCache>
                <c:ptCount val="1"/>
                <c:pt idx="0">
                  <c:v>charges($)</c:v>
                </c:pt>
              </c:strCache>
            </c:strRef>
          </c:tx>
          <c:spPr>
            <a:ln w="19050" cap="rnd">
              <a:noFill/>
              <a:round/>
            </a:ln>
            <a:effectLst/>
          </c:spPr>
          <c:marker>
            <c:symbol val="circle"/>
            <c:size val="5"/>
            <c:spPr>
              <a:solidFill>
                <a:schemeClr val="accent1"/>
              </a:solidFill>
              <a:ln w="9525">
                <a:solidFill>
                  <a:schemeClr val="accent1">
                    <a:alpha val="99000"/>
                  </a:schemeClr>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5.3584330475492667E-3"/>
                  <c:y val="-0.42186360238397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DATASET!$A$2:$A$1339</c:f>
              <c:numCache>
                <c:formatCode>General</c:formatCode>
                <c:ptCount val="1338"/>
                <c:pt idx="0">
                  <c:v>18</c:v>
                </c:pt>
                <c:pt idx="1">
                  <c:v>22</c:v>
                </c:pt>
                <c:pt idx="2">
                  <c:v>23</c:v>
                </c:pt>
                <c:pt idx="3">
                  <c:v>58</c:v>
                </c:pt>
                <c:pt idx="4">
                  <c:v>46</c:v>
                </c:pt>
                <c:pt idx="5">
                  <c:v>52</c:v>
                </c:pt>
                <c:pt idx="6">
                  <c:v>37</c:v>
                </c:pt>
                <c:pt idx="7">
                  <c:v>47</c:v>
                </c:pt>
                <c:pt idx="8">
                  <c:v>54</c:v>
                </c:pt>
                <c:pt idx="9">
                  <c:v>52</c:v>
                </c:pt>
                <c:pt idx="10">
                  <c:v>54</c:v>
                </c:pt>
                <c:pt idx="11">
                  <c:v>32</c:v>
                </c:pt>
                <c:pt idx="12">
                  <c:v>37</c:v>
                </c:pt>
                <c:pt idx="13">
                  <c:v>26</c:v>
                </c:pt>
                <c:pt idx="14">
                  <c:v>43</c:v>
                </c:pt>
                <c:pt idx="15">
                  <c:v>50</c:v>
                </c:pt>
                <c:pt idx="16">
                  <c:v>27</c:v>
                </c:pt>
                <c:pt idx="17">
                  <c:v>25</c:v>
                </c:pt>
                <c:pt idx="18">
                  <c:v>39</c:v>
                </c:pt>
                <c:pt idx="19">
                  <c:v>47</c:v>
                </c:pt>
                <c:pt idx="20">
                  <c:v>19</c:v>
                </c:pt>
                <c:pt idx="21">
                  <c:v>50</c:v>
                </c:pt>
                <c:pt idx="22">
                  <c:v>50</c:v>
                </c:pt>
                <c:pt idx="23">
                  <c:v>52</c:v>
                </c:pt>
                <c:pt idx="24">
                  <c:v>32</c:v>
                </c:pt>
                <c:pt idx="25">
                  <c:v>30</c:v>
                </c:pt>
                <c:pt idx="26">
                  <c:v>61</c:v>
                </c:pt>
                <c:pt idx="27">
                  <c:v>46</c:v>
                </c:pt>
                <c:pt idx="28">
                  <c:v>44</c:v>
                </c:pt>
                <c:pt idx="29">
                  <c:v>57</c:v>
                </c:pt>
                <c:pt idx="30">
                  <c:v>61</c:v>
                </c:pt>
                <c:pt idx="31">
                  <c:v>35</c:v>
                </c:pt>
                <c:pt idx="32">
                  <c:v>30</c:v>
                </c:pt>
                <c:pt idx="33">
                  <c:v>18</c:v>
                </c:pt>
                <c:pt idx="34">
                  <c:v>33</c:v>
                </c:pt>
                <c:pt idx="35">
                  <c:v>51</c:v>
                </c:pt>
                <c:pt idx="36">
                  <c:v>34</c:v>
                </c:pt>
                <c:pt idx="37">
                  <c:v>23</c:v>
                </c:pt>
                <c:pt idx="38">
                  <c:v>49</c:v>
                </c:pt>
                <c:pt idx="39">
                  <c:v>39</c:v>
                </c:pt>
                <c:pt idx="40">
                  <c:v>33</c:v>
                </c:pt>
                <c:pt idx="41">
                  <c:v>33</c:v>
                </c:pt>
                <c:pt idx="42">
                  <c:v>26</c:v>
                </c:pt>
                <c:pt idx="43">
                  <c:v>46</c:v>
                </c:pt>
                <c:pt idx="44">
                  <c:v>18</c:v>
                </c:pt>
                <c:pt idx="45">
                  <c:v>27</c:v>
                </c:pt>
                <c:pt idx="46">
                  <c:v>57</c:v>
                </c:pt>
                <c:pt idx="47">
                  <c:v>34</c:v>
                </c:pt>
                <c:pt idx="48">
                  <c:v>25</c:v>
                </c:pt>
                <c:pt idx="49">
                  <c:v>58</c:v>
                </c:pt>
                <c:pt idx="50">
                  <c:v>23</c:v>
                </c:pt>
                <c:pt idx="51">
                  <c:v>56</c:v>
                </c:pt>
                <c:pt idx="52">
                  <c:v>36</c:v>
                </c:pt>
                <c:pt idx="53">
                  <c:v>39</c:v>
                </c:pt>
                <c:pt idx="54">
                  <c:v>52</c:v>
                </c:pt>
                <c:pt idx="55">
                  <c:v>40</c:v>
                </c:pt>
                <c:pt idx="56">
                  <c:v>63</c:v>
                </c:pt>
                <c:pt idx="57">
                  <c:v>49</c:v>
                </c:pt>
                <c:pt idx="58">
                  <c:v>53</c:v>
                </c:pt>
                <c:pt idx="59">
                  <c:v>40</c:v>
                </c:pt>
                <c:pt idx="60">
                  <c:v>63</c:v>
                </c:pt>
                <c:pt idx="61">
                  <c:v>25</c:v>
                </c:pt>
                <c:pt idx="62">
                  <c:v>42</c:v>
                </c:pt>
                <c:pt idx="63">
                  <c:v>48</c:v>
                </c:pt>
                <c:pt idx="64">
                  <c:v>40</c:v>
                </c:pt>
                <c:pt idx="65">
                  <c:v>18</c:v>
                </c:pt>
                <c:pt idx="66">
                  <c:v>59</c:v>
                </c:pt>
                <c:pt idx="67">
                  <c:v>32</c:v>
                </c:pt>
                <c:pt idx="68">
                  <c:v>57</c:v>
                </c:pt>
                <c:pt idx="69">
                  <c:v>60</c:v>
                </c:pt>
                <c:pt idx="70">
                  <c:v>55</c:v>
                </c:pt>
                <c:pt idx="71">
                  <c:v>51</c:v>
                </c:pt>
                <c:pt idx="72">
                  <c:v>54</c:v>
                </c:pt>
                <c:pt idx="73">
                  <c:v>38</c:v>
                </c:pt>
                <c:pt idx="74">
                  <c:v>48</c:v>
                </c:pt>
                <c:pt idx="75">
                  <c:v>19</c:v>
                </c:pt>
                <c:pt idx="76">
                  <c:v>64</c:v>
                </c:pt>
                <c:pt idx="77">
                  <c:v>20</c:v>
                </c:pt>
                <c:pt idx="78">
                  <c:v>46</c:v>
                </c:pt>
                <c:pt idx="79">
                  <c:v>57</c:v>
                </c:pt>
                <c:pt idx="80">
                  <c:v>42</c:v>
                </c:pt>
                <c:pt idx="81">
                  <c:v>56</c:v>
                </c:pt>
                <c:pt idx="82">
                  <c:v>18</c:v>
                </c:pt>
                <c:pt idx="83">
                  <c:v>57</c:v>
                </c:pt>
                <c:pt idx="84">
                  <c:v>41</c:v>
                </c:pt>
                <c:pt idx="85">
                  <c:v>18</c:v>
                </c:pt>
                <c:pt idx="86">
                  <c:v>26</c:v>
                </c:pt>
                <c:pt idx="87">
                  <c:v>18</c:v>
                </c:pt>
                <c:pt idx="88">
                  <c:v>38</c:v>
                </c:pt>
                <c:pt idx="89">
                  <c:v>24</c:v>
                </c:pt>
                <c:pt idx="90">
                  <c:v>48</c:v>
                </c:pt>
                <c:pt idx="91">
                  <c:v>45</c:v>
                </c:pt>
                <c:pt idx="92">
                  <c:v>62</c:v>
                </c:pt>
                <c:pt idx="93">
                  <c:v>60</c:v>
                </c:pt>
                <c:pt idx="94">
                  <c:v>56</c:v>
                </c:pt>
                <c:pt idx="95">
                  <c:v>33</c:v>
                </c:pt>
                <c:pt idx="96">
                  <c:v>18</c:v>
                </c:pt>
                <c:pt idx="97">
                  <c:v>22</c:v>
                </c:pt>
                <c:pt idx="98">
                  <c:v>45</c:v>
                </c:pt>
                <c:pt idx="99">
                  <c:v>63</c:v>
                </c:pt>
                <c:pt idx="100">
                  <c:v>35</c:v>
                </c:pt>
                <c:pt idx="101">
                  <c:v>51</c:v>
                </c:pt>
                <c:pt idx="102">
                  <c:v>64</c:v>
                </c:pt>
                <c:pt idx="103">
                  <c:v>19</c:v>
                </c:pt>
                <c:pt idx="104">
                  <c:v>54</c:v>
                </c:pt>
                <c:pt idx="105">
                  <c:v>56</c:v>
                </c:pt>
                <c:pt idx="106">
                  <c:v>53</c:v>
                </c:pt>
                <c:pt idx="107">
                  <c:v>44</c:v>
                </c:pt>
                <c:pt idx="108">
                  <c:v>51</c:v>
                </c:pt>
                <c:pt idx="109">
                  <c:v>22</c:v>
                </c:pt>
                <c:pt idx="110">
                  <c:v>21</c:v>
                </c:pt>
                <c:pt idx="111">
                  <c:v>31</c:v>
                </c:pt>
                <c:pt idx="112">
                  <c:v>24</c:v>
                </c:pt>
                <c:pt idx="113">
                  <c:v>46</c:v>
                </c:pt>
                <c:pt idx="114">
                  <c:v>20</c:v>
                </c:pt>
                <c:pt idx="115">
                  <c:v>64</c:v>
                </c:pt>
                <c:pt idx="116">
                  <c:v>23</c:v>
                </c:pt>
                <c:pt idx="117">
                  <c:v>62</c:v>
                </c:pt>
                <c:pt idx="118">
                  <c:v>64</c:v>
                </c:pt>
                <c:pt idx="119">
                  <c:v>18</c:v>
                </c:pt>
                <c:pt idx="120">
                  <c:v>62</c:v>
                </c:pt>
                <c:pt idx="121">
                  <c:v>18</c:v>
                </c:pt>
                <c:pt idx="122">
                  <c:v>61</c:v>
                </c:pt>
                <c:pt idx="123">
                  <c:v>58</c:v>
                </c:pt>
                <c:pt idx="124">
                  <c:v>64</c:v>
                </c:pt>
                <c:pt idx="125">
                  <c:v>30</c:v>
                </c:pt>
                <c:pt idx="126">
                  <c:v>44</c:v>
                </c:pt>
                <c:pt idx="127">
                  <c:v>47</c:v>
                </c:pt>
                <c:pt idx="128">
                  <c:v>29</c:v>
                </c:pt>
                <c:pt idx="129">
                  <c:v>33</c:v>
                </c:pt>
                <c:pt idx="130">
                  <c:v>29</c:v>
                </c:pt>
                <c:pt idx="131">
                  <c:v>30</c:v>
                </c:pt>
                <c:pt idx="132">
                  <c:v>62</c:v>
                </c:pt>
                <c:pt idx="133">
                  <c:v>18</c:v>
                </c:pt>
                <c:pt idx="134">
                  <c:v>35</c:v>
                </c:pt>
                <c:pt idx="135">
                  <c:v>52</c:v>
                </c:pt>
                <c:pt idx="136">
                  <c:v>31</c:v>
                </c:pt>
                <c:pt idx="137">
                  <c:v>37</c:v>
                </c:pt>
                <c:pt idx="138">
                  <c:v>38</c:v>
                </c:pt>
                <c:pt idx="139">
                  <c:v>52</c:v>
                </c:pt>
                <c:pt idx="140">
                  <c:v>61</c:v>
                </c:pt>
                <c:pt idx="141">
                  <c:v>45</c:v>
                </c:pt>
                <c:pt idx="142">
                  <c:v>55</c:v>
                </c:pt>
                <c:pt idx="143">
                  <c:v>18</c:v>
                </c:pt>
                <c:pt idx="144">
                  <c:v>18</c:v>
                </c:pt>
                <c:pt idx="145">
                  <c:v>64</c:v>
                </c:pt>
                <c:pt idx="146">
                  <c:v>18</c:v>
                </c:pt>
                <c:pt idx="147">
                  <c:v>18</c:v>
                </c:pt>
                <c:pt idx="148">
                  <c:v>46</c:v>
                </c:pt>
                <c:pt idx="149">
                  <c:v>62</c:v>
                </c:pt>
                <c:pt idx="150">
                  <c:v>31</c:v>
                </c:pt>
                <c:pt idx="151">
                  <c:v>35</c:v>
                </c:pt>
                <c:pt idx="152">
                  <c:v>28</c:v>
                </c:pt>
                <c:pt idx="153">
                  <c:v>44</c:v>
                </c:pt>
                <c:pt idx="154">
                  <c:v>60</c:v>
                </c:pt>
                <c:pt idx="155">
                  <c:v>53</c:v>
                </c:pt>
                <c:pt idx="156">
                  <c:v>44</c:v>
                </c:pt>
                <c:pt idx="157">
                  <c:v>43</c:v>
                </c:pt>
                <c:pt idx="158">
                  <c:v>51</c:v>
                </c:pt>
                <c:pt idx="159">
                  <c:v>57</c:v>
                </c:pt>
                <c:pt idx="160">
                  <c:v>34</c:v>
                </c:pt>
                <c:pt idx="161">
                  <c:v>58</c:v>
                </c:pt>
                <c:pt idx="162">
                  <c:v>64</c:v>
                </c:pt>
                <c:pt idx="163">
                  <c:v>42</c:v>
                </c:pt>
                <c:pt idx="164">
                  <c:v>30</c:v>
                </c:pt>
                <c:pt idx="165">
                  <c:v>51</c:v>
                </c:pt>
                <c:pt idx="166">
                  <c:v>38</c:v>
                </c:pt>
                <c:pt idx="167">
                  <c:v>55</c:v>
                </c:pt>
                <c:pt idx="168">
                  <c:v>63</c:v>
                </c:pt>
                <c:pt idx="169">
                  <c:v>22</c:v>
                </c:pt>
                <c:pt idx="170">
                  <c:v>28</c:v>
                </c:pt>
                <c:pt idx="171">
                  <c:v>52</c:v>
                </c:pt>
                <c:pt idx="172">
                  <c:v>56</c:v>
                </c:pt>
                <c:pt idx="173">
                  <c:v>49</c:v>
                </c:pt>
                <c:pt idx="174">
                  <c:v>53</c:v>
                </c:pt>
                <c:pt idx="175">
                  <c:v>19</c:v>
                </c:pt>
                <c:pt idx="176">
                  <c:v>30</c:v>
                </c:pt>
                <c:pt idx="177">
                  <c:v>52</c:v>
                </c:pt>
                <c:pt idx="178">
                  <c:v>59</c:v>
                </c:pt>
                <c:pt idx="179">
                  <c:v>62</c:v>
                </c:pt>
                <c:pt idx="180">
                  <c:v>34</c:v>
                </c:pt>
                <c:pt idx="181">
                  <c:v>32</c:v>
                </c:pt>
                <c:pt idx="182">
                  <c:v>55</c:v>
                </c:pt>
                <c:pt idx="183">
                  <c:v>18</c:v>
                </c:pt>
                <c:pt idx="184">
                  <c:v>18</c:v>
                </c:pt>
                <c:pt idx="185">
                  <c:v>48</c:v>
                </c:pt>
                <c:pt idx="186">
                  <c:v>29</c:v>
                </c:pt>
                <c:pt idx="187">
                  <c:v>32</c:v>
                </c:pt>
                <c:pt idx="188">
                  <c:v>42</c:v>
                </c:pt>
                <c:pt idx="189">
                  <c:v>32</c:v>
                </c:pt>
                <c:pt idx="190">
                  <c:v>44</c:v>
                </c:pt>
                <c:pt idx="191">
                  <c:v>41</c:v>
                </c:pt>
                <c:pt idx="192">
                  <c:v>55</c:v>
                </c:pt>
                <c:pt idx="193">
                  <c:v>23</c:v>
                </c:pt>
                <c:pt idx="194">
                  <c:v>59</c:v>
                </c:pt>
                <c:pt idx="195">
                  <c:v>28</c:v>
                </c:pt>
                <c:pt idx="196">
                  <c:v>22</c:v>
                </c:pt>
                <c:pt idx="197">
                  <c:v>37</c:v>
                </c:pt>
                <c:pt idx="198">
                  <c:v>50</c:v>
                </c:pt>
                <c:pt idx="199">
                  <c:v>38</c:v>
                </c:pt>
                <c:pt idx="200">
                  <c:v>41</c:v>
                </c:pt>
                <c:pt idx="201">
                  <c:v>51</c:v>
                </c:pt>
                <c:pt idx="202">
                  <c:v>20</c:v>
                </c:pt>
                <c:pt idx="203">
                  <c:v>51</c:v>
                </c:pt>
                <c:pt idx="204">
                  <c:v>64</c:v>
                </c:pt>
                <c:pt idx="205">
                  <c:v>58</c:v>
                </c:pt>
                <c:pt idx="206">
                  <c:v>19</c:v>
                </c:pt>
                <c:pt idx="207">
                  <c:v>60</c:v>
                </c:pt>
                <c:pt idx="208">
                  <c:v>44</c:v>
                </c:pt>
                <c:pt idx="209">
                  <c:v>62</c:v>
                </c:pt>
                <c:pt idx="210">
                  <c:v>21</c:v>
                </c:pt>
                <c:pt idx="211">
                  <c:v>53</c:v>
                </c:pt>
                <c:pt idx="212">
                  <c:v>18</c:v>
                </c:pt>
                <c:pt idx="213">
                  <c:v>21</c:v>
                </c:pt>
                <c:pt idx="214">
                  <c:v>49</c:v>
                </c:pt>
                <c:pt idx="215">
                  <c:v>63</c:v>
                </c:pt>
                <c:pt idx="216">
                  <c:v>18</c:v>
                </c:pt>
                <c:pt idx="217">
                  <c:v>59</c:v>
                </c:pt>
                <c:pt idx="218">
                  <c:v>63</c:v>
                </c:pt>
                <c:pt idx="219">
                  <c:v>52</c:v>
                </c:pt>
                <c:pt idx="220">
                  <c:v>52</c:v>
                </c:pt>
                <c:pt idx="221">
                  <c:v>35</c:v>
                </c:pt>
                <c:pt idx="222">
                  <c:v>23</c:v>
                </c:pt>
                <c:pt idx="223">
                  <c:v>51</c:v>
                </c:pt>
                <c:pt idx="224">
                  <c:v>48</c:v>
                </c:pt>
                <c:pt idx="225">
                  <c:v>31</c:v>
                </c:pt>
                <c:pt idx="226">
                  <c:v>49</c:v>
                </c:pt>
                <c:pt idx="227">
                  <c:v>47</c:v>
                </c:pt>
                <c:pt idx="228">
                  <c:v>53</c:v>
                </c:pt>
                <c:pt idx="229">
                  <c:v>19</c:v>
                </c:pt>
                <c:pt idx="230">
                  <c:v>48</c:v>
                </c:pt>
                <c:pt idx="231">
                  <c:v>59</c:v>
                </c:pt>
                <c:pt idx="232">
                  <c:v>45</c:v>
                </c:pt>
                <c:pt idx="233">
                  <c:v>44</c:v>
                </c:pt>
                <c:pt idx="234">
                  <c:v>58</c:v>
                </c:pt>
                <c:pt idx="235">
                  <c:v>28</c:v>
                </c:pt>
                <c:pt idx="236">
                  <c:v>61</c:v>
                </c:pt>
                <c:pt idx="237">
                  <c:v>51</c:v>
                </c:pt>
                <c:pt idx="238">
                  <c:v>31</c:v>
                </c:pt>
                <c:pt idx="239">
                  <c:v>63</c:v>
                </c:pt>
                <c:pt idx="240">
                  <c:v>45</c:v>
                </c:pt>
                <c:pt idx="241">
                  <c:v>61</c:v>
                </c:pt>
                <c:pt idx="242">
                  <c:v>33</c:v>
                </c:pt>
                <c:pt idx="243">
                  <c:v>47</c:v>
                </c:pt>
                <c:pt idx="244">
                  <c:v>50</c:v>
                </c:pt>
                <c:pt idx="245">
                  <c:v>42</c:v>
                </c:pt>
                <c:pt idx="246">
                  <c:v>40</c:v>
                </c:pt>
                <c:pt idx="247">
                  <c:v>37</c:v>
                </c:pt>
                <c:pt idx="248">
                  <c:v>47</c:v>
                </c:pt>
                <c:pt idx="249">
                  <c:v>53</c:v>
                </c:pt>
                <c:pt idx="250">
                  <c:v>56</c:v>
                </c:pt>
                <c:pt idx="251">
                  <c:v>61</c:v>
                </c:pt>
                <c:pt idx="252">
                  <c:v>27</c:v>
                </c:pt>
                <c:pt idx="253">
                  <c:v>41</c:v>
                </c:pt>
                <c:pt idx="254">
                  <c:v>47</c:v>
                </c:pt>
                <c:pt idx="255">
                  <c:v>58</c:v>
                </c:pt>
                <c:pt idx="256">
                  <c:v>60</c:v>
                </c:pt>
                <c:pt idx="257">
                  <c:v>22</c:v>
                </c:pt>
                <c:pt idx="258">
                  <c:v>47</c:v>
                </c:pt>
                <c:pt idx="259">
                  <c:v>43</c:v>
                </c:pt>
                <c:pt idx="260">
                  <c:v>51</c:v>
                </c:pt>
                <c:pt idx="261">
                  <c:v>64</c:v>
                </c:pt>
                <c:pt idx="262">
                  <c:v>42</c:v>
                </c:pt>
                <c:pt idx="263">
                  <c:v>61</c:v>
                </c:pt>
                <c:pt idx="264">
                  <c:v>48</c:v>
                </c:pt>
                <c:pt idx="265">
                  <c:v>53</c:v>
                </c:pt>
                <c:pt idx="266">
                  <c:v>24</c:v>
                </c:pt>
                <c:pt idx="267">
                  <c:v>49</c:v>
                </c:pt>
                <c:pt idx="268">
                  <c:v>61</c:v>
                </c:pt>
                <c:pt idx="269">
                  <c:v>35</c:v>
                </c:pt>
                <c:pt idx="270">
                  <c:v>45</c:v>
                </c:pt>
                <c:pt idx="271">
                  <c:v>34</c:v>
                </c:pt>
                <c:pt idx="272">
                  <c:v>54</c:v>
                </c:pt>
                <c:pt idx="273">
                  <c:v>35</c:v>
                </c:pt>
                <c:pt idx="274">
                  <c:v>56</c:v>
                </c:pt>
                <c:pt idx="275">
                  <c:v>42</c:v>
                </c:pt>
                <c:pt idx="276">
                  <c:v>33</c:v>
                </c:pt>
                <c:pt idx="277">
                  <c:v>41</c:v>
                </c:pt>
                <c:pt idx="278">
                  <c:v>33</c:v>
                </c:pt>
                <c:pt idx="279">
                  <c:v>21</c:v>
                </c:pt>
                <c:pt idx="280">
                  <c:v>43</c:v>
                </c:pt>
                <c:pt idx="281">
                  <c:v>58</c:v>
                </c:pt>
                <c:pt idx="282">
                  <c:v>43</c:v>
                </c:pt>
                <c:pt idx="283">
                  <c:v>18</c:v>
                </c:pt>
                <c:pt idx="284">
                  <c:v>48</c:v>
                </c:pt>
                <c:pt idx="285">
                  <c:v>25</c:v>
                </c:pt>
                <c:pt idx="286">
                  <c:v>20</c:v>
                </c:pt>
                <c:pt idx="287">
                  <c:v>22</c:v>
                </c:pt>
                <c:pt idx="288">
                  <c:v>21</c:v>
                </c:pt>
                <c:pt idx="289">
                  <c:v>30</c:v>
                </c:pt>
                <c:pt idx="290">
                  <c:v>19</c:v>
                </c:pt>
                <c:pt idx="291">
                  <c:v>29</c:v>
                </c:pt>
                <c:pt idx="292">
                  <c:v>33</c:v>
                </c:pt>
                <c:pt idx="293">
                  <c:v>46</c:v>
                </c:pt>
                <c:pt idx="294">
                  <c:v>29</c:v>
                </c:pt>
                <c:pt idx="295">
                  <c:v>28</c:v>
                </c:pt>
                <c:pt idx="296">
                  <c:v>26</c:v>
                </c:pt>
                <c:pt idx="297">
                  <c:v>19</c:v>
                </c:pt>
                <c:pt idx="298">
                  <c:v>20</c:v>
                </c:pt>
                <c:pt idx="299">
                  <c:v>43</c:v>
                </c:pt>
                <c:pt idx="300">
                  <c:v>30</c:v>
                </c:pt>
                <c:pt idx="301">
                  <c:v>40</c:v>
                </c:pt>
                <c:pt idx="302">
                  <c:v>39</c:v>
                </c:pt>
                <c:pt idx="303">
                  <c:v>45</c:v>
                </c:pt>
                <c:pt idx="304">
                  <c:v>33</c:v>
                </c:pt>
                <c:pt idx="305">
                  <c:v>55</c:v>
                </c:pt>
                <c:pt idx="306">
                  <c:v>36</c:v>
                </c:pt>
                <c:pt idx="307">
                  <c:v>59</c:v>
                </c:pt>
                <c:pt idx="308">
                  <c:v>18</c:v>
                </c:pt>
                <c:pt idx="309">
                  <c:v>23</c:v>
                </c:pt>
                <c:pt idx="310">
                  <c:v>63</c:v>
                </c:pt>
                <c:pt idx="311">
                  <c:v>55</c:v>
                </c:pt>
                <c:pt idx="312">
                  <c:v>32</c:v>
                </c:pt>
                <c:pt idx="313">
                  <c:v>19</c:v>
                </c:pt>
                <c:pt idx="314">
                  <c:v>60</c:v>
                </c:pt>
                <c:pt idx="315">
                  <c:v>63</c:v>
                </c:pt>
                <c:pt idx="316">
                  <c:v>23</c:v>
                </c:pt>
                <c:pt idx="317">
                  <c:v>43</c:v>
                </c:pt>
                <c:pt idx="318">
                  <c:v>51</c:v>
                </c:pt>
                <c:pt idx="319">
                  <c:v>19</c:v>
                </c:pt>
                <c:pt idx="320">
                  <c:v>21</c:v>
                </c:pt>
                <c:pt idx="321">
                  <c:v>58</c:v>
                </c:pt>
                <c:pt idx="322">
                  <c:v>23</c:v>
                </c:pt>
                <c:pt idx="323">
                  <c:v>37</c:v>
                </c:pt>
                <c:pt idx="324">
                  <c:v>35</c:v>
                </c:pt>
                <c:pt idx="325">
                  <c:v>19</c:v>
                </c:pt>
                <c:pt idx="326">
                  <c:v>38</c:v>
                </c:pt>
                <c:pt idx="327">
                  <c:v>27</c:v>
                </c:pt>
                <c:pt idx="328">
                  <c:v>22</c:v>
                </c:pt>
                <c:pt idx="329">
                  <c:v>59</c:v>
                </c:pt>
                <c:pt idx="330">
                  <c:v>28</c:v>
                </c:pt>
                <c:pt idx="331">
                  <c:v>35</c:v>
                </c:pt>
                <c:pt idx="332">
                  <c:v>49</c:v>
                </c:pt>
                <c:pt idx="333">
                  <c:v>38</c:v>
                </c:pt>
                <c:pt idx="334">
                  <c:v>19</c:v>
                </c:pt>
                <c:pt idx="335">
                  <c:v>34</c:v>
                </c:pt>
                <c:pt idx="336">
                  <c:v>21</c:v>
                </c:pt>
                <c:pt idx="337">
                  <c:v>46</c:v>
                </c:pt>
                <c:pt idx="338">
                  <c:v>22</c:v>
                </c:pt>
                <c:pt idx="339">
                  <c:v>43</c:v>
                </c:pt>
                <c:pt idx="340">
                  <c:v>64</c:v>
                </c:pt>
                <c:pt idx="341">
                  <c:v>52</c:v>
                </c:pt>
                <c:pt idx="342">
                  <c:v>25</c:v>
                </c:pt>
                <c:pt idx="343">
                  <c:v>36</c:v>
                </c:pt>
                <c:pt idx="344">
                  <c:v>18</c:v>
                </c:pt>
                <c:pt idx="345">
                  <c:v>36</c:v>
                </c:pt>
                <c:pt idx="346">
                  <c:v>56</c:v>
                </c:pt>
                <c:pt idx="347">
                  <c:v>23</c:v>
                </c:pt>
                <c:pt idx="348">
                  <c:v>19</c:v>
                </c:pt>
                <c:pt idx="349">
                  <c:v>43</c:v>
                </c:pt>
                <c:pt idx="350">
                  <c:v>29</c:v>
                </c:pt>
                <c:pt idx="351">
                  <c:v>31</c:v>
                </c:pt>
                <c:pt idx="352">
                  <c:v>58</c:v>
                </c:pt>
                <c:pt idx="353">
                  <c:v>35</c:v>
                </c:pt>
                <c:pt idx="354">
                  <c:v>39</c:v>
                </c:pt>
                <c:pt idx="355">
                  <c:v>44</c:v>
                </c:pt>
                <c:pt idx="356">
                  <c:v>48</c:v>
                </c:pt>
                <c:pt idx="357">
                  <c:v>57</c:v>
                </c:pt>
                <c:pt idx="358">
                  <c:v>54</c:v>
                </c:pt>
                <c:pt idx="359">
                  <c:v>34</c:v>
                </c:pt>
                <c:pt idx="360">
                  <c:v>35</c:v>
                </c:pt>
                <c:pt idx="361">
                  <c:v>41</c:v>
                </c:pt>
                <c:pt idx="362">
                  <c:v>50</c:v>
                </c:pt>
                <c:pt idx="363">
                  <c:v>41</c:v>
                </c:pt>
                <c:pt idx="364">
                  <c:v>51</c:v>
                </c:pt>
                <c:pt idx="365">
                  <c:v>37</c:v>
                </c:pt>
                <c:pt idx="366">
                  <c:v>26</c:v>
                </c:pt>
                <c:pt idx="367">
                  <c:v>40</c:v>
                </c:pt>
                <c:pt idx="368">
                  <c:v>35</c:v>
                </c:pt>
                <c:pt idx="369">
                  <c:v>53</c:v>
                </c:pt>
                <c:pt idx="370">
                  <c:v>37</c:v>
                </c:pt>
                <c:pt idx="371">
                  <c:v>18</c:v>
                </c:pt>
                <c:pt idx="372">
                  <c:v>19</c:v>
                </c:pt>
                <c:pt idx="373">
                  <c:v>52</c:v>
                </c:pt>
                <c:pt idx="374">
                  <c:v>51</c:v>
                </c:pt>
                <c:pt idx="375">
                  <c:v>37</c:v>
                </c:pt>
                <c:pt idx="376">
                  <c:v>39</c:v>
                </c:pt>
                <c:pt idx="377">
                  <c:v>42</c:v>
                </c:pt>
                <c:pt idx="378">
                  <c:v>39</c:v>
                </c:pt>
                <c:pt idx="379">
                  <c:v>57</c:v>
                </c:pt>
                <c:pt idx="380">
                  <c:v>24</c:v>
                </c:pt>
                <c:pt idx="381">
                  <c:v>25</c:v>
                </c:pt>
                <c:pt idx="382">
                  <c:v>47</c:v>
                </c:pt>
                <c:pt idx="383">
                  <c:v>51</c:v>
                </c:pt>
                <c:pt idx="384">
                  <c:v>61</c:v>
                </c:pt>
                <c:pt idx="385">
                  <c:v>26</c:v>
                </c:pt>
                <c:pt idx="386">
                  <c:v>55</c:v>
                </c:pt>
                <c:pt idx="387">
                  <c:v>64</c:v>
                </c:pt>
                <c:pt idx="388">
                  <c:v>18</c:v>
                </c:pt>
                <c:pt idx="389">
                  <c:v>56</c:v>
                </c:pt>
                <c:pt idx="390">
                  <c:v>36</c:v>
                </c:pt>
                <c:pt idx="391">
                  <c:v>32</c:v>
                </c:pt>
                <c:pt idx="392">
                  <c:v>28</c:v>
                </c:pt>
                <c:pt idx="393">
                  <c:v>64</c:v>
                </c:pt>
                <c:pt idx="394">
                  <c:v>18</c:v>
                </c:pt>
                <c:pt idx="395">
                  <c:v>22</c:v>
                </c:pt>
                <c:pt idx="396">
                  <c:v>46</c:v>
                </c:pt>
                <c:pt idx="397">
                  <c:v>56</c:v>
                </c:pt>
                <c:pt idx="398">
                  <c:v>34</c:v>
                </c:pt>
                <c:pt idx="399">
                  <c:v>45</c:v>
                </c:pt>
                <c:pt idx="400">
                  <c:v>50</c:v>
                </c:pt>
                <c:pt idx="401">
                  <c:v>25</c:v>
                </c:pt>
                <c:pt idx="402">
                  <c:v>27</c:v>
                </c:pt>
                <c:pt idx="403">
                  <c:v>56</c:v>
                </c:pt>
                <c:pt idx="404">
                  <c:v>18</c:v>
                </c:pt>
                <c:pt idx="405">
                  <c:v>63</c:v>
                </c:pt>
                <c:pt idx="406">
                  <c:v>21</c:v>
                </c:pt>
                <c:pt idx="407">
                  <c:v>54</c:v>
                </c:pt>
                <c:pt idx="408">
                  <c:v>56</c:v>
                </c:pt>
                <c:pt idx="409">
                  <c:v>24</c:v>
                </c:pt>
                <c:pt idx="410">
                  <c:v>57</c:v>
                </c:pt>
                <c:pt idx="411">
                  <c:v>32</c:v>
                </c:pt>
                <c:pt idx="412">
                  <c:v>41</c:v>
                </c:pt>
                <c:pt idx="413">
                  <c:v>18</c:v>
                </c:pt>
                <c:pt idx="414">
                  <c:v>55</c:v>
                </c:pt>
                <c:pt idx="415">
                  <c:v>61</c:v>
                </c:pt>
                <c:pt idx="416">
                  <c:v>33</c:v>
                </c:pt>
                <c:pt idx="417">
                  <c:v>46</c:v>
                </c:pt>
                <c:pt idx="418">
                  <c:v>46</c:v>
                </c:pt>
                <c:pt idx="419">
                  <c:v>58</c:v>
                </c:pt>
                <c:pt idx="420">
                  <c:v>33</c:v>
                </c:pt>
                <c:pt idx="421">
                  <c:v>28</c:v>
                </c:pt>
                <c:pt idx="422">
                  <c:v>36</c:v>
                </c:pt>
                <c:pt idx="423">
                  <c:v>23</c:v>
                </c:pt>
                <c:pt idx="424">
                  <c:v>24</c:v>
                </c:pt>
                <c:pt idx="425">
                  <c:v>29</c:v>
                </c:pt>
                <c:pt idx="426">
                  <c:v>46</c:v>
                </c:pt>
                <c:pt idx="427">
                  <c:v>47</c:v>
                </c:pt>
                <c:pt idx="428">
                  <c:v>49</c:v>
                </c:pt>
                <c:pt idx="429">
                  <c:v>30</c:v>
                </c:pt>
                <c:pt idx="430">
                  <c:v>20</c:v>
                </c:pt>
                <c:pt idx="431">
                  <c:v>51</c:v>
                </c:pt>
                <c:pt idx="432">
                  <c:v>61</c:v>
                </c:pt>
                <c:pt idx="433">
                  <c:v>25</c:v>
                </c:pt>
                <c:pt idx="434">
                  <c:v>18</c:v>
                </c:pt>
                <c:pt idx="435">
                  <c:v>48</c:v>
                </c:pt>
                <c:pt idx="436">
                  <c:v>52</c:v>
                </c:pt>
                <c:pt idx="437">
                  <c:v>20</c:v>
                </c:pt>
                <c:pt idx="438">
                  <c:v>53</c:v>
                </c:pt>
                <c:pt idx="439">
                  <c:v>52</c:v>
                </c:pt>
                <c:pt idx="440">
                  <c:v>34</c:v>
                </c:pt>
                <c:pt idx="441">
                  <c:v>62</c:v>
                </c:pt>
                <c:pt idx="442">
                  <c:v>32</c:v>
                </c:pt>
                <c:pt idx="443">
                  <c:v>41</c:v>
                </c:pt>
                <c:pt idx="444">
                  <c:v>42</c:v>
                </c:pt>
                <c:pt idx="445">
                  <c:v>18</c:v>
                </c:pt>
                <c:pt idx="446">
                  <c:v>27</c:v>
                </c:pt>
                <c:pt idx="447">
                  <c:v>60</c:v>
                </c:pt>
                <c:pt idx="448">
                  <c:v>19</c:v>
                </c:pt>
                <c:pt idx="449">
                  <c:v>48</c:v>
                </c:pt>
                <c:pt idx="450">
                  <c:v>28</c:v>
                </c:pt>
                <c:pt idx="451">
                  <c:v>19</c:v>
                </c:pt>
                <c:pt idx="452">
                  <c:v>45</c:v>
                </c:pt>
                <c:pt idx="453">
                  <c:v>58</c:v>
                </c:pt>
                <c:pt idx="454">
                  <c:v>63</c:v>
                </c:pt>
                <c:pt idx="455">
                  <c:v>41</c:v>
                </c:pt>
                <c:pt idx="456">
                  <c:v>28</c:v>
                </c:pt>
                <c:pt idx="457">
                  <c:v>20</c:v>
                </c:pt>
                <c:pt idx="458">
                  <c:v>28</c:v>
                </c:pt>
                <c:pt idx="459">
                  <c:v>55</c:v>
                </c:pt>
                <c:pt idx="460">
                  <c:v>40</c:v>
                </c:pt>
                <c:pt idx="461">
                  <c:v>20</c:v>
                </c:pt>
                <c:pt idx="462">
                  <c:v>62</c:v>
                </c:pt>
                <c:pt idx="463">
                  <c:v>41</c:v>
                </c:pt>
                <c:pt idx="464">
                  <c:v>64</c:v>
                </c:pt>
                <c:pt idx="465">
                  <c:v>58</c:v>
                </c:pt>
                <c:pt idx="466">
                  <c:v>26</c:v>
                </c:pt>
                <c:pt idx="467">
                  <c:v>19</c:v>
                </c:pt>
                <c:pt idx="468">
                  <c:v>33</c:v>
                </c:pt>
                <c:pt idx="469">
                  <c:v>42</c:v>
                </c:pt>
                <c:pt idx="470">
                  <c:v>39</c:v>
                </c:pt>
                <c:pt idx="471">
                  <c:v>34</c:v>
                </c:pt>
                <c:pt idx="472">
                  <c:v>60</c:v>
                </c:pt>
                <c:pt idx="473">
                  <c:v>23</c:v>
                </c:pt>
                <c:pt idx="474">
                  <c:v>55</c:v>
                </c:pt>
                <c:pt idx="475">
                  <c:v>54</c:v>
                </c:pt>
                <c:pt idx="476">
                  <c:v>40</c:v>
                </c:pt>
                <c:pt idx="477">
                  <c:v>40</c:v>
                </c:pt>
                <c:pt idx="478">
                  <c:v>55</c:v>
                </c:pt>
                <c:pt idx="479">
                  <c:v>52</c:v>
                </c:pt>
                <c:pt idx="480">
                  <c:v>31</c:v>
                </c:pt>
                <c:pt idx="481">
                  <c:v>24</c:v>
                </c:pt>
                <c:pt idx="482">
                  <c:v>23</c:v>
                </c:pt>
                <c:pt idx="483">
                  <c:v>31</c:v>
                </c:pt>
                <c:pt idx="484">
                  <c:v>54</c:v>
                </c:pt>
                <c:pt idx="485">
                  <c:v>21</c:v>
                </c:pt>
                <c:pt idx="486">
                  <c:v>62</c:v>
                </c:pt>
                <c:pt idx="487">
                  <c:v>27</c:v>
                </c:pt>
                <c:pt idx="488">
                  <c:v>55</c:v>
                </c:pt>
                <c:pt idx="489">
                  <c:v>43</c:v>
                </c:pt>
                <c:pt idx="490">
                  <c:v>41</c:v>
                </c:pt>
                <c:pt idx="491">
                  <c:v>27</c:v>
                </c:pt>
                <c:pt idx="492">
                  <c:v>23</c:v>
                </c:pt>
                <c:pt idx="493">
                  <c:v>43</c:v>
                </c:pt>
                <c:pt idx="494">
                  <c:v>39</c:v>
                </c:pt>
                <c:pt idx="495">
                  <c:v>26</c:v>
                </c:pt>
                <c:pt idx="496">
                  <c:v>19</c:v>
                </c:pt>
                <c:pt idx="497">
                  <c:v>60</c:v>
                </c:pt>
                <c:pt idx="498">
                  <c:v>30</c:v>
                </c:pt>
                <c:pt idx="499">
                  <c:v>59</c:v>
                </c:pt>
                <c:pt idx="500">
                  <c:v>55</c:v>
                </c:pt>
                <c:pt idx="501">
                  <c:v>20</c:v>
                </c:pt>
                <c:pt idx="502">
                  <c:v>27</c:v>
                </c:pt>
                <c:pt idx="503">
                  <c:v>58</c:v>
                </c:pt>
                <c:pt idx="504">
                  <c:v>44</c:v>
                </c:pt>
                <c:pt idx="505">
                  <c:v>39</c:v>
                </c:pt>
                <c:pt idx="506">
                  <c:v>50</c:v>
                </c:pt>
                <c:pt idx="507">
                  <c:v>48</c:v>
                </c:pt>
                <c:pt idx="508">
                  <c:v>56</c:v>
                </c:pt>
                <c:pt idx="509">
                  <c:v>46</c:v>
                </c:pt>
                <c:pt idx="510">
                  <c:v>49</c:v>
                </c:pt>
                <c:pt idx="511">
                  <c:v>53</c:v>
                </c:pt>
                <c:pt idx="512">
                  <c:v>47</c:v>
                </c:pt>
                <c:pt idx="513">
                  <c:v>40</c:v>
                </c:pt>
                <c:pt idx="514">
                  <c:v>61</c:v>
                </c:pt>
                <c:pt idx="515">
                  <c:v>48</c:v>
                </c:pt>
                <c:pt idx="516">
                  <c:v>54</c:v>
                </c:pt>
                <c:pt idx="517">
                  <c:v>50</c:v>
                </c:pt>
                <c:pt idx="518">
                  <c:v>51</c:v>
                </c:pt>
                <c:pt idx="519">
                  <c:v>48</c:v>
                </c:pt>
                <c:pt idx="520">
                  <c:v>25</c:v>
                </c:pt>
                <c:pt idx="521">
                  <c:v>52</c:v>
                </c:pt>
                <c:pt idx="522">
                  <c:v>50</c:v>
                </c:pt>
                <c:pt idx="523">
                  <c:v>41</c:v>
                </c:pt>
                <c:pt idx="524">
                  <c:v>63</c:v>
                </c:pt>
                <c:pt idx="525">
                  <c:v>41</c:v>
                </c:pt>
                <c:pt idx="526">
                  <c:v>18</c:v>
                </c:pt>
                <c:pt idx="527">
                  <c:v>29</c:v>
                </c:pt>
                <c:pt idx="528">
                  <c:v>19</c:v>
                </c:pt>
                <c:pt idx="529">
                  <c:v>56</c:v>
                </c:pt>
                <c:pt idx="530">
                  <c:v>62</c:v>
                </c:pt>
                <c:pt idx="531">
                  <c:v>50</c:v>
                </c:pt>
                <c:pt idx="532">
                  <c:v>29</c:v>
                </c:pt>
                <c:pt idx="533">
                  <c:v>22</c:v>
                </c:pt>
                <c:pt idx="534">
                  <c:v>59</c:v>
                </c:pt>
                <c:pt idx="535">
                  <c:v>44</c:v>
                </c:pt>
                <c:pt idx="536">
                  <c:v>62</c:v>
                </c:pt>
                <c:pt idx="537">
                  <c:v>58</c:v>
                </c:pt>
                <c:pt idx="538">
                  <c:v>24</c:v>
                </c:pt>
                <c:pt idx="539">
                  <c:v>47</c:v>
                </c:pt>
                <c:pt idx="540">
                  <c:v>34</c:v>
                </c:pt>
                <c:pt idx="541">
                  <c:v>19</c:v>
                </c:pt>
                <c:pt idx="542">
                  <c:v>39</c:v>
                </c:pt>
                <c:pt idx="543">
                  <c:v>20</c:v>
                </c:pt>
                <c:pt idx="544">
                  <c:v>18</c:v>
                </c:pt>
                <c:pt idx="545">
                  <c:v>54</c:v>
                </c:pt>
                <c:pt idx="546">
                  <c:v>49</c:v>
                </c:pt>
                <c:pt idx="547">
                  <c:v>54</c:v>
                </c:pt>
                <c:pt idx="548">
                  <c:v>58</c:v>
                </c:pt>
                <c:pt idx="549">
                  <c:v>19</c:v>
                </c:pt>
                <c:pt idx="550">
                  <c:v>50</c:v>
                </c:pt>
                <c:pt idx="551">
                  <c:v>57</c:v>
                </c:pt>
                <c:pt idx="552">
                  <c:v>64</c:v>
                </c:pt>
                <c:pt idx="553">
                  <c:v>63</c:v>
                </c:pt>
                <c:pt idx="554">
                  <c:v>59</c:v>
                </c:pt>
                <c:pt idx="555">
                  <c:v>20</c:v>
                </c:pt>
                <c:pt idx="556">
                  <c:v>56</c:v>
                </c:pt>
                <c:pt idx="557">
                  <c:v>45</c:v>
                </c:pt>
                <c:pt idx="558">
                  <c:v>22</c:v>
                </c:pt>
                <c:pt idx="559">
                  <c:v>62</c:v>
                </c:pt>
                <c:pt idx="560">
                  <c:v>52</c:v>
                </c:pt>
                <c:pt idx="561">
                  <c:v>23</c:v>
                </c:pt>
                <c:pt idx="562">
                  <c:v>18</c:v>
                </c:pt>
                <c:pt idx="563">
                  <c:v>29</c:v>
                </c:pt>
                <c:pt idx="564">
                  <c:v>18</c:v>
                </c:pt>
                <c:pt idx="565">
                  <c:v>28</c:v>
                </c:pt>
                <c:pt idx="566">
                  <c:v>41</c:v>
                </c:pt>
                <c:pt idx="567">
                  <c:v>51</c:v>
                </c:pt>
                <c:pt idx="568">
                  <c:v>41</c:v>
                </c:pt>
                <c:pt idx="569">
                  <c:v>50</c:v>
                </c:pt>
                <c:pt idx="570">
                  <c:v>54</c:v>
                </c:pt>
                <c:pt idx="571">
                  <c:v>61</c:v>
                </c:pt>
                <c:pt idx="572">
                  <c:v>30</c:v>
                </c:pt>
                <c:pt idx="573">
                  <c:v>32</c:v>
                </c:pt>
                <c:pt idx="574">
                  <c:v>57</c:v>
                </c:pt>
                <c:pt idx="575">
                  <c:v>36</c:v>
                </c:pt>
                <c:pt idx="576">
                  <c:v>32</c:v>
                </c:pt>
                <c:pt idx="577">
                  <c:v>62</c:v>
                </c:pt>
                <c:pt idx="578">
                  <c:v>20</c:v>
                </c:pt>
                <c:pt idx="579">
                  <c:v>48</c:v>
                </c:pt>
                <c:pt idx="580">
                  <c:v>63</c:v>
                </c:pt>
                <c:pt idx="581">
                  <c:v>27</c:v>
                </c:pt>
                <c:pt idx="582">
                  <c:v>30</c:v>
                </c:pt>
                <c:pt idx="583">
                  <c:v>23</c:v>
                </c:pt>
                <c:pt idx="584">
                  <c:v>44</c:v>
                </c:pt>
                <c:pt idx="585">
                  <c:v>49</c:v>
                </c:pt>
                <c:pt idx="586">
                  <c:v>18</c:v>
                </c:pt>
                <c:pt idx="587">
                  <c:v>22</c:v>
                </c:pt>
                <c:pt idx="588">
                  <c:v>53</c:v>
                </c:pt>
                <c:pt idx="589">
                  <c:v>60</c:v>
                </c:pt>
                <c:pt idx="590">
                  <c:v>59</c:v>
                </c:pt>
                <c:pt idx="591">
                  <c:v>18</c:v>
                </c:pt>
                <c:pt idx="592">
                  <c:v>64</c:v>
                </c:pt>
                <c:pt idx="593">
                  <c:v>42</c:v>
                </c:pt>
                <c:pt idx="594">
                  <c:v>21</c:v>
                </c:pt>
                <c:pt idx="595">
                  <c:v>27</c:v>
                </c:pt>
                <c:pt idx="596">
                  <c:v>54</c:v>
                </c:pt>
                <c:pt idx="597">
                  <c:v>52</c:v>
                </c:pt>
                <c:pt idx="598">
                  <c:v>57</c:v>
                </c:pt>
                <c:pt idx="599">
                  <c:v>61</c:v>
                </c:pt>
                <c:pt idx="600">
                  <c:v>53</c:v>
                </c:pt>
                <c:pt idx="601">
                  <c:v>29</c:v>
                </c:pt>
                <c:pt idx="602">
                  <c:v>20</c:v>
                </c:pt>
                <c:pt idx="603">
                  <c:v>48</c:v>
                </c:pt>
                <c:pt idx="604">
                  <c:v>27</c:v>
                </c:pt>
                <c:pt idx="605">
                  <c:v>18</c:v>
                </c:pt>
                <c:pt idx="606">
                  <c:v>21</c:v>
                </c:pt>
                <c:pt idx="607">
                  <c:v>31</c:v>
                </c:pt>
                <c:pt idx="608">
                  <c:v>26</c:v>
                </c:pt>
                <c:pt idx="609">
                  <c:v>24</c:v>
                </c:pt>
                <c:pt idx="610">
                  <c:v>31</c:v>
                </c:pt>
                <c:pt idx="611">
                  <c:v>21</c:v>
                </c:pt>
                <c:pt idx="612">
                  <c:v>41</c:v>
                </c:pt>
                <c:pt idx="613">
                  <c:v>22</c:v>
                </c:pt>
                <c:pt idx="614">
                  <c:v>35</c:v>
                </c:pt>
                <c:pt idx="615">
                  <c:v>38</c:v>
                </c:pt>
                <c:pt idx="616">
                  <c:v>50</c:v>
                </c:pt>
                <c:pt idx="617">
                  <c:v>30</c:v>
                </c:pt>
                <c:pt idx="618">
                  <c:v>45</c:v>
                </c:pt>
                <c:pt idx="619">
                  <c:v>49</c:v>
                </c:pt>
                <c:pt idx="620">
                  <c:v>26</c:v>
                </c:pt>
                <c:pt idx="621">
                  <c:v>40</c:v>
                </c:pt>
                <c:pt idx="622">
                  <c:v>37</c:v>
                </c:pt>
                <c:pt idx="623">
                  <c:v>31</c:v>
                </c:pt>
                <c:pt idx="624">
                  <c:v>28</c:v>
                </c:pt>
                <c:pt idx="625">
                  <c:v>52</c:v>
                </c:pt>
                <c:pt idx="626">
                  <c:v>36</c:v>
                </c:pt>
                <c:pt idx="627">
                  <c:v>62</c:v>
                </c:pt>
                <c:pt idx="628">
                  <c:v>37</c:v>
                </c:pt>
                <c:pt idx="629">
                  <c:v>54</c:v>
                </c:pt>
                <c:pt idx="630">
                  <c:v>37</c:v>
                </c:pt>
                <c:pt idx="631">
                  <c:v>32</c:v>
                </c:pt>
                <c:pt idx="632">
                  <c:v>34</c:v>
                </c:pt>
                <c:pt idx="633">
                  <c:v>63</c:v>
                </c:pt>
                <c:pt idx="634">
                  <c:v>46</c:v>
                </c:pt>
                <c:pt idx="635">
                  <c:v>54</c:v>
                </c:pt>
                <c:pt idx="636">
                  <c:v>52</c:v>
                </c:pt>
                <c:pt idx="637">
                  <c:v>49</c:v>
                </c:pt>
                <c:pt idx="638">
                  <c:v>48</c:v>
                </c:pt>
                <c:pt idx="639">
                  <c:v>41</c:v>
                </c:pt>
                <c:pt idx="640">
                  <c:v>37</c:v>
                </c:pt>
                <c:pt idx="641">
                  <c:v>44</c:v>
                </c:pt>
                <c:pt idx="642">
                  <c:v>38</c:v>
                </c:pt>
                <c:pt idx="643">
                  <c:v>55</c:v>
                </c:pt>
                <c:pt idx="644">
                  <c:v>43</c:v>
                </c:pt>
                <c:pt idx="645">
                  <c:v>20</c:v>
                </c:pt>
                <c:pt idx="646">
                  <c:v>19</c:v>
                </c:pt>
                <c:pt idx="647">
                  <c:v>25</c:v>
                </c:pt>
                <c:pt idx="648">
                  <c:v>19</c:v>
                </c:pt>
                <c:pt idx="649">
                  <c:v>41</c:v>
                </c:pt>
                <c:pt idx="650">
                  <c:v>19</c:v>
                </c:pt>
                <c:pt idx="651">
                  <c:v>27</c:v>
                </c:pt>
                <c:pt idx="652">
                  <c:v>20</c:v>
                </c:pt>
                <c:pt idx="653">
                  <c:v>35</c:v>
                </c:pt>
                <c:pt idx="654">
                  <c:v>60</c:v>
                </c:pt>
                <c:pt idx="655">
                  <c:v>27</c:v>
                </c:pt>
                <c:pt idx="656">
                  <c:v>55</c:v>
                </c:pt>
                <c:pt idx="657">
                  <c:v>46</c:v>
                </c:pt>
                <c:pt idx="658">
                  <c:v>57</c:v>
                </c:pt>
                <c:pt idx="659">
                  <c:v>45</c:v>
                </c:pt>
                <c:pt idx="660">
                  <c:v>19</c:v>
                </c:pt>
                <c:pt idx="661">
                  <c:v>31</c:v>
                </c:pt>
                <c:pt idx="662">
                  <c:v>53</c:v>
                </c:pt>
                <c:pt idx="663">
                  <c:v>45</c:v>
                </c:pt>
                <c:pt idx="664">
                  <c:v>62</c:v>
                </c:pt>
                <c:pt idx="665">
                  <c:v>18</c:v>
                </c:pt>
                <c:pt idx="666">
                  <c:v>27</c:v>
                </c:pt>
                <c:pt idx="667">
                  <c:v>19</c:v>
                </c:pt>
                <c:pt idx="668">
                  <c:v>22</c:v>
                </c:pt>
                <c:pt idx="669">
                  <c:v>22</c:v>
                </c:pt>
                <c:pt idx="670">
                  <c:v>45</c:v>
                </c:pt>
                <c:pt idx="671">
                  <c:v>18</c:v>
                </c:pt>
                <c:pt idx="672">
                  <c:v>58</c:v>
                </c:pt>
                <c:pt idx="673">
                  <c:v>49</c:v>
                </c:pt>
                <c:pt idx="674">
                  <c:v>27</c:v>
                </c:pt>
                <c:pt idx="675">
                  <c:v>25</c:v>
                </c:pt>
                <c:pt idx="676">
                  <c:v>19</c:v>
                </c:pt>
                <c:pt idx="677">
                  <c:v>33</c:v>
                </c:pt>
                <c:pt idx="678">
                  <c:v>24</c:v>
                </c:pt>
                <c:pt idx="679">
                  <c:v>54</c:v>
                </c:pt>
                <c:pt idx="680">
                  <c:v>34</c:v>
                </c:pt>
                <c:pt idx="681">
                  <c:v>38</c:v>
                </c:pt>
                <c:pt idx="682">
                  <c:v>45</c:v>
                </c:pt>
                <c:pt idx="683">
                  <c:v>48</c:v>
                </c:pt>
                <c:pt idx="684">
                  <c:v>46</c:v>
                </c:pt>
                <c:pt idx="685">
                  <c:v>52</c:v>
                </c:pt>
                <c:pt idx="686">
                  <c:v>44</c:v>
                </c:pt>
                <c:pt idx="687">
                  <c:v>25</c:v>
                </c:pt>
                <c:pt idx="688">
                  <c:v>55</c:v>
                </c:pt>
                <c:pt idx="689">
                  <c:v>18</c:v>
                </c:pt>
                <c:pt idx="690">
                  <c:v>18</c:v>
                </c:pt>
                <c:pt idx="691">
                  <c:v>64</c:v>
                </c:pt>
                <c:pt idx="692">
                  <c:v>18</c:v>
                </c:pt>
                <c:pt idx="693">
                  <c:v>50</c:v>
                </c:pt>
                <c:pt idx="694">
                  <c:v>20</c:v>
                </c:pt>
                <c:pt idx="695">
                  <c:v>43</c:v>
                </c:pt>
                <c:pt idx="696">
                  <c:v>24</c:v>
                </c:pt>
                <c:pt idx="697">
                  <c:v>43</c:v>
                </c:pt>
                <c:pt idx="698">
                  <c:v>32</c:v>
                </c:pt>
                <c:pt idx="699">
                  <c:v>18</c:v>
                </c:pt>
                <c:pt idx="700">
                  <c:v>51</c:v>
                </c:pt>
                <c:pt idx="701">
                  <c:v>54</c:v>
                </c:pt>
                <c:pt idx="702">
                  <c:v>62</c:v>
                </c:pt>
                <c:pt idx="703">
                  <c:v>36</c:v>
                </c:pt>
                <c:pt idx="704">
                  <c:v>19</c:v>
                </c:pt>
                <c:pt idx="705">
                  <c:v>42</c:v>
                </c:pt>
                <c:pt idx="706">
                  <c:v>26</c:v>
                </c:pt>
                <c:pt idx="707">
                  <c:v>49</c:v>
                </c:pt>
                <c:pt idx="708">
                  <c:v>24</c:v>
                </c:pt>
                <c:pt idx="709">
                  <c:v>39</c:v>
                </c:pt>
                <c:pt idx="710">
                  <c:v>61</c:v>
                </c:pt>
                <c:pt idx="711">
                  <c:v>26</c:v>
                </c:pt>
                <c:pt idx="712">
                  <c:v>26</c:v>
                </c:pt>
                <c:pt idx="713">
                  <c:v>36</c:v>
                </c:pt>
                <c:pt idx="714">
                  <c:v>62</c:v>
                </c:pt>
                <c:pt idx="715">
                  <c:v>36</c:v>
                </c:pt>
                <c:pt idx="716">
                  <c:v>40</c:v>
                </c:pt>
                <c:pt idx="717">
                  <c:v>55</c:v>
                </c:pt>
                <c:pt idx="718">
                  <c:v>43</c:v>
                </c:pt>
                <c:pt idx="719">
                  <c:v>37</c:v>
                </c:pt>
                <c:pt idx="720">
                  <c:v>59</c:v>
                </c:pt>
                <c:pt idx="721">
                  <c:v>47</c:v>
                </c:pt>
                <c:pt idx="722">
                  <c:v>49</c:v>
                </c:pt>
                <c:pt idx="723">
                  <c:v>55</c:v>
                </c:pt>
                <c:pt idx="724">
                  <c:v>24</c:v>
                </c:pt>
                <c:pt idx="725">
                  <c:v>40</c:v>
                </c:pt>
                <c:pt idx="726">
                  <c:v>44</c:v>
                </c:pt>
                <c:pt idx="727">
                  <c:v>57</c:v>
                </c:pt>
                <c:pt idx="728">
                  <c:v>31</c:v>
                </c:pt>
                <c:pt idx="729">
                  <c:v>32</c:v>
                </c:pt>
                <c:pt idx="730">
                  <c:v>19</c:v>
                </c:pt>
                <c:pt idx="731">
                  <c:v>47</c:v>
                </c:pt>
                <c:pt idx="732">
                  <c:v>37</c:v>
                </c:pt>
                <c:pt idx="733">
                  <c:v>29</c:v>
                </c:pt>
                <c:pt idx="734">
                  <c:v>20</c:v>
                </c:pt>
                <c:pt idx="735">
                  <c:v>44</c:v>
                </c:pt>
                <c:pt idx="736">
                  <c:v>32</c:v>
                </c:pt>
                <c:pt idx="737">
                  <c:v>55</c:v>
                </c:pt>
                <c:pt idx="738">
                  <c:v>48</c:v>
                </c:pt>
                <c:pt idx="739">
                  <c:v>59</c:v>
                </c:pt>
                <c:pt idx="740">
                  <c:v>36</c:v>
                </c:pt>
                <c:pt idx="741">
                  <c:v>25</c:v>
                </c:pt>
                <c:pt idx="742">
                  <c:v>37</c:v>
                </c:pt>
                <c:pt idx="743">
                  <c:v>29</c:v>
                </c:pt>
                <c:pt idx="744">
                  <c:v>26</c:v>
                </c:pt>
                <c:pt idx="745">
                  <c:v>60</c:v>
                </c:pt>
                <c:pt idx="746">
                  <c:v>41</c:v>
                </c:pt>
                <c:pt idx="747">
                  <c:v>40</c:v>
                </c:pt>
                <c:pt idx="748">
                  <c:v>39</c:v>
                </c:pt>
                <c:pt idx="749">
                  <c:v>20</c:v>
                </c:pt>
                <c:pt idx="750">
                  <c:v>48</c:v>
                </c:pt>
                <c:pt idx="751">
                  <c:v>29</c:v>
                </c:pt>
                <c:pt idx="752">
                  <c:v>32</c:v>
                </c:pt>
                <c:pt idx="753">
                  <c:v>47</c:v>
                </c:pt>
                <c:pt idx="754">
                  <c:v>37</c:v>
                </c:pt>
                <c:pt idx="755">
                  <c:v>42</c:v>
                </c:pt>
                <c:pt idx="756">
                  <c:v>26</c:v>
                </c:pt>
                <c:pt idx="757">
                  <c:v>53</c:v>
                </c:pt>
                <c:pt idx="758">
                  <c:v>26</c:v>
                </c:pt>
                <c:pt idx="759">
                  <c:v>33</c:v>
                </c:pt>
                <c:pt idx="760">
                  <c:v>18</c:v>
                </c:pt>
                <c:pt idx="761">
                  <c:v>47</c:v>
                </c:pt>
                <c:pt idx="762">
                  <c:v>26</c:v>
                </c:pt>
                <c:pt idx="763">
                  <c:v>40</c:v>
                </c:pt>
                <c:pt idx="764">
                  <c:v>24</c:v>
                </c:pt>
                <c:pt idx="765">
                  <c:v>40</c:v>
                </c:pt>
                <c:pt idx="766">
                  <c:v>34</c:v>
                </c:pt>
                <c:pt idx="767">
                  <c:v>31</c:v>
                </c:pt>
                <c:pt idx="768">
                  <c:v>28</c:v>
                </c:pt>
                <c:pt idx="769">
                  <c:v>38</c:v>
                </c:pt>
                <c:pt idx="770">
                  <c:v>54</c:v>
                </c:pt>
                <c:pt idx="771">
                  <c:v>18</c:v>
                </c:pt>
                <c:pt idx="772">
                  <c:v>27</c:v>
                </c:pt>
                <c:pt idx="773">
                  <c:v>26</c:v>
                </c:pt>
                <c:pt idx="774">
                  <c:v>31</c:v>
                </c:pt>
                <c:pt idx="775">
                  <c:v>19</c:v>
                </c:pt>
                <c:pt idx="776">
                  <c:v>61</c:v>
                </c:pt>
                <c:pt idx="777">
                  <c:v>36</c:v>
                </c:pt>
                <c:pt idx="778">
                  <c:v>58</c:v>
                </c:pt>
                <c:pt idx="779">
                  <c:v>42</c:v>
                </c:pt>
                <c:pt idx="780">
                  <c:v>20</c:v>
                </c:pt>
                <c:pt idx="781">
                  <c:v>29</c:v>
                </c:pt>
                <c:pt idx="782">
                  <c:v>21</c:v>
                </c:pt>
                <c:pt idx="783">
                  <c:v>57</c:v>
                </c:pt>
                <c:pt idx="784">
                  <c:v>55</c:v>
                </c:pt>
                <c:pt idx="785">
                  <c:v>38</c:v>
                </c:pt>
                <c:pt idx="786">
                  <c:v>32</c:v>
                </c:pt>
                <c:pt idx="787">
                  <c:v>32</c:v>
                </c:pt>
                <c:pt idx="788">
                  <c:v>19</c:v>
                </c:pt>
                <c:pt idx="789">
                  <c:v>46</c:v>
                </c:pt>
                <c:pt idx="790">
                  <c:v>35</c:v>
                </c:pt>
                <c:pt idx="791">
                  <c:v>60</c:v>
                </c:pt>
                <c:pt idx="792">
                  <c:v>48</c:v>
                </c:pt>
                <c:pt idx="793">
                  <c:v>32</c:v>
                </c:pt>
                <c:pt idx="794">
                  <c:v>28</c:v>
                </c:pt>
                <c:pt idx="795">
                  <c:v>48</c:v>
                </c:pt>
                <c:pt idx="796">
                  <c:v>36</c:v>
                </c:pt>
                <c:pt idx="797">
                  <c:v>19</c:v>
                </c:pt>
                <c:pt idx="798">
                  <c:v>53</c:v>
                </c:pt>
                <c:pt idx="799">
                  <c:v>22</c:v>
                </c:pt>
                <c:pt idx="800">
                  <c:v>54</c:v>
                </c:pt>
                <c:pt idx="801">
                  <c:v>22</c:v>
                </c:pt>
                <c:pt idx="802">
                  <c:v>41</c:v>
                </c:pt>
                <c:pt idx="803">
                  <c:v>26</c:v>
                </c:pt>
                <c:pt idx="804">
                  <c:v>20</c:v>
                </c:pt>
                <c:pt idx="805">
                  <c:v>56</c:v>
                </c:pt>
                <c:pt idx="806">
                  <c:v>59</c:v>
                </c:pt>
                <c:pt idx="807">
                  <c:v>57</c:v>
                </c:pt>
                <c:pt idx="808">
                  <c:v>60</c:v>
                </c:pt>
                <c:pt idx="809">
                  <c:v>19</c:v>
                </c:pt>
                <c:pt idx="810">
                  <c:v>45</c:v>
                </c:pt>
                <c:pt idx="811">
                  <c:v>57</c:v>
                </c:pt>
                <c:pt idx="812">
                  <c:v>49</c:v>
                </c:pt>
                <c:pt idx="813">
                  <c:v>40</c:v>
                </c:pt>
                <c:pt idx="814">
                  <c:v>30</c:v>
                </c:pt>
                <c:pt idx="815">
                  <c:v>49</c:v>
                </c:pt>
                <c:pt idx="816">
                  <c:v>19</c:v>
                </c:pt>
                <c:pt idx="817">
                  <c:v>45</c:v>
                </c:pt>
                <c:pt idx="818">
                  <c:v>53</c:v>
                </c:pt>
                <c:pt idx="819">
                  <c:v>60</c:v>
                </c:pt>
                <c:pt idx="820">
                  <c:v>58</c:v>
                </c:pt>
                <c:pt idx="821">
                  <c:v>31</c:v>
                </c:pt>
                <c:pt idx="822">
                  <c:v>25</c:v>
                </c:pt>
                <c:pt idx="823">
                  <c:v>56</c:v>
                </c:pt>
                <c:pt idx="824">
                  <c:v>36</c:v>
                </c:pt>
                <c:pt idx="825">
                  <c:v>31</c:v>
                </c:pt>
                <c:pt idx="826">
                  <c:v>24</c:v>
                </c:pt>
                <c:pt idx="827">
                  <c:v>24</c:v>
                </c:pt>
                <c:pt idx="828">
                  <c:v>18</c:v>
                </c:pt>
                <c:pt idx="829">
                  <c:v>27</c:v>
                </c:pt>
                <c:pt idx="830">
                  <c:v>23</c:v>
                </c:pt>
                <c:pt idx="831">
                  <c:v>41</c:v>
                </c:pt>
                <c:pt idx="832">
                  <c:v>30</c:v>
                </c:pt>
                <c:pt idx="833">
                  <c:v>19</c:v>
                </c:pt>
                <c:pt idx="834">
                  <c:v>19</c:v>
                </c:pt>
                <c:pt idx="835">
                  <c:v>30</c:v>
                </c:pt>
                <c:pt idx="836">
                  <c:v>63</c:v>
                </c:pt>
                <c:pt idx="837">
                  <c:v>23</c:v>
                </c:pt>
                <c:pt idx="838">
                  <c:v>61</c:v>
                </c:pt>
                <c:pt idx="839">
                  <c:v>19</c:v>
                </c:pt>
                <c:pt idx="840">
                  <c:v>42</c:v>
                </c:pt>
                <c:pt idx="841">
                  <c:v>56</c:v>
                </c:pt>
                <c:pt idx="842">
                  <c:v>22</c:v>
                </c:pt>
                <c:pt idx="843">
                  <c:v>41</c:v>
                </c:pt>
                <c:pt idx="844">
                  <c:v>18</c:v>
                </c:pt>
                <c:pt idx="845">
                  <c:v>19</c:v>
                </c:pt>
                <c:pt idx="846">
                  <c:v>39</c:v>
                </c:pt>
                <c:pt idx="847">
                  <c:v>33</c:v>
                </c:pt>
                <c:pt idx="848">
                  <c:v>38</c:v>
                </c:pt>
                <c:pt idx="849">
                  <c:v>47</c:v>
                </c:pt>
                <c:pt idx="850">
                  <c:v>47</c:v>
                </c:pt>
                <c:pt idx="851">
                  <c:v>18</c:v>
                </c:pt>
                <c:pt idx="852">
                  <c:v>58</c:v>
                </c:pt>
                <c:pt idx="853">
                  <c:v>61</c:v>
                </c:pt>
                <c:pt idx="854">
                  <c:v>50</c:v>
                </c:pt>
                <c:pt idx="855">
                  <c:v>40</c:v>
                </c:pt>
                <c:pt idx="856">
                  <c:v>23</c:v>
                </c:pt>
                <c:pt idx="857">
                  <c:v>50</c:v>
                </c:pt>
                <c:pt idx="858">
                  <c:v>32</c:v>
                </c:pt>
                <c:pt idx="859">
                  <c:v>53</c:v>
                </c:pt>
                <c:pt idx="860">
                  <c:v>57</c:v>
                </c:pt>
                <c:pt idx="861">
                  <c:v>22</c:v>
                </c:pt>
                <c:pt idx="862">
                  <c:v>46</c:v>
                </c:pt>
                <c:pt idx="863">
                  <c:v>41</c:v>
                </c:pt>
                <c:pt idx="864">
                  <c:v>37</c:v>
                </c:pt>
                <c:pt idx="865">
                  <c:v>20</c:v>
                </c:pt>
                <c:pt idx="866">
                  <c:v>38</c:v>
                </c:pt>
                <c:pt idx="867">
                  <c:v>36</c:v>
                </c:pt>
                <c:pt idx="868">
                  <c:v>35</c:v>
                </c:pt>
                <c:pt idx="869">
                  <c:v>48</c:v>
                </c:pt>
                <c:pt idx="870">
                  <c:v>38</c:v>
                </c:pt>
                <c:pt idx="871">
                  <c:v>23</c:v>
                </c:pt>
                <c:pt idx="872">
                  <c:v>29</c:v>
                </c:pt>
                <c:pt idx="873">
                  <c:v>29</c:v>
                </c:pt>
                <c:pt idx="874">
                  <c:v>57</c:v>
                </c:pt>
                <c:pt idx="875">
                  <c:v>20</c:v>
                </c:pt>
                <c:pt idx="876">
                  <c:v>30</c:v>
                </c:pt>
                <c:pt idx="877">
                  <c:v>48</c:v>
                </c:pt>
                <c:pt idx="878">
                  <c:v>19</c:v>
                </c:pt>
                <c:pt idx="879">
                  <c:v>19</c:v>
                </c:pt>
                <c:pt idx="880">
                  <c:v>38</c:v>
                </c:pt>
                <c:pt idx="881">
                  <c:v>19</c:v>
                </c:pt>
                <c:pt idx="882">
                  <c:v>34</c:v>
                </c:pt>
                <c:pt idx="883">
                  <c:v>38</c:v>
                </c:pt>
                <c:pt idx="884">
                  <c:v>32</c:v>
                </c:pt>
                <c:pt idx="885">
                  <c:v>50</c:v>
                </c:pt>
                <c:pt idx="886">
                  <c:v>59</c:v>
                </c:pt>
                <c:pt idx="887">
                  <c:v>47</c:v>
                </c:pt>
                <c:pt idx="888">
                  <c:v>45</c:v>
                </c:pt>
                <c:pt idx="889">
                  <c:v>43</c:v>
                </c:pt>
                <c:pt idx="890">
                  <c:v>37</c:v>
                </c:pt>
                <c:pt idx="891">
                  <c:v>46</c:v>
                </c:pt>
                <c:pt idx="892">
                  <c:v>35</c:v>
                </c:pt>
                <c:pt idx="893">
                  <c:v>63</c:v>
                </c:pt>
                <c:pt idx="894">
                  <c:v>36</c:v>
                </c:pt>
                <c:pt idx="895">
                  <c:v>51</c:v>
                </c:pt>
                <c:pt idx="896">
                  <c:v>59</c:v>
                </c:pt>
                <c:pt idx="897">
                  <c:v>46</c:v>
                </c:pt>
                <c:pt idx="898">
                  <c:v>34</c:v>
                </c:pt>
                <c:pt idx="899">
                  <c:v>24</c:v>
                </c:pt>
                <c:pt idx="900">
                  <c:v>19</c:v>
                </c:pt>
                <c:pt idx="901">
                  <c:v>30</c:v>
                </c:pt>
                <c:pt idx="902">
                  <c:v>35</c:v>
                </c:pt>
                <c:pt idx="903">
                  <c:v>30</c:v>
                </c:pt>
                <c:pt idx="904">
                  <c:v>44</c:v>
                </c:pt>
                <c:pt idx="905">
                  <c:v>31</c:v>
                </c:pt>
                <c:pt idx="906">
                  <c:v>45</c:v>
                </c:pt>
                <c:pt idx="907">
                  <c:v>55</c:v>
                </c:pt>
                <c:pt idx="908">
                  <c:v>54</c:v>
                </c:pt>
                <c:pt idx="909">
                  <c:v>47</c:v>
                </c:pt>
                <c:pt idx="910">
                  <c:v>35</c:v>
                </c:pt>
                <c:pt idx="911">
                  <c:v>24</c:v>
                </c:pt>
                <c:pt idx="912">
                  <c:v>46</c:v>
                </c:pt>
                <c:pt idx="913">
                  <c:v>50</c:v>
                </c:pt>
                <c:pt idx="914">
                  <c:v>19</c:v>
                </c:pt>
                <c:pt idx="915">
                  <c:v>38</c:v>
                </c:pt>
                <c:pt idx="916">
                  <c:v>25</c:v>
                </c:pt>
                <c:pt idx="917">
                  <c:v>36</c:v>
                </c:pt>
                <c:pt idx="918">
                  <c:v>62</c:v>
                </c:pt>
                <c:pt idx="919">
                  <c:v>60</c:v>
                </c:pt>
                <c:pt idx="920">
                  <c:v>34</c:v>
                </c:pt>
                <c:pt idx="921">
                  <c:v>59</c:v>
                </c:pt>
                <c:pt idx="922">
                  <c:v>28</c:v>
                </c:pt>
                <c:pt idx="923">
                  <c:v>44</c:v>
                </c:pt>
                <c:pt idx="924">
                  <c:v>59</c:v>
                </c:pt>
                <c:pt idx="925">
                  <c:v>45</c:v>
                </c:pt>
                <c:pt idx="926">
                  <c:v>50</c:v>
                </c:pt>
                <c:pt idx="927">
                  <c:v>33</c:v>
                </c:pt>
                <c:pt idx="928">
                  <c:v>44</c:v>
                </c:pt>
                <c:pt idx="929">
                  <c:v>40</c:v>
                </c:pt>
                <c:pt idx="930">
                  <c:v>43</c:v>
                </c:pt>
                <c:pt idx="931">
                  <c:v>52</c:v>
                </c:pt>
                <c:pt idx="932">
                  <c:v>50</c:v>
                </c:pt>
                <c:pt idx="933">
                  <c:v>21</c:v>
                </c:pt>
                <c:pt idx="934">
                  <c:v>23</c:v>
                </c:pt>
                <c:pt idx="935">
                  <c:v>18</c:v>
                </c:pt>
                <c:pt idx="936">
                  <c:v>48</c:v>
                </c:pt>
                <c:pt idx="937">
                  <c:v>20</c:v>
                </c:pt>
                <c:pt idx="938">
                  <c:v>18</c:v>
                </c:pt>
                <c:pt idx="939">
                  <c:v>38</c:v>
                </c:pt>
                <c:pt idx="940">
                  <c:v>48</c:v>
                </c:pt>
                <c:pt idx="941">
                  <c:v>26</c:v>
                </c:pt>
                <c:pt idx="942">
                  <c:v>19</c:v>
                </c:pt>
                <c:pt idx="943">
                  <c:v>56</c:v>
                </c:pt>
                <c:pt idx="944">
                  <c:v>29</c:v>
                </c:pt>
                <c:pt idx="945">
                  <c:v>49</c:v>
                </c:pt>
                <c:pt idx="946">
                  <c:v>58</c:v>
                </c:pt>
                <c:pt idx="947">
                  <c:v>33</c:v>
                </c:pt>
                <c:pt idx="948">
                  <c:v>49</c:v>
                </c:pt>
                <c:pt idx="949">
                  <c:v>35</c:v>
                </c:pt>
                <c:pt idx="950">
                  <c:v>22</c:v>
                </c:pt>
                <c:pt idx="951">
                  <c:v>50</c:v>
                </c:pt>
                <c:pt idx="952">
                  <c:v>26</c:v>
                </c:pt>
                <c:pt idx="953">
                  <c:v>34</c:v>
                </c:pt>
                <c:pt idx="954">
                  <c:v>55</c:v>
                </c:pt>
                <c:pt idx="955">
                  <c:v>63</c:v>
                </c:pt>
                <c:pt idx="956">
                  <c:v>28</c:v>
                </c:pt>
                <c:pt idx="957">
                  <c:v>42</c:v>
                </c:pt>
                <c:pt idx="958">
                  <c:v>31</c:v>
                </c:pt>
                <c:pt idx="959">
                  <c:v>64</c:v>
                </c:pt>
                <c:pt idx="960">
                  <c:v>43</c:v>
                </c:pt>
                <c:pt idx="961">
                  <c:v>36</c:v>
                </c:pt>
                <c:pt idx="962">
                  <c:v>20</c:v>
                </c:pt>
                <c:pt idx="963">
                  <c:v>22</c:v>
                </c:pt>
                <c:pt idx="964">
                  <c:v>55</c:v>
                </c:pt>
                <c:pt idx="965">
                  <c:v>25</c:v>
                </c:pt>
                <c:pt idx="966">
                  <c:v>24</c:v>
                </c:pt>
                <c:pt idx="967">
                  <c:v>25</c:v>
                </c:pt>
                <c:pt idx="968">
                  <c:v>34</c:v>
                </c:pt>
                <c:pt idx="969">
                  <c:v>18</c:v>
                </c:pt>
                <c:pt idx="970">
                  <c:v>53</c:v>
                </c:pt>
                <c:pt idx="971">
                  <c:v>43</c:v>
                </c:pt>
                <c:pt idx="972">
                  <c:v>56</c:v>
                </c:pt>
                <c:pt idx="973">
                  <c:v>25</c:v>
                </c:pt>
                <c:pt idx="974">
                  <c:v>59</c:v>
                </c:pt>
                <c:pt idx="975">
                  <c:v>33</c:v>
                </c:pt>
                <c:pt idx="976">
                  <c:v>62</c:v>
                </c:pt>
                <c:pt idx="977">
                  <c:v>46</c:v>
                </c:pt>
                <c:pt idx="978">
                  <c:v>31</c:v>
                </c:pt>
                <c:pt idx="979">
                  <c:v>24</c:v>
                </c:pt>
                <c:pt idx="980">
                  <c:v>42</c:v>
                </c:pt>
                <c:pt idx="981">
                  <c:v>56</c:v>
                </c:pt>
                <c:pt idx="982">
                  <c:v>53</c:v>
                </c:pt>
                <c:pt idx="983">
                  <c:v>47</c:v>
                </c:pt>
                <c:pt idx="984">
                  <c:v>50</c:v>
                </c:pt>
                <c:pt idx="985">
                  <c:v>23</c:v>
                </c:pt>
                <c:pt idx="986">
                  <c:v>28</c:v>
                </c:pt>
                <c:pt idx="987">
                  <c:v>59</c:v>
                </c:pt>
                <c:pt idx="988">
                  <c:v>44</c:v>
                </c:pt>
                <c:pt idx="989">
                  <c:v>39</c:v>
                </c:pt>
                <c:pt idx="990">
                  <c:v>53</c:v>
                </c:pt>
                <c:pt idx="991">
                  <c:v>34</c:v>
                </c:pt>
                <c:pt idx="992">
                  <c:v>50</c:v>
                </c:pt>
                <c:pt idx="993">
                  <c:v>64</c:v>
                </c:pt>
                <c:pt idx="994">
                  <c:v>59</c:v>
                </c:pt>
                <c:pt idx="995">
                  <c:v>52</c:v>
                </c:pt>
                <c:pt idx="996">
                  <c:v>21</c:v>
                </c:pt>
                <c:pt idx="997">
                  <c:v>37</c:v>
                </c:pt>
                <c:pt idx="998">
                  <c:v>18</c:v>
                </c:pt>
                <c:pt idx="999">
                  <c:v>40</c:v>
                </c:pt>
                <c:pt idx="1000">
                  <c:v>28</c:v>
                </c:pt>
                <c:pt idx="1001">
                  <c:v>42</c:v>
                </c:pt>
                <c:pt idx="1002">
                  <c:v>39</c:v>
                </c:pt>
                <c:pt idx="1003">
                  <c:v>62</c:v>
                </c:pt>
                <c:pt idx="1004">
                  <c:v>25</c:v>
                </c:pt>
                <c:pt idx="1005">
                  <c:v>63</c:v>
                </c:pt>
                <c:pt idx="1006">
                  <c:v>39</c:v>
                </c:pt>
                <c:pt idx="1007">
                  <c:v>50</c:v>
                </c:pt>
                <c:pt idx="1008">
                  <c:v>36</c:v>
                </c:pt>
                <c:pt idx="1009">
                  <c:v>42</c:v>
                </c:pt>
                <c:pt idx="1010">
                  <c:v>18</c:v>
                </c:pt>
                <c:pt idx="1011">
                  <c:v>42</c:v>
                </c:pt>
                <c:pt idx="1012">
                  <c:v>47</c:v>
                </c:pt>
                <c:pt idx="1013">
                  <c:v>35</c:v>
                </c:pt>
                <c:pt idx="1014">
                  <c:v>18</c:v>
                </c:pt>
                <c:pt idx="1015">
                  <c:v>42</c:v>
                </c:pt>
                <c:pt idx="1016">
                  <c:v>43</c:v>
                </c:pt>
                <c:pt idx="1017">
                  <c:v>29</c:v>
                </c:pt>
                <c:pt idx="1018">
                  <c:v>27</c:v>
                </c:pt>
                <c:pt idx="1019">
                  <c:v>19</c:v>
                </c:pt>
                <c:pt idx="1020">
                  <c:v>21</c:v>
                </c:pt>
                <c:pt idx="1021">
                  <c:v>28</c:v>
                </c:pt>
                <c:pt idx="1022">
                  <c:v>56</c:v>
                </c:pt>
                <c:pt idx="1023">
                  <c:v>31</c:v>
                </c:pt>
                <c:pt idx="1024">
                  <c:v>29</c:v>
                </c:pt>
                <c:pt idx="1025">
                  <c:v>31</c:v>
                </c:pt>
                <c:pt idx="1026">
                  <c:v>36</c:v>
                </c:pt>
                <c:pt idx="1027">
                  <c:v>48</c:v>
                </c:pt>
                <c:pt idx="1028">
                  <c:v>60</c:v>
                </c:pt>
                <c:pt idx="1029">
                  <c:v>49</c:v>
                </c:pt>
                <c:pt idx="1030">
                  <c:v>49</c:v>
                </c:pt>
                <c:pt idx="1031">
                  <c:v>25</c:v>
                </c:pt>
                <c:pt idx="1032">
                  <c:v>36</c:v>
                </c:pt>
                <c:pt idx="1033">
                  <c:v>51</c:v>
                </c:pt>
                <c:pt idx="1034">
                  <c:v>46</c:v>
                </c:pt>
                <c:pt idx="1035">
                  <c:v>44</c:v>
                </c:pt>
                <c:pt idx="1036">
                  <c:v>24</c:v>
                </c:pt>
                <c:pt idx="1037">
                  <c:v>28</c:v>
                </c:pt>
                <c:pt idx="1038">
                  <c:v>31</c:v>
                </c:pt>
                <c:pt idx="1039">
                  <c:v>21</c:v>
                </c:pt>
                <c:pt idx="1040">
                  <c:v>21</c:v>
                </c:pt>
                <c:pt idx="1041">
                  <c:v>46</c:v>
                </c:pt>
                <c:pt idx="1042">
                  <c:v>19</c:v>
                </c:pt>
                <c:pt idx="1043">
                  <c:v>31</c:v>
                </c:pt>
                <c:pt idx="1044">
                  <c:v>25</c:v>
                </c:pt>
                <c:pt idx="1045">
                  <c:v>60</c:v>
                </c:pt>
                <c:pt idx="1046">
                  <c:v>57</c:v>
                </c:pt>
                <c:pt idx="1047">
                  <c:v>21</c:v>
                </c:pt>
                <c:pt idx="1048">
                  <c:v>45</c:v>
                </c:pt>
                <c:pt idx="1049">
                  <c:v>56</c:v>
                </c:pt>
                <c:pt idx="1050">
                  <c:v>50</c:v>
                </c:pt>
                <c:pt idx="1051">
                  <c:v>64</c:v>
                </c:pt>
                <c:pt idx="1052">
                  <c:v>49</c:v>
                </c:pt>
                <c:pt idx="1053">
                  <c:v>29</c:v>
                </c:pt>
                <c:pt idx="1054">
                  <c:v>19</c:v>
                </c:pt>
                <c:pt idx="1055">
                  <c:v>19</c:v>
                </c:pt>
                <c:pt idx="1056">
                  <c:v>37</c:v>
                </c:pt>
                <c:pt idx="1057">
                  <c:v>43</c:v>
                </c:pt>
                <c:pt idx="1058">
                  <c:v>30</c:v>
                </c:pt>
                <c:pt idx="1059">
                  <c:v>40</c:v>
                </c:pt>
                <c:pt idx="1060">
                  <c:v>47</c:v>
                </c:pt>
                <c:pt idx="1061">
                  <c:v>18</c:v>
                </c:pt>
                <c:pt idx="1062">
                  <c:v>59</c:v>
                </c:pt>
                <c:pt idx="1063">
                  <c:v>54</c:v>
                </c:pt>
                <c:pt idx="1064">
                  <c:v>59</c:v>
                </c:pt>
                <c:pt idx="1065">
                  <c:v>47</c:v>
                </c:pt>
                <c:pt idx="1066">
                  <c:v>51</c:v>
                </c:pt>
                <c:pt idx="1067">
                  <c:v>55</c:v>
                </c:pt>
                <c:pt idx="1068">
                  <c:v>50</c:v>
                </c:pt>
                <c:pt idx="1069">
                  <c:v>44</c:v>
                </c:pt>
                <c:pt idx="1070">
                  <c:v>34</c:v>
                </c:pt>
                <c:pt idx="1071">
                  <c:v>56</c:v>
                </c:pt>
                <c:pt idx="1072">
                  <c:v>52</c:v>
                </c:pt>
                <c:pt idx="1073">
                  <c:v>42</c:v>
                </c:pt>
                <c:pt idx="1074">
                  <c:v>50</c:v>
                </c:pt>
                <c:pt idx="1075">
                  <c:v>34</c:v>
                </c:pt>
                <c:pt idx="1076">
                  <c:v>24</c:v>
                </c:pt>
                <c:pt idx="1077">
                  <c:v>43</c:v>
                </c:pt>
                <c:pt idx="1078">
                  <c:v>58</c:v>
                </c:pt>
                <c:pt idx="1079">
                  <c:v>22</c:v>
                </c:pt>
                <c:pt idx="1080">
                  <c:v>18</c:v>
                </c:pt>
                <c:pt idx="1081">
                  <c:v>19</c:v>
                </c:pt>
                <c:pt idx="1082">
                  <c:v>27</c:v>
                </c:pt>
                <c:pt idx="1083">
                  <c:v>45</c:v>
                </c:pt>
                <c:pt idx="1084">
                  <c:v>58</c:v>
                </c:pt>
                <c:pt idx="1085">
                  <c:v>54</c:v>
                </c:pt>
                <c:pt idx="1086">
                  <c:v>61</c:v>
                </c:pt>
                <c:pt idx="1087">
                  <c:v>18</c:v>
                </c:pt>
                <c:pt idx="1088">
                  <c:v>43</c:v>
                </c:pt>
                <c:pt idx="1089">
                  <c:v>63</c:v>
                </c:pt>
                <c:pt idx="1090">
                  <c:v>40</c:v>
                </c:pt>
                <c:pt idx="1091">
                  <c:v>62</c:v>
                </c:pt>
                <c:pt idx="1092">
                  <c:v>44</c:v>
                </c:pt>
                <c:pt idx="1093">
                  <c:v>42</c:v>
                </c:pt>
                <c:pt idx="1094">
                  <c:v>25</c:v>
                </c:pt>
                <c:pt idx="1095">
                  <c:v>40</c:v>
                </c:pt>
                <c:pt idx="1096">
                  <c:v>39</c:v>
                </c:pt>
                <c:pt idx="1097">
                  <c:v>42</c:v>
                </c:pt>
                <c:pt idx="1098">
                  <c:v>52</c:v>
                </c:pt>
                <c:pt idx="1099">
                  <c:v>53</c:v>
                </c:pt>
                <c:pt idx="1100">
                  <c:v>33</c:v>
                </c:pt>
                <c:pt idx="1101">
                  <c:v>46</c:v>
                </c:pt>
                <c:pt idx="1102">
                  <c:v>51</c:v>
                </c:pt>
                <c:pt idx="1103">
                  <c:v>27</c:v>
                </c:pt>
                <c:pt idx="1104">
                  <c:v>64</c:v>
                </c:pt>
                <c:pt idx="1105">
                  <c:v>19</c:v>
                </c:pt>
                <c:pt idx="1106">
                  <c:v>59</c:v>
                </c:pt>
                <c:pt idx="1107">
                  <c:v>43</c:v>
                </c:pt>
                <c:pt idx="1108">
                  <c:v>42</c:v>
                </c:pt>
                <c:pt idx="1109">
                  <c:v>33</c:v>
                </c:pt>
                <c:pt idx="1110">
                  <c:v>19</c:v>
                </c:pt>
                <c:pt idx="1111">
                  <c:v>54</c:v>
                </c:pt>
                <c:pt idx="1112">
                  <c:v>42</c:v>
                </c:pt>
                <c:pt idx="1113">
                  <c:v>19</c:v>
                </c:pt>
                <c:pt idx="1114">
                  <c:v>32</c:v>
                </c:pt>
                <c:pt idx="1115">
                  <c:v>29</c:v>
                </c:pt>
                <c:pt idx="1116">
                  <c:v>60</c:v>
                </c:pt>
                <c:pt idx="1117">
                  <c:v>39</c:v>
                </c:pt>
                <c:pt idx="1118">
                  <c:v>19</c:v>
                </c:pt>
                <c:pt idx="1119">
                  <c:v>23</c:v>
                </c:pt>
                <c:pt idx="1120">
                  <c:v>48</c:v>
                </c:pt>
                <c:pt idx="1121">
                  <c:v>35</c:v>
                </c:pt>
                <c:pt idx="1122">
                  <c:v>20</c:v>
                </c:pt>
                <c:pt idx="1123">
                  <c:v>51</c:v>
                </c:pt>
                <c:pt idx="1124">
                  <c:v>30</c:v>
                </c:pt>
                <c:pt idx="1125">
                  <c:v>52</c:v>
                </c:pt>
                <c:pt idx="1126">
                  <c:v>28</c:v>
                </c:pt>
                <c:pt idx="1127">
                  <c:v>53</c:v>
                </c:pt>
                <c:pt idx="1128">
                  <c:v>60</c:v>
                </c:pt>
                <c:pt idx="1129">
                  <c:v>60</c:v>
                </c:pt>
                <c:pt idx="1130">
                  <c:v>37</c:v>
                </c:pt>
                <c:pt idx="1131">
                  <c:v>47</c:v>
                </c:pt>
                <c:pt idx="1132">
                  <c:v>33</c:v>
                </c:pt>
                <c:pt idx="1133">
                  <c:v>45</c:v>
                </c:pt>
                <c:pt idx="1134">
                  <c:v>22</c:v>
                </c:pt>
                <c:pt idx="1135">
                  <c:v>25</c:v>
                </c:pt>
                <c:pt idx="1136">
                  <c:v>28</c:v>
                </c:pt>
                <c:pt idx="1137">
                  <c:v>24</c:v>
                </c:pt>
                <c:pt idx="1138">
                  <c:v>39</c:v>
                </c:pt>
                <c:pt idx="1139">
                  <c:v>23</c:v>
                </c:pt>
                <c:pt idx="1140">
                  <c:v>35</c:v>
                </c:pt>
                <c:pt idx="1141">
                  <c:v>30</c:v>
                </c:pt>
                <c:pt idx="1142">
                  <c:v>25</c:v>
                </c:pt>
                <c:pt idx="1143">
                  <c:v>52</c:v>
                </c:pt>
                <c:pt idx="1144">
                  <c:v>47</c:v>
                </c:pt>
                <c:pt idx="1145">
                  <c:v>27</c:v>
                </c:pt>
                <c:pt idx="1146">
                  <c:v>18</c:v>
                </c:pt>
                <c:pt idx="1147">
                  <c:v>60</c:v>
                </c:pt>
                <c:pt idx="1148">
                  <c:v>45</c:v>
                </c:pt>
                <c:pt idx="1149">
                  <c:v>54</c:v>
                </c:pt>
                <c:pt idx="1150">
                  <c:v>28</c:v>
                </c:pt>
                <c:pt idx="1151">
                  <c:v>44</c:v>
                </c:pt>
                <c:pt idx="1152">
                  <c:v>57</c:v>
                </c:pt>
                <c:pt idx="1153">
                  <c:v>41</c:v>
                </c:pt>
                <c:pt idx="1154">
                  <c:v>25</c:v>
                </c:pt>
                <c:pt idx="1155">
                  <c:v>39</c:v>
                </c:pt>
                <c:pt idx="1156">
                  <c:v>23</c:v>
                </c:pt>
                <c:pt idx="1157">
                  <c:v>28</c:v>
                </c:pt>
                <c:pt idx="1158">
                  <c:v>49</c:v>
                </c:pt>
                <c:pt idx="1159">
                  <c:v>28</c:v>
                </c:pt>
                <c:pt idx="1160">
                  <c:v>64</c:v>
                </c:pt>
                <c:pt idx="1161">
                  <c:v>18</c:v>
                </c:pt>
                <c:pt idx="1162">
                  <c:v>21</c:v>
                </c:pt>
                <c:pt idx="1163">
                  <c:v>53</c:v>
                </c:pt>
                <c:pt idx="1164">
                  <c:v>26</c:v>
                </c:pt>
                <c:pt idx="1165">
                  <c:v>57</c:v>
                </c:pt>
                <c:pt idx="1166">
                  <c:v>59</c:v>
                </c:pt>
                <c:pt idx="1167">
                  <c:v>24</c:v>
                </c:pt>
                <c:pt idx="1168">
                  <c:v>61</c:v>
                </c:pt>
                <c:pt idx="1169">
                  <c:v>46</c:v>
                </c:pt>
                <c:pt idx="1170">
                  <c:v>30</c:v>
                </c:pt>
                <c:pt idx="1171">
                  <c:v>32</c:v>
                </c:pt>
                <c:pt idx="1172">
                  <c:v>47</c:v>
                </c:pt>
                <c:pt idx="1173">
                  <c:v>31</c:v>
                </c:pt>
                <c:pt idx="1174">
                  <c:v>34</c:v>
                </c:pt>
                <c:pt idx="1175">
                  <c:v>45</c:v>
                </c:pt>
                <c:pt idx="1176">
                  <c:v>50</c:v>
                </c:pt>
                <c:pt idx="1177">
                  <c:v>25</c:v>
                </c:pt>
                <c:pt idx="1178">
                  <c:v>35</c:v>
                </c:pt>
                <c:pt idx="1179">
                  <c:v>24</c:v>
                </c:pt>
                <c:pt idx="1180">
                  <c:v>19</c:v>
                </c:pt>
                <c:pt idx="1181">
                  <c:v>37</c:v>
                </c:pt>
                <c:pt idx="1182">
                  <c:v>42</c:v>
                </c:pt>
                <c:pt idx="1183">
                  <c:v>40</c:v>
                </c:pt>
                <c:pt idx="1184">
                  <c:v>18</c:v>
                </c:pt>
                <c:pt idx="1185">
                  <c:v>58</c:v>
                </c:pt>
                <c:pt idx="1186">
                  <c:v>39</c:v>
                </c:pt>
                <c:pt idx="1187">
                  <c:v>24</c:v>
                </c:pt>
                <c:pt idx="1188">
                  <c:v>27</c:v>
                </c:pt>
                <c:pt idx="1189">
                  <c:v>51</c:v>
                </c:pt>
                <c:pt idx="1190">
                  <c:v>18</c:v>
                </c:pt>
                <c:pt idx="1191">
                  <c:v>21</c:v>
                </c:pt>
                <c:pt idx="1192">
                  <c:v>43</c:v>
                </c:pt>
                <c:pt idx="1193">
                  <c:v>57</c:v>
                </c:pt>
                <c:pt idx="1194">
                  <c:v>49</c:v>
                </c:pt>
                <c:pt idx="1195">
                  <c:v>22</c:v>
                </c:pt>
                <c:pt idx="1196">
                  <c:v>23</c:v>
                </c:pt>
                <c:pt idx="1197">
                  <c:v>52</c:v>
                </c:pt>
                <c:pt idx="1198">
                  <c:v>27</c:v>
                </c:pt>
                <c:pt idx="1199">
                  <c:v>63</c:v>
                </c:pt>
                <c:pt idx="1200">
                  <c:v>18</c:v>
                </c:pt>
                <c:pt idx="1201">
                  <c:v>54</c:v>
                </c:pt>
                <c:pt idx="1202">
                  <c:v>18</c:v>
                </c:pt>
                <c:pt idx="1203">
                  <c:v>64</c:v>
                </c:pt>
                <c:pt idx="1204">
                  <c:v>30</c:v>
                </c:pt>
                <c:pt idx="1205">
                  <c:v>45</c:v>
                </c:pt>
                <c:pt idx="1206">
                  <c:v>30</c:v>
                </c:pt>
                <c:pt idx="1207">
                  <c:v>45</c:v>
                </c:pt>
                <c:pt idx="1208">
                  <c:v>29</c:v>
                </c:pt>
                <c:pt idx="1209">
                  <c:v>53</c:v>
                </c:pt>
                <c:pt idx="1210">
                  <c:v>39</c:v>
                </c:pt>
                <c:pt idx="1211">
                  <c:v>48</c:v>
                </c:pt>
                <c:pt idx="1212">
                  <c:v>58</c:v>
                </c:pt>
                <c:pt idx="1213">
                  <c:v>33</c:v>
                </c:pt>
                <c:pt idx="1214">
                  <c:v>40</c:v>
                </c:pt>
                <c:pt idx="1215">
                  <c:v>37</c:v>
                </c:pt>
                <c:pt idx="1216">
                  <c:v>53</c:v>
                </c:pt>
                <c:pt idx="1217">
                  <c:v>26</c:v>
                </c:pt>
                <c:pt idx="1218">
                  <c:v>49</c:v>
                </c:pt>
                <c:pt idx="1219">
                  <c:v>19</c:v>
                </c:pt>
                <c:pt idx="1220">
                  <c:v>36</c:v>
                </c:pt>
                <c:pt idx="1221">
                  <c:v>24</c:v>
                </c:pt>
                <c:pt idx="1222">
                  <c:v>29</c:v>
                </c:pt>
                <c:pt idx="1223">
                  <c:v>28</c:v>
                </c:pt>
                <c:pt idx="1224">
                  <c:v>19</c:v>
                </c:pt>
                <c:pt idx="1225">
                  <c:v>49</c:v>
                </c:pt>
                <c:pt idx="1226">
                  <c:v>25</c:v>
                </c:pt>
                <c:pt idx="1227">
                  <c:v>20</c:v>
                </c:pt>
                <c:pt idx="1228">
                  <c:v>34</c:v>
                </c:pt>
                <c:pt idx="1229">
                  <c:v>51</c:v>
                </c:pt>
                <c:pt idx="1230">
                  <c:v>46</c:v>
                </c:pt>
                <c:pt idx="1231">
                  <c:v>21</c:v>
                </c:pt>
                <c:pt idx="1232">
                  <c:v>57</c:v>
                </c:pt>
                <c:pt idx="1233">
                  <c:v>26</c:v>
                </c:pt>
                <c:pt idx="1234">
                  <c:v>40</c:v>
                </c:pt>
                <c:pt idx="1235">
                  <c:v>33</c:v>
                </c:pt>
                <c:pt idx="1236">
                  <c:v>44</c:v>
                </c:pt>
                <c:pt idx="1237">
                  <c:v>21</c:v>
                </c:pt>
                <c:pt idx="1238">
                  <c:v>36</c:v>
                </c:pt>
                <c:pt idx="1239">
                  <c:v>56</c:v>
                </c:pt>
                <c:pt idx="1240">
                  <c:v>61</c:v>
                </c:pt>
                <c:pt idx="1241">
                  <c:v>20</c:v>
                </c:pt>
                <c:pt idx="1242">
                  <c:v>30</c:v>
                </c:pt>
                <c:pt idx="1243">
                  <c:v>21</c:v>
                </c:pt>
                <c:pt idx="1244">
                  <c:v>21</c:v>
                </c:pt>
                <c:pt idx="1245">
                  <c:v>39</c:v>
                </c:pt>
                <c:pt idx="1246">
                  <c:v>44</c:v>
                </c:pt>
                <c:pt idx="1247">
                  <c:v>29</c:v>
                </c:pt>
                <c:pt idx="1248">
                  <c:v>20</c:v>
                </c:pt>
                <c:pt idx="1249">
                  <c:v>41</c:v>
                </c:pt>
                <c:pt idx="1250">
                  <c:v>18</c:v>
                </c:pt>
                <c:pt idx="1251">
                  <c:v>29</c:v>
                </c:pt>
                <c:pt idx="1252">
                  <c:v>19</c:v>
                </c:pt>
                <c:pt idx="1253">
                  <c:v>41</c:v>
                </c:pt>
                <c:pt idx="1254">
                  <c:v>31</c:v>
                </c:pt>
                <c:pt idx="1255">
                  <c:v>19</c:v>
                </c:pt>
                <c:pt idx="1256">
                  <c:v>63</c:v>
                </c:pt>
                <c:pt idx="1257">
                  <c:v>63</c:v>
                </c:pt>
                <c:pt idx="1258">
                  <c:v>18</c:v>
                </c:pt>
                <c:pt idx="1259">
                  <c:v>18</c:v>
                </c:pt>
                <c:pt idx="1260">
                  <c:v>51</c:v>
                </c:pt>
                <c:pt idx="1261">
                  <c:v>55</c:v>
                </c:pt>
                <c:pt idx="1262">
                  <c:v>54</c:v>
                </c:pt>
                <c:pt idx="1263">
                  <c:v>27</c:v>
                </c:pt>
                <c:pt idx="1264">
                  <c:v>18</c:v>
                </c:pt>
                <c:pt idx="1265">
                  <c:v>62</c:v>
                </c:pt>
                <c:pt idx="1266">
                  <c:v>53</c:v>
                </c:pt>
                <c:pt idx="1267">
                  <c:v>45</c:v>
                </c:pt>
                <c:pt idx="1268">
                  <c:v>34</c:v>
                </c:pt>
                <c:pt idx="1269">
                  <c:v>49</c:v>
                </c:pt>
                <c:pt idx="1270">
                  <c:v>22</c:v>
                </c:pt>
                <c:pt idx="1271">
                  <c:v>38</c:v>
                </c:pt>
                <c:pt idx="1272">
                  <c:v>61</c:v>
                </c:pt>
                <c:pt idx="1273">
                  <c:v>54</c:v>
                </c:pt>
                <c:pt idx="1274">
                  <c:v>19</c:v>
                </c:pt>
                <c:pt idx="1275">
                  <c:v>53</c:v>
                </c:pt>
                <c:pt idx="1276">
                  <c:v>26</c:v>
                </c:pt>
                <c:pt idx="1277">
                  <c:v>25</c:v>
                </c:pt>
                <c:pt idx="1278">
                  <c:v>18</c:v>
                </c:pt>
                <c:pt idx="1279">
                  <c:v>19</c:v>
                </c:pt>
                <c:pt idx="1280">
                  <c:v>19</c:v>
                </c:pt>
                <c:pt idx="1281">
                  <c:v>51</c:v>
                </c:pt>
                <c:pt idx="1282">
                  <c:v>19</c:v>
                </c:pt>
                <c:pt idx="1283">
                  <c:v>24</c:v>
                </c:pt>
                <c:pt idx="1284">
                  <c:v>32</c:v>
                </c:pt>
                <c:pt idx="1285">
                  <c:v>19</c:v>
                </c:pt>
                <c:pt idx="1286">
                  <c:v>31</c:v>
                </c:pt>
                <c:pt idx="1287">
                  <c:v>45</c:v>
                </c:pt>
                <c:pt idx="1288">
                  <c:v>19</c:v>
                </c:pt>
                <c:pt idx="1289">
                  <c:v>44</c:v>
                </c:pt>
                <c:pt idx="1290">
                  <c:v>29</c:v>
                </c:pt>
                <c:pt idx="1291">
                  <c:v>21</c:v>
                </c:pt>
                <c:pt idx="1292">
                  <c:v>22</c:v>
                </c:pt>
                <c:pt idx="1293">
                  <c:v>43</c:v>
                </c:pt>
                <c:pt idx="1294">
                  <c:v>57</c:v>
                </c:pt>
                <c:pt idx="1295">
                  <c:v>43</c:v>
                </c:pt>
                <c:pt idx="1296">
                  <c:v>27</c:v>
                </c:pt>
                <c:pt idx="1297">
                  <c:v>56</c:v>
                </c:pt>
                <c:pt idx="1298">
                  <c:v>22</c:v>
                </c:pt>
                <c:pt idx="1299">
                  <c:v>46</c:v>
                </c:pt>
                <c:pt idx="1300">
                  <c:v>38</c:v>
                </c:pt>
                <c:pt idx="1301">
                  <c:v>30</c:v>
                </c:pt>
                <c:pt idx="1302">
                  <c:v>38</c:v>
                </c:pt>
                <c:pt idx="1303">
                  <c:v>46</c:v>
                </c:pt>
                <c:pt idx="1304">
                  <c:v>36</c:v>
                </c:pt>
                <c:pt idx="1305">
                  <c:v>40</c:v>
                </c:pt>
                <c:pt idx="1306">
                  <c:v>26</c:v>
                </c:pt>
                <c:pt idx="1307">
                  <c:v>19</c:v>
                </c:pt>
                <c:pt idx="1308">
                  <c:v>47</c:v>
                </c:pt>
                <c:pt idx="1309">
                  <c:v>38</c:v>
                </c:pt>
                <c:pt idx="1310">
                  <c:v>38</c:v>
                </c:pt>
                <c:pt idx="1311">
                  <c:v>47</c:v>
                </c:pt>
                <c:pt idx="1312">
                  <c:v>33</c:v>
                </c:pt>
                <c:pt idx="1313">
                  <c:v>34</c:v>
                </c:pt>
                <c:pt idx="1314">
                  <c:v>27</c:v>
                </c:pt>
                <c:pt idx="1315">
                  <c:v>23</c:v>
                </c:pt>
                <c:pt idx="1316">
                  <c:v>19</c:v>
                </c:pt>
                <c:pt idx="1317">
                  <c:v>33</c:v>
                </c:pt>
                <c:pt idx="1318">
                  <c:v>57</c:v>
                </c:pt>
                <c:pt idx="1319">
                  <c:v>60</c:v>
                </c:pt>
                <c:pt idx="1320">
                  <c:v>52</c:v>
                </c:pt>
                <c:pt idx="1321">
                  <c:v>39</c:v>
                </c:pt>
                <c:pt idx="1322">
                  <c:v>51</c:v>
                </c:pt>
                <c:pt idx="1323">
                  <c:v>27</c:v>
                </c:pt>
                <c:pt idx="1324">
                  <c:v>35</c:v>
                </c:pt>
                <c:pt idx="1325">
                  <c:v>19</c:v>
                </c:pt>
                <c:pt idx="1326">
                  <c:v>32</c:v>
                </c:pt>
                <c:pt idx="1327">
                  <c:v>26</c:v>
                </c:pt>
                <c:pt idx="1328">
                  <c:v>19</c:v>
                </c:pt>
                <c:pt idx="1329">
                  <c:v>21</c:v>
                </c:pt>
                <c:pt idx="1330">
                  <c:v>23</c:v>
                </c:pt>
                <c:pt idx="1331">
                  <c:v>18</c:v>
                </c:pt>
                <c:pt idx="1332">
                  <c:v>37</c:v>
                </c:pt>
                <c:pt idx="1333">
                  <c:v>28</c:v>
                </c:pt>
                <c:pt idx="1334">
                  <c:v>26</c:v>
                </c:pt>
                <c:pt idx="1335">
                  <c:v>21</c:v>
                </c:pt>
                <c:pt idx="1336">
                  <c:v>38</c:v>
                </c:pt>
                <c:pt idx="1337">
                  <c:v>18</c:v>
                </c:pt>
              </c:numCache>
            </c:numRef>
          </c:xVal>
          <c:yVal>
            <c:numRef>
              <c:f>DATASET!$B$2:$B$1339</c:f>
              <c:numCache>
                <c:formatCode>General</c:formatCode>
                <c:ptCount val="1338"/>
                <c:pt idx="0">
                  <c:v>1163.4627</c:v>
                </c:pt>
                <c:pt idx="1">
                  <c:v>44501.398200000003</c:v>
                </c:pt>
                <c:pt idx="2">
                  <c:v>2438.0551999999998</c:v>
                </c:pt>
                <c:pt idx="3">
                  <c:v>11381.3254</c:v>
                </c:pt>
                <c:pt idx="4">
                  <c:v>9432.9253000000008</c:v>
                </c:pt>
                <c:pt idx="5">
                  <c:v>9748.9105999999992</c:v>
                </c:pt>
                <c:pt idx="6">
                  <c:v>46113.510999999999</c:v>
                </c:pt>
                <c:pt idx="7">
                  <c:v>8083.9197999999997</c:v>
                </c:pt>
                <c:pt idx="8">
                  <c:v>63770.428010000003</c:v>
                </c:pt>
                <c:pt idx="9">
                  <c:v>12592.5345</c:v>
                </c:pt>
                <c:pt idx="10">
                  <c:v>11538.421</c:v>
                </c:pt>
                <c:pt idx="11">
                  <c:v>4686.3887000000004</c:v>
                </c:pt>
                <c:pt idx="12">
                  <c:v>6435.6237000000001</c:v>
                </c:pt>
                <c:pt idx="13">
                  <c:v>2927.0646999999999</c:v>
                </c:pt>
                <c:pt idx="14">
                  <c:v>45863.205000000002</c:v>
                </c:pt>
                <c:pt idx="15">
                  <c:v>9549.5650999999998</c:v>
                </c:pt>
                <c:pt idx="16">
                  <c:v>3693.4279999999999</c:v>
                </c:pt>
                <c:pt idx="17">
                  <c:v>42112.2356</c:v>
                </c:pt>
                <c:pt idx="18">
                  <c:v>6356.2707</c:v>
                </c:pt>
                <c:pt idx="19">
                  <c:v>8569.8618000000006</c:v>
                </c:pt>
                <c:pt idx="20">
                  <c:v>39722.746200000001</c:v>
                </c:pt>
                <c:pt idx="21">
                  <c:v>9058.7302999999993</c:v>
                </c:pt>
                <c:pt idx="22">
                  <c:v>9541.6955500000004</c:v>
                </c:pt>
                <c:pt idx="23">
                  <c:v>11411.684999999999</c:v>
                </c:pt>
                <c:pt idx="24">
                  <c:v>3994.1777999999999</c:v>
                </c:pt>
                <c:pt idx="25">
                  <c:v>4266.1657999999998</c:v>
                </c:pt>
                <c:pt idx="26">
                  <c:v>13063.883</c:v>
                </c:pt>
                <c:pt idx="27">
                  <c:v>8944.1151000000009</c:v>
                </c:pt>
                <c:pt idx="28">
                  <c:v>46200.985099999998</c:v>
                </c:pt>
                <c:pt idx="29">
                  <c:v>11576.13</c:v>
                </c:pt>
                <c:pt idx="30">
                  <c:v>12574.049000000001</c:v>
                </c:pt>
                <c:pt idx="31">
                  <c:v>5846.9175999999998</c:v>
                </c:pt>
                <c:pt idx="32">
                  <c:v>4753.6368000000002</c:v>
                </c:pt>
                <c:pt idx="33">
                  <c:v>1149.3959</c:v>
                </c:pt>
                <c:pt idx="34">
                  <c:v>6360.9935999999998</c:v>
                </c:pt>
                <c:pt idx="35">
                  <c:v>47462.894</c:v>
                </c:pt>
                <c:pt idx="36">
                  <c:v>4536.259</c:v>
                </c:pt>
                <c:pt idx="37">
                  <c:v>40904.199500000002</c:v>
                </c:pt>
                <c:pt idx="38">
                  <c:v>9800.8881999999994</c:v>
                </c:pt>
                <c:pt idx="39">
                  <c:v>5757.41345</c:v>
                </c:pt>
                <c:pt idx="40">
                  <c:v>11326.71487</c:v>
                </c:pt>
                <c:pt idx="41">
                  <c:v>6666.2430000000004</c:v>
                </c:pt>
                <c:pt idx="42">
                  <c:v>3410.3240000000001</c:v>
                </c:pt>
                <c:pt idx="43">
                  <c:v>46151.124499999998</c:v>
                </c:pt>
                <c:pt idx="44">
                  <c:v>38792.685599999997</c:v>
                </c:pt>
                <c:pt idx="45">
                  <c:v>39611.757700000002</c:v>
                </c:pt>
                <c:pt idx="46">
                  <c:v>48675.517699999997</c:v>
                </c:pt>
                <c:pt idx="47">
                  <c:v>5124.1886999999997</c:v>
                </c:pt>
                <c:pt idx="48">
                  <c:v>3238.4357</c:v>
                </c:pt>
                <c:pt idx="49">
                  <c:v>24227.337240000001</c:v>
                </c:pt>
                <c:pt idx="50">
                  <c:v>1837.2819</c:v>
                </c:pt>
                <c:pt idx="51">
                  <c:v>11093.6229</c:v>
                </c:pt>
                <c:pt idx="52">
                  <c:v>43753.337050000002</c:v>
                </c:pt>
                <c:pt idx="53">
                  <c:v>5662.2250000000004</c:v>
                </c:pt>
                <c:pt idx="54">
                  <c:v>47269.853999999999</c:v>
                </c:pt>
                <c:pt idx="55">
                  <c:v>5438.7491</c:v>
                </c:pt>
                <c:pt idx="56">
                  <c:v>13405.390299999999</c:v>
                </c:pt>
                <c:pt idx="57">
                  <c:v>10977.2063</c:v>
                </c:pt>
                <c:pt idx="58">
                  <c:v>9504.3102999999992</c:v>
                </c:pt>
                <c:pt idx="59">
                  <c:v>28476.734990000001</c:v>
                </c:pt>
                <c:pt idx="60">
                  <c:v>15555.188749999999</c:v>
                </c:pt>
                <c:pt idx="61">
                  <c:v>17878.900679999999</c:v>
                </c:pt>
                <c:pt idx="62">
                  <c:v>7650.7737500000003</c:v>
                </c:pt>
                <c:pt idx="63">
                  <c:v>11033.661700000001</c:v>
                </c:pt>
                <c:pt idx="64">
                  <c:v>6610.1097</c:v>
                </c:pt>
                <c:pt idx="65">
                  <c:v>1146.7965999999999</c:v>
                </c:pt>
                <c:pt idx="66">
                  <c:v>48970.247600000002</c:v>
                </c:pt>
                <c:pt idx="67">
                  <c:v>3989.8409999999999</c:v>
                </c:pt>
                <c:pt idx="68">
                  <c:v>11566.30055</c:v>
                </c:pt>
                <c:pt idx="69">
                  <c:v>48673.558799999999</c:v>
                </c:pt>
                <c:pt idx="70">
                  <c:v>12485.8009</c:v>
                </c:pt>
                <c:pt idx="71">
                  <c:v>9875.6803999999993</c:v>
                </c:pt>
                <c:pt idx="72">
                  <c:v>48549.178350000002</c:v>
                </c:pt>
                <c:pt idx="73">
                  <c:v>6373.55735</c:v>
                </c:pt>
                <c:pt idx="74">
                  <c:v>45702.022349999999</c:v>
                </c:pt>
                <c:pt idx="75">
                  <c:v>1759.338</c:v>
                </c:pt>
                <c:pt idx="76">
                  <c:v>13831.1152</c:v>
                </c:pt>
                <c:pt idx="77">
                  <c:v>1984.4532999999999</c:v>
                </c:pt>
                <c:pt idx="78">
                  <c:v>8733.2292500000003</c:v>
                </c:pt>
                <c:pt idx="79">
                  <c:v>10982.5013</c:v>
                </c:pt>
                <c:pt idx="80">
                  <c:v>43896.376300000004</c:v>
                </c:pt>
                <c:pt idx="81">
                  <c:v>10602.385</c:v>
                </c:pt>
                <c:pt idx="82">
                  <c:v>2217.6012000000001</c:v>
                </c:pt>
                <c:pt idx="83">
                  <c:v>20709.020339999999</c:v>
                </c:pt>
                <c:pt idx="84">
                  <c:v>5709.1643999999997</c:v>
                </c:pt>
                <c:pt idx="85">
                  <c:v>1634.5734</c:v>
                </c:pt>
                <c:pt idx="86">
                  <c:v>3201.2451500000002</c:v>
                </c:pt>
                <c:pt idx="87">
                  <c:v>2217.4691499999999</c:v>
                </c:pt>
                <c:pt idx="88">
                  <c:v>5400.9804999999997</c:v>
                </c:pt>
                <c:pt idx="89">
                  <c:v>38126.246500000001</c:v>
                </c:pt>
                <c:pt idx="90">
                  <c:v>7804.1605</c:v>
                </c:pt>
                <c:pt idx="91">
                  <c:v>9704.6680500000002</c:v>
                </c:pt>
                <c:pt idx="92">
                  <c:v>12982.8747</c:v>
                </c:pt>
                <c:pt idx="93">
                  <c:v>48173.360999999997</c:v>
                </c:pt>
                <c:pt idx="94">
                  <c:v>11090.7178</c:v>
                </c:pt>
                <c:pt idx="95">
                  <c:v>4795.6567999999997</c:v>
                </c:pt>
                <c:pt idx="96">
                  <c:v>1633.9618</c:v>
                </c:pt>
                <c:pt idx="97">
                  <c:v>2755.0209500000001</c:v>
                </c:pt>
                <c:pt idx="98">
                  <c:v>7448.4039499999999</c:v>
                </c:pt>
                <c:pt idx="99">
                  <c:v>15170.069</c:v>
                </c:pt>
                <c:pt idx="100">
                  <c:v>19496.71917</c:v>
                </c:pt>
                <c:pt idx="101">
                  <c:v>9391.3459999999995</c:v>
                </c:pt>
                <c:pt idx="102">
                  <c:v>14319.031000000001</c:v>
                </c:pt>
                <c:pt idx="103">
                  <c:v>2730.1078499999999</c:v>
                </c:pt>
                <c:pt idx="104">
                  <c:v>10450.552</c:v>
                </c:pt>
                <c:pt idx="105">
                  <c:v>10601.412</c:v>
                </c:pt>
                <c:pt idx="106">
                  <c:v>10579.710999999999</c:v>
                </c:pt>
                <c:pt idx="107">
                  <c:v>6948.7007999999996</c:v>
                </c:pt>
                <c:pt idx="108">
                  <c:v>9880.0679999999993</c:v>
                </c:pt>
                <c:pt idx="109">
                  <c:v>1682.597</c:v>
                </c:pt>
                <c:pt idx="110">
                  <c:v>2026.9740999999999</c:v>
                </c:pt>
                <c:pt idx="111">
                  <c:v>3875.7341000000001</c:v>
                </c:pt>
                <c:pt idx="112">
                  <c:v>2480.9791</c:v>
                </c:pt>
                <c:pt idx="113">
                  <c:v>8342.9087500000005</c:v>
                </c:pt>
                <c:pt idx="114">
                  <c:v>38344.565999999999</c:v>
                </c:pt>
                <c:pt idx="115">
                  <c:v>14901.5167</c:v>
                </c:pt>
                <c:pt idx="116">
                  <c:v>3500.6122999999998</c:v>
                </c:pt>
                <c:pt idx="117">
                  <c:v>13470.86</c:v>
                </c:pt>
                <c:pt idx="118">
                  <c:v>14418.2804</c:v>
                </c:pt>
                <c:pt idx="119">
                  <c:v>1633.0444</c:v>
                </c:pt>
                <c:pt idx="120">
                  <c:v>13470.804400000001</c:v>
                </c:pt>
                <c:pt idx="121">
                  <c:v>12890.057650000001</c:v>
                </c:pt>
                <c:pt idx="122">
                  <c:v>14235.072</c:v>
                </c:pt>
                <c:pt idx="123">
                  <c:v>11856.4115</c:v>
                </c:pt>
                <c:pt idx="124">
                  <c:v>16085.127500000001</c:v>
                </c:pt>
                <c:pt idx="125">
                  <c:v>40932.429499999998</c:v>
                </c:pt>
                <c:pt idx="126">
                  <c:v>42983.458500000001</c:v>
                </c:pt>
                <c:pt idx="127">
                  <c:v>44202.653599999998</c:v>
                </c:pt>
                <c:pt idx="128">
                  <c:v>3471.4096</c:v>
                </c:pt>
                <c:pt idx="129">
                  <c:v>5972.3779999999997</c:v>
                </c:pt>
                <c:pt idx="130">
                  <c:v>5138.2566999999999</c:v>
                </c:pt>
                <c:pt idx="131">
                  <c:v>18963.171920000001</c:v>
                </c:pt>
                <c:pt idx="132">
                  <c:v>12981.3457</c:v>
                </c:pt>
                <c:pt idx="133">
                  <c:v>3393.35635</c:v>
                </c:pt>
                <c:pt idx="134">
                  <c:v>4762.3289999999997</c:v>
                </c:pt>
                <c:pt idx="135">
                  <c:v>10325.206</c:v>
                </c:pt>
                <c:pt idx="136">
                  <c:v>4463.2051000000001</c:v>
                </c:pt>
                <c:pt idx="137">
                  <c:v>40419.019099999998</c:v>
                </c:pt>
                <c:pt idx="138">
                  <c:v>41949.244100000004</c:v>
                </c:pt>
                <c:pt idx="139">
                  <c:v>11396.9002</c:v>
                </c:pt>
                <c:pt idx="140">
                  <c:v>12950.0712</c:v>
                </c:pt>
                <c:pt idx="141">
                  <c:v>7935.29115</c:v>
                </c:pt>
                <c:pt idx="142">
                  <c:v>10226.2842</c:v>
                </c:pt>
                <c:pt idx="143">
                  <c:v>1631.8212000000001</c:v>
                </c:pt>
                <c:pt idx="144">
                  <c:v>14133.03775</c:v>
                </c:pt>
                <c:pt idx="145">
                  <c:v>14410.9321</c:v>
                </c:pt>
                <c:pt idx="146">
                  <c:v>1631.6683</c:v>
                </c:pt>
                <c:pt idx="147">
                  <c:v>36307.798300000002</c:v>
                </c:pt>
                <c:pt idx="148">
                  <c:v>8347.1643000000004</c:v>
                </c:pt>
                <c:pt idx="149">
                  <c:v>15230.324049999999</c:v>
                </c:pt>
                <c:pt idx="150">
                  <c:v>58571.074480000003</c:v>
                </c:pt>
                <c:pt idx="151">
                  <c:v>24915.046259999999</c:v>
                </c:pt>
                <c:pt idx="152">
                  <c:v>2689.4953999999998</c:v>
                </c:pt>
                <c:pt idx="153">
                  <c:v>7152.6714000000002</c:v>
                </c:pt>
                <c:pt idx="154">
                  <c:v>12648.7034</c:v>
                </c:pt>
                <c:pt idx="155">
                  <c:v>20462.997660000001</c:v>
                </c:pt>
                <c:pt idx="156">
                  <c:v>48885.135609999998</c:v>
                </c:pt>
                <c:pt idx="157">
                  <c:v>42560.430399999997</c:v>
                </c:pt>
                <c:pt idx="158">
                  <c:v>44400.4064</c:v>
                </c:pt>
                <c:pt idx="159">
                  <c:v>12646.207</c:v>
                </c:pt>
                <c:pt idx="160">
                  <c:v>6196.4480000000003</c:v>
                </c:pt>
                <c:pt idx="161">
                  <c:v>11365.951999999999</c:v>
                </c:pt>
                <c:pt idx="162">
                  <c:v>14210.53595</c:v>
                </c:pt>
                <c:pt idx="163">
                  <c:v>6474.0129999999999</c:v>
                </c:pt>
                <c:pt idx="164">
                  <c:v>39241.442000000003</c:v>
                </c:pt>
                <c:pt idx="165">
                  <c:v>9877.6077000000005</c:v>
                </c:pt>
                <c:pt idx="166">
                  <c:v>5397.6166999999996</c:v>
                </c:pt>
                <c:pt idx="167">
                  <c:v>30063.580549999999</c:v>
                </c:pt>
                <c:pt idx="168">
                  <c:v>48824.45</c:v>
                </c:pt>
                <c:pt idx="169">
                  <c:v>37165.163800000002</c:v>
                </c:pt>
                <c:pt idx="170">
                  <c:v>3766.8838000000001</c:v>
                </c:pt>
                <c:pt idx="171">
                  <c:v>33471.971890000001</c:v>
                </c:pt>
                <c:pt idx="172">
                  <c:v>12265.5069</c:v>
                </c:pt>
                <c:pt idx="173">
                  <c:v>9304.7019</c:v>
                </c:pt>
                <c:pt idx="174">
                  <c:v>10959.6947</c:v>
                </c:pt>
                <c:pt idx="175">
                  <c:v>2138.0707000000002</c:v>
                </c:pt>
                <c:pt idx="176">
                  <c:v>5428.7277000000004</c:v>
                </c:pt>
                <c:pt idx="177">
                  <c:v>9634.5380000000005</c:v>
                </c:pt>
                <c:pt idx="178">
                  <c:v>21797.000400000001</c:v>
                </c:pt>
                <c:pt idx="179">
                  <c:v>12979.358</c:v>
                </c:pt>
                <c:pt idx="180">
                  <c:v>5989.5236500000001</c:v>
                </c:pt>
                <c:pt idx="181">
                  <c:v>4667.6076499999999</c:v>
                </c:pt>
                <c:pt idx="182">
                  <c:v>20630.283510000001</c:v>
                </c:pt>
                <c:pt idx="183">
                  <c:v>2219.4450999999999</c:v>
                </c:pt>
                <c:pt idx="184">
                  <c:v>1141.4450999999999</c:v>
                </c:pt>
                <c:pt idx="185">
                  <c:v>8978.1851000000006</c:v>
                </c:pt>
                <c:pt idx="186">
                  <c:v>4058.1161000000002</c:v>
                </c:pt>
                <c:pt idx="187">
                  <c:v>4673.3922000000002</c:v>
                </c:pt>
                <c:pt idx="188">
                  <c:v>7162.0122000000001</c:v>
                </c:pt>
                <c:pt idx="189">
                  <c:v>6334.3435499999996</c:v>
                </c:pt>
                <c:pt idx="190">
                  <c:v>7740.3370000000004</c:v>
                </c:pt>
                <c:pt idx="191">
                  <c:v>7371.7719999999999</c:v>
                </c:pt>
                <c:pt idx="192">
                  <c:v>10713.644</c:v>
                </c:pt>
                <c:pt idx="193">
                  <c:v>3597.596</c:v>
                </c:pt>
                <c:pt idx="194">
                  <c:v>12347.172</c:v>
                </c:pt>
                <c:pt idx="195">
                  <c:v>3277.1610000000001</c:v>
                </c:pt>
                <c:pt idx="196">
                  <c:v>37484.4493</c:v>
                </c:pt>
                <c:pt idx="197">
                  <c:v>39871.704299999998</c:v>
                </c:pt>
                <c:pt idx="198">
                  <c:v>9048.0272999999997</c:v>
                </c:pt>
                <c:pt idx="199">
                  <c:v>6079.6715000000004</c:v>
                </c:pt>
                <c:pt idx="200">
                  <c:v>7265.7025000000003</c:v>
                </c:pt>
                <c:pt idx="201">
                  <c:v>46255.112500000003</c:v>
                </c:pt>
                <c:pt idx="202">
                  <c:v>4830.63</c:v>
                </c:pt>
                <c:pt idx="203">
                  <c:v>8798.5930000000008</c:v>
                </c:pt>
                <c:pt idx="204">
                  <c:v>49577.662400000001</c:v>
                </c:pt>
                <c:pt idx="205">
                  <c:v>47496.494449999998</c:v>
                </c:pt>
                <c:pt idx="206">
                  <c:v>36219.405449999998</c:v>
                </c:pt>
                <c:pt idx="207">
                  <c:v>12741.167450000001</c:v>
                </c:pt>
                <c:pt idx="208">
                  <c:v>8023.1354499999998</c:v>
                </c:pt>
                <c:pt idx="209">
                  <c:v>31620.001059999999</c:v>
                </c:pt>
                <c:pt idx="210">
                  <c:v>1917.3184000000001</c:v>
                </c:pt>
                <c:pt idx="211">
                  <c:v>46661.4424</c:v>
                </c:pt>
                <c:pt idx="212">
                  <c:v>36149.483500000002</c:v>
                </c:pt>
                <c:pt idx="213">
                  <c:v>1534.3045</c:v>
                </c:pt>
                <c:pt idx="214">
                  <c:v>8125.7844999999998</c:v>
                </c:pt>
                <c:pt idx="215">
                  <c:v>13887.968500000001</c:v>
                </c:pt>
                <c:pt idx="216">
                  <c:v>1629.8335</c:v>
                </c:pt>
                <c:pt idx="217">
                  <c:v>47896.79135</c:v>
                </c:pt>
                <c:pt idx="218">
                  <c:v>13981.850350000001</c:v>
                </c:pt>
                <c:pt idx="219">
                  <c:v>26467.09737</c:v>
                </c:pt>
                <c:pt idx="220">
                  <c:v>9144.5650000000005</c:v>
                </c:pt>
                <c:pt idx="221">
                  <c:v>39774.276299999998</c:v>
                </c:pt>
                <c:pt idx="222">
                  <c:v>38511.628299999997</c:v>
                </c:pt>
                <c:pt idx="223">
                  <c:v>10848.1343</c:v>
                </c:pt>
                <c:pt idx="224">
                  <c:v>28468.919010000001</c:v>
                </c:pt>
                <c:pt idx="225">
                  <c:v>4949.7587000000003</c:v>
                </c:pt>
                <c:pt idx="226">
                  <c:v>10381.4787</c:v>
                </c:pt>
                <c:pt idx="227">
                  <c:v>42969.852700000003</c:v>
                </c:pt>
                <c:pt idx="228">
                  <c:v>11264.540999999999</c:v>
                </c:pt>
                <c:pt idx="229">
                  <c:v>2136.8822500000001</c:v>
                </c:pt>
                <c:pt idx="230">
                  <c:v>8671.1912499999999</c:v>
                </c:pt>
                <c:pt idx="231">
                  <c:v>28287.897659999999</c:v>
                </c:pt>
                <c:pt idx="232">
                  <c:v>42760.502200000003</c:v>
                </c:pt>
                <c:pt idx="233">
                  <c:v>12797.20962</c:v>
                </c:pt>
                <c:pt idx="234">
                  <c:v>12235.8392</c:v>
                </c:pt>
                <c:pt idx="235">
                  <c:v>51194.559139999998</c:v>
                </c:pt>
                <c:pt idx="236">
                  <c:v>48517.563150000002</c:v>
                </c:pt>
                <c:pt idx="237">
                  <c:v>11436.738149999999</c:v>
                </c:pt>
                <c:pt idx="238">
                  <c:v>38711</c:v>
                </c:pt>
                <c:pt idx="239">
                  <c:v>13887.204</c:v>
                </c:pt>
                <c:pt idx="240">
                  <c:v>8527.5319999999992</c:v>
                </c:pt>
                <c:pt idx="241">
                  <c:v>47403.88</c:v>
                </c:pt>
                <c:pt idx="242">
                  <c:v>6551.7501000000002</c:v>
                </c:pt>
                <c:pt idx="243">
                  <c:v>8068.1850000000004</c:v>
                </c:pt>
                <c:pt idx="244">
                  <c:v>8457.8179999999993</c:v>
                </c:pt>
                <c:pt idx="245">
                  <c:v>7443.6430499999997</c:v>
                </c:pt>
                <c:pt idx="246">
                  <c:v>5920.1040999999996</c:v>
                </c:pt>
                <c:pt idx="247">
                  <c:v>19214.705529999999</c:v>
                </c:pt>
                <c:pt idx="248">
                  <c:v>41676.081100000003</c:v>
                </c:pt>
                <c:pt idx="249">
                  <c:v>10085.846</c:v>
                </c:pt>
                <c:pt idx="250">
                  <c:v>12363.547</c:v>
                </c:pt>
                <c:pt idx="251">
                  <c:v>27941.28758</c:v>
                </c:pt>
                <c:pt idx="252">
                  <c:v>37133.898200000003</c:v>
                </c:pt>
                <c:pt idx="253">
                  <c:v>6781.3541999999998</c:v>
                </c:pt>
                <c:pt idx="254">
                  <c:v>42211.138200000001</c:v>
                </c:pt>
                <c:pt idx="255">
                  <c:v>11363.2832</c:v>
                </c:pt>
                <c:pt idx="256">
                  <c:v>13228.846949999999</c:v>
                </c:pt>
                <c:pt idx="257">
                  <c:v>2166.732</c:v>
                </c:pt>
                <c:pt idx="258">
                  <c:v>8556.9069999999992</c:v>
                </c:pt>
                <c:pt idx="259">
                  <c:v>42124.515299999999</c:v>
                </c:pt>
                <c:pt idx="260">
                  <c:v>9386.1612999999998</c:v>
                </c:pt>
                <c:pt idx="261">
                  <c:v>14313.846299999999</c:v>
                </c:pt>
                <c:pt idx="262">
                  <c:v>7160.3302999999996</c:v>
                </c:pt>
                <c:pt idx="263">
                  <c:v>13635.6379</c:v>
                </c:pt>
                <c:pt idx="264">
                  <c:v>26392.260289999998</c:v>
                </c:pt>
                <c:pt idx="265">
                  <c:v>11163.567999999999</c:v>
                </c:pt>
                <c:pt idx="266">
                  <c:v>1986.9333999999999</c:v>
                </c:pt>
                <c:pt idx="267">
                  <c:v>8124.4084000000003</c:v>
                </c:pt>
                <c:pt idx="268">
                  <c:v>46599.108399999997</c:v>
                </c:pt>
                <c:pt idx="269">
                  <c:v>5836.5204000000003</c:v>
                </c:pt>
                <c:pt idx="270">
                  <c:v>7731.8578500000003</c:v>
                </c:pt>
                <c:pt idx="271">
                  <c:v>4320.4108500000002</c:v>
                </c:pt>
                <c:pt idx="272">
                  <c:v>12495.290849999999</c:v>
                </c:pt>
                <c:pt idx="273">
                  <c:v>5630.4578499999998</c:v>
                </c:pt>
                <c:pt idx="274">
                  <c:v>11674.13</c:v>
                </c:pt>
                <c:pt idx="275">
                  <c:v>7160.0940000000001</c:v>
                </c:pt>
                <c:pt idx="276">
                  <c:v>4889.9994999999999</c:v>
                </c:pt>
                <c:pt idx="277">
                  <c:v>40273.645499999999</c:v>
                </c:pt>
                <c:pt idx="278">
                  <c:v>38282.749499999998</c:v>
                </c:pt>
                <c:pt idx="279">
                  <c:v>2404.7338</c:v>
                </c:pt>
                <c:pt idx="280">
                  <c:v>19144.576519999999</c:v>
                </c:pt>
                <c:pt idx="281">
                  <c:v>11362.754999999999</c:v>
                </c:pt>
                <c:pt idx="282">
                  <c:v>7345.7266</c:v>
                </c:pt>
                <c:pt idx="283">
                  <c:v>2211.1307499999998</c:v>
                </c:pt>
                <c:pt idx="284">
                  <c:v>10736.87075</c:v>
                </c:pt>
                <c:pt idx="285">
                  <c:v>2534.3937500000002</c:v>
                </c:pt>
                <c:pt idx="286">
                  <c:v>37465.34375</c:v>
                </c:pt>
                <c:pt idx="287">
                  <c:v>35585.576000000001</c:v>
                </c:pt>
                <c:pt idx="288">
                  <c:v>1532.4697000000001</c:v>
                </c:pt>
                <c:pt idx="289">
                  <c:v>36950.256699999998</c:v>
                </c:pt>
                <c:pt idx="290">
                  <c:v>1646.4296999999999</c:v>
                </c:pt>
                <c:pt idx="291">
                  <c:v>3366.6696999999999</c:v>
                </c:pt>
                <c:pt idx="292">
                  <c:v>55135.402090000003</c:v>
                </c:pt>
                <c:pt idx="293">
                  <c:v>42111.664700000001</c:v>
                </c:pt>
                <c:pt idx="294">
                  <c:v>44585.455869999998</c:v>
                </c:pt>
                <c:pt idx="295">
                  <c:v>3268.84665</c:v>
                </c:pt>
                <c:pt idx="296">
                  <c:v>2322.6217999999999</c:v>
                </c:pt>
                <c:pt idx="297">
                  <c:v>1263.249</c:v>
                </c:pt>
                <c:pt idx="298">
                  <c:v>27724.28875</c:v>
                </c:pt>
                <c:pt idx="299">
                  <c:v>18806.145469999999</c:v>
                </c:pt>
                <c:pt idx="300">
                  <c:v>36837.466999999997</c:v>
                </c:pt>
                <c:pt idx="301">
                  <c:v>7196.8670000000002</c:v>
                </c:pt>
                <c:pt idx="302">
                  <c:v>40103.89</c:v>
                </c:pt>
                <c:pt idx="303">
                  <c:v>7348.1419999999998</c:v>
                </c:pt>
                <c:pt idx="304">
                  <c:v>12404.8791</c:v>
                </c:pt>
                <c:pt idx="305">
                  <c:v>11394.065549999999</c:v>
                </c:pt>
                <c:pt idx="306">
                  <c:v>38709.175999999999</c:v>
                </c:pt>
                <c:pt idx="307">
                  <c:v>12244.531000000001</c:v>
                </c:pt>
                <c:pt idx="308">
                  <c:v>1727.54</c:v>
                </c:pt>
                <c:pt idx="309">
                  <c:v>2416.9549999999999</c:v>
                </c:pt>
                <c:pt idx="310">
                  <c:v>14474.674999999999</c:v>
                </c:pt>
                <c:pt idx="311">
                  <c:v>44423.803</c:v>
                </c:pt>
                <c:pt idx="312">
                  <c:v>4670.6400000000003</c:v>
                </c:pt>
                <c:pt idx="313">
                  <c:v>2134.9014999999999</c:v>
                </c:pt>
                <c:pt idx="314">
                  <c:v>12644.589</c:v>
                </c:pt>
                <c:pt idx="315">
                  <c:v>47055.532099999997</c:v>
                </c:pt>
                <c:pt idx="316">
                  <c:v>4466.6214</c:v>
                </c:pt>
                <c:pt idx="317">
                  <c:v>41034.221400000002</c:v>
                </c:pt>
                <c:pt idx="318">
                  <c:v>44641.197399999997</c:v>
                </c:pt>
                <c:pt idx="319">
                  <c:v>34828.654000000002</c:v>
                </c:pt>
                <c:pt idx="320">
                  <c:v>2020.5523000000001</c:v>
                </c:pt>
                <c:pt idx="321">
                  <c:v>11944.594349999999</c:v>
                </c:pt>
                <c:pt idx="322">
                  <c:v>2899.4893499999998</c:v>
                </c:pt>
                <c:pt idx="323">
                  <c:v>39836.519</c:v>
                </c:pt>
                <c:pt idx="324">
                  <c:v>5246.0469999999996</c:v>
                </c:pt>
                <c:pt idx="325">
                  <c:v>34779.614999999998</c:v>
                </c:pt>
                <c:pt idx="326">
                  <c:v>6571.5439999999999</c:v>
                </c:pt>
                <c:pt idx="327">
                  <c:v>3577.9989999999998</c:v>
                </c:pt>
                <c:pt idx="328">
                  <c:v>3443.0639999999999</c:v>
                </c:pt>
                <c:pt idx="329">
                  <c:v>36910.608030000003</c:v>
                </c:pt>
                <c:pt idx="330">
                  <c:v>3556.9223000000002</c:v>
                </c:pt>
                <c:pt idx="331">
                  <c:v>5729.0052999999998</c:v>
                </c:pt>
                <c:pt idx="332">
                  <c:v>9583.8932999999997</c:v>
                </c:pt>
                <c:pt idx="333">
                  <c:v>6082.4049999999997</c:v>
                </c:pt>
                <c:pt idx="334">
                  <c:v>36397.576000000001</c:v>
                </c:pt>
                <c:pt idx="335">
                  <c:v>4518.8262500000001</c:v>
                </c:pt>
                <c:pt idx="336">
                  <c:v>2020.1769999999999</c:v>
                </c:pt>
                <c:pt idx="337">
                  <c:v>41661.601999999999</c:v>
                </c:pt>
                <c:pt idx="338">
                  <c:v>3925.7582000000002</c:v>
                </c:pt>
                <c:pt idx="339">
                  <c:v>7727.2532000000001</c:v>
                </c:pt>
                <c:pt idx="340">
                  <c:v>13822.803</c:v>
                </c:pt>
                <c:pt idx="341">
                  <c:v>60021.398970000002</c:v>
                </c:pt>
                <c:pt idx="342">
                  <c:v>3021.80915</c:v>
                </c:pt>
                <c:pt idx="343">
                  <c:v>37742.575700000001</c:v>
                </c:pt>
                <c:pt idx="344">
                  <c:v>1137.4697000000001</c:v>
                </c:pt>
                <c:pt idx="345">
                  <c:v>5584.3056999999999</c:v>
                </c:pt>
                <c:pt idx="346">
                  <c:v>10594.225700000001</c:v>
                </c:pt>
                <c:pt idx="347">
                  <c:v>1826.8430000000001</c:v>
                </c:pt>
                <c:pt idx="348">
                  <c:v>1261.8589999999999</c:v>
                </c:pt>
                <c:pt idx="349">
                  <c:v>8522.0030000000006</c:v>
                </c:pt>
                <c:pt idx="350">
                  <c:v>36197.699000000001</c:v>
                </c:pt>
                <c:pt idx="351">
                  <c:v>38746.355100000001</c:v>
                </c:pt>
                <c:pt idx="352">
                  <c:v>11743.9341</c:v>
                </c:pt>
                <c:pt idx="353">
                  <c:v>5934.3797999999997</c:v>
                </c:pt>
                <c:pt idx="354">
                  <c:v>8596.8277999999991</c:v>
                </c:pt>
                <c:pt idx="355">
                  <c:v>7147.4727999999996</c:v>
                </c:pt>
                <c:pt idx="356">
                  <c:v>9563.0290000000005</c:v>
                </c:pt>
                <c:pt idx="357">
                  <c:v>13224.057049999999</c:v>
                </c:pt>
                <c:pt idx="358">
                  <c:v>44260.749900000003</c:v>
                </c:pt>
                <c:pt idx="359">
                  <c:v>3935.1799000000001</c:v>
                </c:pt>
                <c:pt idx="360">
                  <c:v>5245.2268999999997</c:v>
                </c:pt>
                <c:pt idx="361">
                  <c:v>6289.7548999999999</c:v>
                </c:pt>
                <c:pt idx="362">
                  <c:v>42856.838000000003</c:v>
                </c:pt>
                <c:pt idx="363">
                  <c:v>7261.741</c:v>
                </c:pt>
                <c:pt idx="364">
                  <c:v>9872.7009999999991</c:v>
                </c:pt>
                <c:pt idx="365">
                  <c:v>39047.285000000003</c:v>
                </c:pt>
                <c:pt idx="366">
                  <c:v>3987.9259999999999</c:v>
                </c:pt>
                <c:pt idx="367">
                  <c:v>6600.2059499999996</c:v>
                </c:pt>
                <c:pt idx="368">
                  <c:v>39983.425949999997</c:v>
                </c:pt>
                <c:pt idx="369">
                  <c:v>43254.417950000003</c:v>
                </c:pt>
                <c:pt idx="370">
                  <c:v>6112.3529500000004</c:v>
                </c:pt>
                <c:pt idx="371">
                  <c:v>1137.011</c:v>
                </c:pt>
                <c:pt idx="372">
                  <c:v>1261.442</c:v>
                </c:pt>
                <c:pt idx="373">
                  <c:v>9140.9509999999991</c:v>
                </c:pt>
                <c:pt idx="374">
                  <c:v>9283.5619999999999</c:v>
                </c:pt>
                <c:pt idx="375">
                  <c:v>40182.245999999999</c:v>
                </c:pt>
                <c:pt idx="376">
                  <c:v>7418.5219999999999</c:v>
                </c:pt>
                <c:pt idx="377">
                  <c:v>5979.7309999999998</c:v>
                </c:pt>
                <c:pt idx="378">
                  <c:v>23563.016179999999</c:v>
                </c:pt>
                <c:pt idx="379">
                  <c:v>11356.660900000001</c:v>
                </c:pt>
                <c:pt idx="380">
                  <c:v>2473.3341</c:v>
                </c:pt>
                <c:pt idx="381">
                  <c:v>3227.1210999999998</c:v>
                </c:pt>
                <c:pt idx="382">
                  <c:v>10115.00885</c:v>
                </c:pt>
                <c:pt idx="383">
                  <c:v>9866.3048500000004</c:v>
                </c:pt>
                <c:pt idx="384">
                  <c:v>13143.86485</c:v>
                </c:pt>
                <c:pt idx="385">
                  <c:v>3292.5298499999999</c:v>
                </c:pt>
                <c:pt idx="386">
                  <c:v>11987.1682</c:v>
                </c:pt>
                <c:pt idx="387">
                  <c:v>46889.261200000001</c:v>
                </c:pt>
                <c:pt idx="388">
                  <c:v>11482.63485</c:v>
                </c:pt>
                <c:pt idx="389">
                  <c:v>12643.3778</c:v>
                </c:pt>
                <c:pt idx="390">
                  <c:v>5377.4578000000001</c:v>
                </c:pt>
                <c:pt idx="391">
                  <c:v>4462.7218000000003</c:v>
                </c:pt>
                <c:pt idx="392">
                  <c:v>19673.335729999999</c:v>
                </c:pt>
                <c:pt idx="393">
                  <c:v>47928.03</c:v>
                </c:pt>
                <c:pt idx="394">
                  <c:v>1725.5523000000001</c:v>
                </c:pt>
                <c:pt idx="395">
                  <c:v>1674.6323</c:v>
                </c:pt>
                <c:pt idx="396">
                  <c:v>8823.9857499999998</c:v>
                </c:pt>
                <c:pt idx="397">
                  <c:v>10976.24575</c:v>
                </c:pt>
                <c:pt idx="398">
                  <c:v>5012.4709999999995</c:v>
                </c:pt>
                <c:pt idx="399">
                  <c:v>7445.9179999999997</c:v>
                </c:pt>
                <c:pt idx="400">
                  <c:v>11299.343000000001</c:v>
                </c:pt>
                <c:pt idx="401">
                  <c:v>4504.6624000000002</c:v>
                </c:pt>
                <c:pt idx="402">
                  <c:v>2498.4144000000001</c:v>
                </c:pt>
                <c:pt idx="403">
                  <c:v>12949.1554</c:v>
                </c:pt>
                <c:pt idx="404">
                  <c:v>1136.3994</c:v>
                </c:pt>
                <c:pt idx="405">
                  <c:v>15161.5344</c:v>
                </c:pt>
                <c:pt idx="406">
                  <c:v>3579.8287</c:v>
                </c:pt>
                <c:pt idx="407">
                  <c:v>10825.253699999999</c:v>
                </c:pt>
                <c:pt idx="408">
                  <c:v>43921.183700000001</c:v>
                </c:pt>
                <c:pt idx="409">
                  <c:v>17128.426080000001</c:v>
                </c:pt>
                <c:pt idx="410">
                  <c:v>11945.1327</c:v>
                </c:pt>
                <c:pt idx="411">
                  <c:v>37607.527699999999</c:v>
                </c:pt>
                <c:pt idx="412">
                  <c:v>5699.8374999999996</c:v>
                </c:pt>
                <c:pt idx="413">
                  <c:v>34617.840649999998</c:v>
                </c:pt>
                <c:pt idx="414">
                  <c:v>12269.68865</c:v>
                </c:pt>
                <c:pt idx="415">
                  <c:v>13143.336649999999</c:v>
                </c:pt>
                <c:pt idx="416">
                  <c:v>37079.372000000003</c:v>
                </c:pt>
                <c:pt idx="417">
                  <c:v>8240.5895999999993</c:v>
                </c:pt>
                <c:pt idx="418">
                  <c:v>8334.5895999999993</c:v>
                </c:pt>
                <c:pt idx="419">
                  <c:v>12231.613600000001</c:v>
                </c:pt>
                <c:pt idx="420">
                  <c:v>6653.7885999999999</c:v>
                </c:pt>
                <c:pt idx="421">
                  <c:v>3172.018</c:v>
                </c:pt>
                <c:pt idx="422">
                  <c:v>38415.474000000002</c:v>
                </c:pt>
                <c:pt idx="423">
                  <c:v>10795.937330000001</c:v>
                </c:pt>
                <c:pt idx="424">
                  <c:v>2855.4375500000001</c:v>
                </c:pt>
                <c:pt idx="425">
                  <c:v>19442.353500000001</c:v>
                </c:pt>
                <c:pt idx="426">
                  <c:v>8334.4575499999992</c:v>
                </c:pt>
                <c:pt idx="427">
                  <c:v>20878.78443</c:v>
                </c:pt>
                <c:pt idx="428">
                  <c:v>10370.912549999999</c:v>
                </c:pt>
                <c:pt idx="429">
                  <c:v>4151.0286999999998</c:v>
                </c:pt>
                <c:pt idx="430">
                  <c:v>1391.5287000000001</c:v>
                </c:pt>
                <c:pt idx="431">
                  <c:v>10560.4917</c:v>
                </c:pt>
                <c:pt idx="432">
                  <c:v>36580.282160000002</c:v>
                </c:pt>
                <c:pt idx="433">
                  <c:v>36124.573700000001</c:v>
                </c:pt>
                <c:pt idx="434">
                  <c:v>1135.9407000000001</c:v>
                </c:pt>
                <c:pt idx="435">
                  <c:v>8283.6807000000008</c:v>
                </c:pt>
                <c:pt idx="436">
                  <c:v>10806.839</c:v>
                </c:pt>
                <c:pt idx="437">
                  <c:v>1880.4870000000001</c:v>
                </c:pt>
                <c:pt idx="438">
                  <c:v>10564.8845</c:v>
                </c:pt>
                <c:pt idx="439">
                  <c:v>9722.7695000000003</c:v>
                </c:pt>
                <c:pt idx="440">
                  <c:v>5594.8455000000004</c:v>
                </c:pt>
                <c:pt idx="441">
                  <c:v>13462.52</c:v>
                </c:pt>
                <c:pt idx="442">
                  <c:v>6128.79745</c:v>
                </c:pt>
                <c:pt idx="443">
                  <c:v>8538.28845</c:v>
                </c:pt>
                <c:pt idx="444">
                  <c:v>7639.4174499999999</c:v>
                </c:pt>
                <c:pt idx="445">
                  <c:v>2207.6974500000001</c:v>
                </c:pt>
                <c:pt idx="446">
                  <c:v>4058.71245</c:v>
                </c:pt>
                <c:pt idx="447">
                  <c:v>13919.822899999999</c:v>
                </c:pt>
                <c:pt idx="448">
                  <c:v>34439.855900000002</c:v>
                </c:pt>
                <c:pt idx="449">
                  <c:v>40974.164900000003</c:v>
                </c:pt>
                <c:pt idx="450">
                  <c:v>3171.6149</c:v>
                </c:pt>
                <c:pt idx="451">
                  <c:v>23082.955330000001</c:v>
                </c:pt>
                <c:pt idx="452">
                  <c:v>7345.0839999999998</c:v>
                </c:pt>
                <c:pt idx="453">
                  <c:v>11848.141</c:v>
                </c:pt>
                <c:pt idx="454">
                  <c:v>13393.755999999999</c:v>
                </c:pt>
                <c:pt idx="455">
                  <c:v>7749.1563999999998</c:v>
                </c:pt>
                <c:pt idx="456">
                  <c:v>4449.4620000000004</c:v>
                </c:pt>
                <c:pt idx="457">
                  <c:v>1980.07</c:v>
                </c:pt>
                <c:pt idx="458">
                  <c:v>4349.4620000000004</c:v>
                </c:pt>
                <c:pt idx="459">
                  <c:v>20781.48892</c:v>
                </c:pt>
                <c:pt idx="460">
                  <c:v>7682.67</c:v>
                </c:pt>
                <c:pt idx="461">
                  <c:v>1880.07</c:v>
                </c:pt>
                <c:pt idx="462">
                  <c:v>15612.19335</c:v>
                </c:pt>
                <c:pt idx="463">
                  <c:v>6571.0243499999997</c:v>
                </c:pt>
                <c:pt idx="464">
                  <c:v>14692.66935</c:v>
                </c:pt>
                <c:pt idx="465">
                  <c:v>12430.95335</c:v>
                </c:pt>
                <c:pt idx="466">
                  <c:v>36085.218999999997</c:v>
                </c:pt>
                <c:pt idx="467">
                  <c:v>1748.7739999999999</c:v>
                </c:pt>
                <c:pt idx="468">
                  <c:v>5375.0379999999996</c:v>
                </c:pt>
                <c:pt idx="469">
                  <c:v>7050.0213000000003</c:v>
                </c:pt>
                <c:pt idx="470">
                  <c:v>5649.7150000000001</c:v>
                </c:pt>
                <c:pt idx="471">
                  <c:v>14358.364369999999</c:v>
                </c:pt>
                <c:pt idx="472">
                  <c:v>52590.829389999999</c:v>
                </c:pt>
                <c:pt idx="473">
                  <c:v>36021.011200000001</c:v>
                </c:pt>
                <c:pt idx="474">
                  <c:v>12268.632250000001</c:v>
                </c:pt>
                <c:pt idx="475">
                  <c:v>10435.06525</c:v>
                </c:pt>
                <c:pt idx="476">
                  <c:v>39125.332249999999</c:v>
                </c:pt>
                <c:pt idx="477">
                  <c:v>40003.332249999999</c:v>
                </c:pt>
                <c:pt idx="478">
                  <c:v>10601.632250000001</c:v>
                </c:pt>
                <c:pt idx="479">
                  <c:v>11289.10925</c:v>
                </c:pt>
                <c:pt idx="480">
                  <c:v>5327.4002499999997</c:v>
                </c:pt>
                <c:pt idx="481">
                  <c:v>34472.841</c:v>
                </c:pt>
                <c:pt idx="482">
                  <c:v>3591.48</c:v>
                </c:pt>
                <c:pt idx="483">
                  <c:v>4738.2682000000004</c:v>
                </c:pt>
                <c:pt idx="484">
                  <c:v>10923.933199999999</c:v>
                </c:pt>
                <c:pt idx="485">
                  <c:v>26018.950519999999</c:v>
                </c:pt>
                <c:pt idx="486">
                  <c:v>13844.797200000001</c:v>
                </c:pt>
                <c:pt idx="487">
                  <c:v>2497.0383000000002</c:v>
                </c:pt>
                <c:pt idx="488">
                  <c:v>10807.4863</c:v>
                </c:pt>
                <c:pt idx="489">
                  <c:v>7441.5010000000002</c:v>
                </c:pt>
                <c:pt idx="490">
                  <c:v>7954.5169999999998</c:v>
                </c:pt>
                <c:pt idx="491">
                  <c:v>4846.9201499999999</c:v>
                </c:pt>
                <c:pt idx="492">
                  <c:v>1824.2854</c:v>
                </c:pt>
                <c:pt idx="493">
                  <c:v>40941.285400000001</c:v>
                </c:pt>
                <c:pt idx="494">
                  <c:v>6238.2979999999998</c:v>
                </c:pt>
                <c:pt idx="495">
                  <c:v>3490.5491000000002</c:v>
                </c:pt>
                <c:pt idx="496">
                  <c:v>36898.733079999998</c:v>
                </c:pt>
                <c:pt idx="497">
                  <c:v>45008.955499999996</c:v>
                </c:pt>
                <c:pt idx="498">
                  <c:v>4149.7359999999999</c:v>
                </c:pt>
                <c:pt idx="499">
                  <c:v>14590.63205</c:v>
                </c:pt>
                <c:pt idx="500">
                  <c:v>11879.10405</c:v>
                </c:pt>
                <c:pt idx="501">
                  <c:v>2362.2290499999999</c:v>
                </c:pt>
                <c:pt idx="502">
                  <c:v>18903.491409999999</c:v>
                </c:pt>
                <c:pt idx="503">
                  <c:v>13019.161050000001</c:v>
                </c:pt>
                <c:pt idx="504">
                  <c:v>7633.7205999999996</c:v>
                </c:pt>
                <c:pt idx="505">
                  <c:v>6338.0756000000001</c:v>
                </c:pt>
                <c:pt idx="506">
                  <c:v>41919.097000000002</c:v>
                </c:pt>
                <c:pt idx="507">
                  <c:v>10043.249</c:v>
                </c:pt>
                <c:pt idx="508">
                  <c:v>13430.264999999999</c:v>
                </c:pt>
                <c:pt idx="509">
                  <c:v>9411.0049999999992</c:v>
                </c:pt>
                <c:pt idx="510">
                  <c:v>10269.459999999999</c:v>
                </c:pt>
                <c:pt idx="511">
                  <c:v>29186.482360000002</c:v>
                </c:pt>
                <c:pt idx="512">
                  <c:v>8062.7640000000001</c:v>
                </c:pt>
                <c:pt idx="513">
                  <c:v>6986.6970000000001</c:v>
                </c:pt>
                <c:pt idx="514">
                  <c:v>14119.62</c:v>
                </c:pt>
                <c:pt idx="515">
                  <c:v>8765.2489999999998</c:v>
                </c:pt>
                <c:pt idx="516">
                  <c:v>11512.405000000001</c:v>
                </c:pt>
                <c:pt idx="517">
                  <c:v>9630.3970000000008</c:v>
                </c:pt>
                <c:pt idx="518">
                  <c:v>9964.06</c:v>
                </c:pt>
                <c:pt idx="519">
                  <c:v>8871.1517000000003</c:v>
                </c:pt>
                <c:pt idx="520">
                  <c:v>18218.161390000001</c:v>
                </c:pt>
                <c:pt idx="521">
                  <c:v>11488.31695</c:v>
                </c:pt>
                <c:pt idx="522">
                  <c:v>8835.2649500000007</c:v>
                </c:pt>
                <c:pt idx="523">
                  <c:v>6775.9610000000002</c:v>
                </c:pt>
                <c:pt idx="524">
                  <c:v>47305.305</c:v>
                </c:pt>
                <c:pt idx="525">
                  <c:v>6875.9610000000002</c:v>
                </c:pt>
                <c:pt idx="526">
                  <c:v>2801.2588000000001</c:v>
                </c:pt>
                <c:pt idx="527">
                  <c:v>4922.9159</c:v>
                </c:pt>
                <c:pt idx="528">
                  <c:v>2130.6759000000002</c:v>
                </c:pt>
                <c:pt idx="529">
                  <c:v>11763.000899999999</c:v>
                </c:pt>
                <c:pt idx="530">
                  <c:v>13555.0049</c:v>
                </c:pt>
                <c:pt idx="531">
                  <c:v>25333.332839999999</c:v>
                </c:pt>
                <c:pt idx="532">
                  <c:v>4433.9159</c:v>
                </c:pt>
                <c:pt idx="533">
                  <c:v>2055.3249000000001</c:v>
                </c:pt>
                <c:pt idx="534">
                  <c:v>14007.222</c:v>
                </c:pt>
                <c:pt idx="535">
                  <c:v>8116.2688500000004</c:v>
                </c:pt>
                <c:pt idx="536">
                  <c:v>45710.207849999999</c:v>
                </c:pt>
                <c:pt idx="537">
                  <c:v>11946.625899999999</c:v>
                </c:pt>
                <c:pt idx="538">
                  <c:v>1981.5818999999999</c:v>
                </c:pt>
                <c:pt idx="539">
                  <c:v>8551.3469999999998</c:v>
                </c:pt>
                <c:pt idx="540">
                  <c:v>37701.876799999998</c:v>
                </c:pt>
                <c:pt idx="541">
                  <c:v>33750.291799999999</c:v>
                </c:pt>
                <c:pt idx="542">
                  <c:v>7209.4917999999998</c:v>
                </c:pt>
                <c:pt idx="543">
                  <c:v>2261.5688</c:v>
                </c:pt>
                <c:pt idx="544">
                  <c:v>2205.9807999999998</c:v>
                </c:pt>
                <c:pt idx="545">
                  <c:v>27322.73386</c:v>
                </c:pt>
                <c:pt idx="546">
                  <c:v>11552.904</c:v>
                </c:pt>
                <c:pt idx="547">
                  <c:v>10928.849</c:v>
                </c:pt>
                <c:pt idx="548">
                  <c:v>13607.36875</c:v>
                </c:pt>
                <c:pt idx="549">
                  <c:v>2719.2797500000001</c:v>
                </c:pt>
                <c:pt idx="550">
                  <c:v>41097.161749999999</c:v>
                </c:pt>
                <c:pt idx="551">
                  <c:v>11842.623750000001</c:v>
                </c:pt>
                <c:pt idx="552">
                  <c:v>16069.08475</c:v>
                </c:pt>
                <c:pt idx="553">
                  <c:v>13880.949000000001</c:v>
                </c:pt>
                <c:pt idx="554">
                  <c:v>12928.7911</c:v>
                </c:pt>
                <c:pt idx="555">
                  <c:v>3056.3881000000001</c:v>
                </c:pt>
                <c:pt idx="556">
                  <c:v>43813.866099999999</c:v>
                </c:pt>
                <c:pt idx="557">
                  <c:v>17929.303370000001</c:v>
                </c:pt>
                <c:pt idx="558">
                  <c:v>2254.7966999999999</c:v>
                </c:pt>
                <c:pt idx="559">
                  <c:v>14043.476699999999</c:v>
                </c:pt>
                <c:pt idx="560">
                  <c:v>11187.6567</c:v>
                </c:pt>
                <c:pt idx="561">
                  <c:v>36189.101699999999</c:v>
                </c:pt>
                <c:pt idx="562">
                  <c:v>33732.686699999998</c:v>
                </c:pt>
                <c:pt idx="563">
                  <c:v>4433.3877000000002</c:v>
                </c:pt>
                <c:pt idx="564">
                  <c:v>34303.167200000004</c:v>
                </c:pt>
                <c:pt idx="565">
                  <c:v>34672.147199999999</c:v>
                </c:pt>
                <c:pt idx="566">
                  <c:v>7358.1756500000001</c:v>
                </c:pt>
                <c:pt idx="567">
                  <c:v>9174.1356500000002</c:v>
                </c:pt>
                <c:pt idx="568">
                  <c:v>6186.1270000000004</c:v>
                </c:pt>
                <c:pt idx="569">
                  <c:v>10118.424000000001</c:v>
                </c:pt>
                <c:pt idx="570">
                  <c:v>9850.4320000000007</c:v>
                </c:pt>
                <c:pt idx="571">
                  <c:v>12557.605299999999</c:v>
                </c:pt>
                <c:pt idx="572">
                  <c:v>4837.5823</c:v>
                </c:pt>
                <c:pt idx="573">
                  <c:v>5148.5526</c:v>
                </c:pt>
                <c:pt idx="574">
                  <c:v>11353.2276</c:v>
                </c:pt>
                <c:pt idx="575">
                  <c:v>4402.2330000000002</c:v>
                </c:pt>
                <c:pt idx="576">
                  <c:v>4076.4969999999998</c:v>
                </c:pt>
                <c:pt idx="577">
                  <c:v>27000.98473</c:v>
                </c:pt>
                <c:pt idx="578">
                  <c:v>1877.9294</c:v>
                </c:pt>
                <c:pt idx="579">
                  <c:v>8964.0605500000001</c:v>
                </c:pt>
                <c:pt idx="580">
                  <c:v>13974.455550000001</c:v>
                </c:pt>
                <c:pt idx="581">
                  <c:v>34838.873</c:v>
                </c:pt>
                <c:pt idx="582">
                  <c:v>3659.346</c:v>
                </c:pt>
                <c:pt idx="583">
                  <c:v>34166.273000000001</c:v>
                </c:pt>
                <c:pt idx="584">
                  <c:v>39556.494500000001</c:v>
                </c:pt>
                <c:pt idx="585">
                  <c:v>9290.1394999999993</c:v>
                </c:pt>
                <c:pt idx="586">
                  <c:v>1622.1885</c:v>
                </c:pt>
                <c:pt idx="587">
                  <c:v>2643.2685000000001</c:v>
                </c:pt>
                <c:pt idx="588">
                  <c:v>27346.04207</c:v>
                </c:pt>
                <c:pt idx="589">
                  <c:v>46130.5265</c:v>
                </c:pt>
                <c:pt idx="590">
                  <c:v>12622.1795</c:v>
                </c:pt>
                <c:pt idx="591">
                  <c:v>4561.1885000000002</c:v>
                </c:pt>
                <c:pt idx="592">
                  <c:v>47291.055</c:v>
                </c:pt>
                <c:pt idx="593">
                  <c:v>6358.7764500000003</c:v>
                </c:pt>
                <c:pt idx="594">
                  <c:v>1909.52745</c:v>
                </c:pt>
                <c:pt idx="595">
                  <c:v>3956.0714499999999</c:v>
                </c:pt>
                <c:pt idx="596">
                  <c:v>10338.9316</c:v>
                </c:pt>
                <c:pt idx="597">
                  <c:v>9625.92</c:v>
                </c:pt>
                <c:pt idx="598">
                  <c:v>43578.939400000003</c:v>
                </c:pt>
                <c:pt idx="599">
                  <c:v>13429.035400000001</c:v>
                </c:pt>
                <c:pt idx="600">
                  <c:v>10461.9794</c:v>
                </c:pt>
                <c:pt idx="601">
                  <c:v>3943.5954000000002</c:v>
                </c:pt>
                <c:pt idx="602">
                  <c:v>2566.4706999999999</c:v>
                </c:pt>
                <c:pt idx="603">
                  <c:v>8280.6226999999999</c:v>
                </c:pt>
                <c:pt idx="604">
                  <c:v>34806.467700000001</c:v>
                </c:pt>
                <c:pt idx="605">
                  <c:v>1621.8827000000001</c:v>
                </c:pt>
                <c:pt idx="606">
                  <c:v>1526.3119999999999</c:v>
                </c:pt>
                <c:pt idx="607">
                  <c:v>4347.0233500000004</c:v>
                </c:pt>
                <c:pt idx="608">
                  <c:v>2699.56835</c:v>
                </c:pt>
                <c:pt idx="609">
                  <c:v>34254.053350000002</c:v>
                </c:pt>
                <c:pt idx="610">
                  <c:v>5425.0233500000004</c:v>
                </c:pt>
                <c:pt idx="611">
                  <c:v>16586.49771</c:v>
                </c:pt>
                <c:pt idx="612">
                  <c:v>6185.3208000000004</c:v>
                </c:pt>
                <c:pt idx="613">
                  <c:v>35595.589800000002</c:v>
                </c:pt>
                <c:pt idx="614">
                  <c:v>5240.7650000000003</c:v>
                </c:pt>
                <c:pt idx="615">
                  <c:v>5488.2619999999997</c:v>
                </c:pt>
                <c:pt idx="616">
                  <c:v>10600.5483</c:v>
                </c:pt>
                <c:pt idx="617">
                  <c:v>5325.6509999999998</c:v>
                </c:pt>
                <c:pt idx="618">
                  <c:v>8520.0259999999998</c:v>
                </c:pt>
                <c:pt idx="619">
                  <c:v>39727.614000000001</c:v>
                </c:pt>
                <c:pt idx="620">
                  <c:v>3877.3042500000001</c:v>
                </c:pt>
                <c:pt idx="621">
                  <c:v>8162.7162500000004</c:v>
                </c:pt>
                <c:pt idx="622">
                  <c:v>6796.8632500000003</c:v>
                </c:pt>
                <c:pt idx="623">
                  <c:v>3857.7592500000001</c:v>
                </c:pt>
                <c:pt idx="624">
                  <c:v>3062.5082499999999</c:v>
                </c:pt>
                <c:pt idx="625">
                  <c:v>23045.566159999998</c:v>
                </c:pt>
                <c:pt idx="626">
                  <c:v>5373.3642499999996</c:v>
                </c:pt>
                <c:pt idx="627">
                  <c:v>46718.163249999998</c:v>
                </c:pt>
                <c:pt idx="628">
                  <c:v>6313.759</c:v>
                </c:pt>
                <c:pt idx="629">
                  <c:v>12105.32</c:v>
                </c:pt>
                <c:pt idx="630">
                  <c:v>4646.759</c:v>
                </c:pt>
                <c:pt idx="631">
                  <c:v>5253.5240000000003</c:v>
                </c:pt>
                <c:pt idx="632">
                  <c:v>35491.64</c:v>
                </c:pt>
                <c:pt idx="633">
                  <c:v>13390.558999999999</c:v>
                </c:pt>
                <c:pt idx="634">
                  <c:v>9414.92</c:v>
                </c:pt>
                <c:pt idx="635">
                  <c:v>41999.519999999997</c:v>
                </c:pt>
                <c:pt idx="636">
                  <c:v>10797.3362</c:v>
                </c:pt>
                <c:pt idx="637">
                  <c:v>9778.3472000000002</c:v>
                </c:pt>
                <c:pt idx="638">
                  <c:v>10141.136200000001</c:v>
                </c:pt>
                <c:pt idx="639">
                  <c:v>39597.407200000001</c:v>
                </c:pt>
                <c:pt idx="640">
                  <c:v>37270.1512</c:v>
                </c:pt>
                <c:pt idx="641">
                  <c:v>7731.4270999999999</c:v>
                </c:pt>
                <c:pt idx="642">
                  <c:v>5976.8311000000003</c:v>
                </c:pt>
                <c:pt idx="643">
                  <c:v>42303.692150000003</c:v>
                </c:pt>
                <c:pt idx="644">
                  <c:v>8310.8391499999998</c:v>
                </c:pt>
                <c:pt idx="645">
                  <c:v>33475.817150000003</c:v>
                </c:pt>
                <c:pt idx="646">
                  <c:v>1639.5631000000001</c:v>
                </c:pt>
                <c:pt idx="647">
                  <c:v>2727.3951000000002</c:v>
                </c:pt>
                <c:pt idx="648">
                  <c:v>24059.680189999999</c:v>
                </c:pt>
                <c:pt idx="649">
                  <c:v>7256.7231000000002</c:v>
                </c:pt>
                <c:pt idx="650">
                  <c:v>1639.5631000000001</c:v>
                </c:pt>
                <c:pt idx="651">
                  <c:v>16796.411940000002</c:v>
                </c:pt>
                <c:pt idx="652">
                  <c:v>2459.7201</c:v>
                </c:pt>
                <c:pt idx="653">
                  <c:v>4751.07</c:v>
                </c:pt>
                <c:pt idx="654">
                  <c:v>12638.195</c:v>
                </c:pt>
                <c:pt idx="655">
                  <c:v>2494.0219999999999</c:v>
                </c:pt>
                <c:pt idx="656">
                  <c:v>10704.47</c:v>
                </c:pt>
                <c:pt idx="657">
                  <c:v>40720.551050000002</c:v>
                </c:pt>
                <c:pt idx="658">
                  <c:v>11840.77505</c:v>
                </c:pt>
                <c:pt idx="659">
                  <c:v>8413.4630500000003</c:v>
                </c:pt>
                <c:pt idx="660">
                  <c:v>2128.4310500000001</c:v>
                </c:pt>
                <c:pt idx="661">
                  <c:v>6113.2310500000003</c:v>
                </c:pt>
                <c:pt idx="662">
                  <c:v>10072.055050000001</c:v>
                </c:pt>
                <c:pt idx="663">
                  <c:v>39725.518049999999</c:v>
                </c:pt>
                <c:pt idx="664">
                  <c:v>15019.760050000001</c:v>
                </c:pt>
                <c:pt idx="665">
                  <c:v>3481.8679999999999</c:v>
                </c:pt>
                <c:pt idx="666">
                  <c:v>18804.752400000001</c:v>
                </c:pt>
                <c:pt idx="667">
                  <c:v>1256.299</c:v>
                </c:pt>
                <c:pt idx="668">
                  <c:v>33907.548000000003</c:v>
                </c:pt>
                <c:pt idx="669">
                  <c:v>2741.9479999999999</c:v>
                </c:pt>
                <c:pt idx="670">
                  <c:v>62592.873090000001</c:v>
                </c:pt>
                <c:pt idx="671">
                  <c:v>2203.7359499999998</c:v>
                </c:pt>
                <c:pt idx="672">
                  <c:v>11938.255950000001</c:v>
                </c:pt>
                <c:pt idx="673">
                  <c:v>8116.68</c:v>
                </c:pt>
                <c:pt idx="674">
                  <c:v>4260.7439999999997</c:v>
                </c:pt>
                <c:pt idx="675">
                  <c:v>2632.9920000000002</c:v>
                </c:pt>
                <c:pt idx="676">
                  <c:v>32548.340499999998</c:v>
                </c:pt>
                <c:pt idx="677">
                  <c:v>3704.3544999999999</c:v>
                </c:pt>
                <c:pt idx="678">
                  <c:v>4618.0798999999997</c:v>
                </c:pt>
                <c:pt idx="679">
                  <c:v>10231.499900000001</c:v>
                </c:pt>
                <c:pt idx="680">
                  <c:v>43943.876100000001</c:v>
                </c:pt>
                <c:pt idx="681">
                  <c:v>7537.1638999999996</c:v>
                </c:pt>
                <c:pt idx="682">
                  <c:v>7441.0529999999999</c:v>
                </c:pt>
                <c:pt idx="683">
                  <c:v>8968.33</c:v>
                </c:pt>
                <c:pt idx="684">
                  <c:v>8825.0859999999993</c:v>
                </c:pt>
                <c:pt idx="685">
                  <c:v>9724.5300000000007</c:v>
                </c:pt>
                <c:pt idx="686">
                  <c:v>38998.546000000002</c:v>
                </c:pt>
                <c:pt idx="687">
                  <c:v>33900.652999999998</c:v>
                </c:pt>
                <c:pt idx="688">
                  <c:v>11881.9696</c:v>
                </c:pt>
                <c:pt idx="689">
                  <c:v>1131.5065999999999</c:v>
                </c:pt>
                <c:pt idx="690">
                  <c:v>21344.846699999998</c:v>
                </c:pt>
                <c:pt idx="691">
                  <c:v>16455.707849999999</c:v>
                </c:pt>
                <c:pt idx="692">
                  <c:v>2203.4718499999999</c:v>
                </c:pt>
                <c:pt idx="693">
                  <c:v>9910.3598500000007</c:v>
                </c:pt>
                <c:pt idx="694">
                  <c:v>4915.0598499999996</c:v>
                </c:pt>
                <c:pt idx="695">
                  <c:v>8410.0468500000006</c:v>
                </c:pt>
                <c:pt idx="696">
                  <c:v>4234.9269999999997</c:v>
                </c:pt>
                <c:pt idx="697">
                  <c:v>6849.0259999999998</c:v>
                </c:pt>
                <c:pt idx="698">
                  <c:v>4074.4537</c:v>
                </c:pt>
                <c:pt idx="699">
                  <c:v>1720.3536999999999</c:v>
                </c:pt>
                <c:pt idx="700">
                  <c:v>9377.9046999999991</c:v>
                </c:pt>
                <c:pt idx="701">
                  <c:v>24476.478510000001</c:v>
                </c:pt>
                <c:pt idx="702">
                  <c:v>13352.0998</c:v>
                </c:pt>
                <c:pt idx="703">
                  <c:v>5272.1758</c:v>
                </c:pt>
                <c:pt idx="704">
                  <c:v>33307.550799999997</c:v>
                </c:pt>
                <c:pt idx="705">
                  <c:v>22144.031999999999</c:v>
                </c:pt>
                <c:pt idx="706">
                  <c:v>2904.0880000000002</c:v>
                </c:pt>
                <c:pt idx="707">
                  <c:v>8988.1587500000005</c:v>
                </c:pt>
                <c:pt idx="708">
                  <c:v>2850.6837500000001</c:v>
                </c:pt>
                <c:pt idx="709">
                  <c:v>22462.043750000001</c:v>
                </c:pt>
                <c:pt idx="710">
                  <c:v>30942.191800000001</c:v>
                </c:pt>
                <c:pt idx="711">
                  <c:v>3981.9767999999999</c:v>
                </c:pt>
                <c:pt idx="712">
                  <c:v>3392.9767999999999</c:v>
                </c:pt>
                <c:pt idx="713">
                  <c:v>5478.0367999999999</c:v>
                </c:pt>
                <c:pt idx="714">
                  <c:v>13457.960800000001</c:v>
                </c:pt>
                <c:pt idx="715">
                  <c:v>4889.0367999999999</c:v>
                </c:pt>
                <c:pt idx="716">
                  <c:v>6600.3609999999999</c:v>
                </c:pt>
                <c:pt idx="717">
                  <c:v>10214.636</c:v>
                </c:pt>
                <c:pt idx="718">
                  <c:v>7337.7479999999996</c:v>
                </c:pt>
                <c:pt idx="719">
                  <c:v>6406.4107000000004</c:v>
                </c:pt>
                <c:pt idx="720">
                  <c:v>30184.936699999998</c:v>
                </c:pt>
                <c:pt idx="721">
                  <c:v>9620.3307000000004</c:v>
                </c:pt>
                <c:pt idx="722">
                  <c:v>9288.0267000000003</c:v>
                </c:pt>
                <c:pt idx="723">
                  <c:v>11286.538699999999</c:v>
                </c:pt>
                <c:pt idx="724">
                  <c:v>18648.421699999999</c:v>
                </c:pt>
                <c:pt idx="725">
                  <c:v>6500.2358999999997</c:v>
                </c:pt>
                <c:pt idx="726">
                  <c:v>8219.2039000000004</c:v>
                </c:pt>
                <c:pt idx="727">
                  <c:v>27533.912899999999</c:v>
                </c:pt>
                <c:pt idx="728">
                  <c:v>19350.368900000001</c:v>
                </c:pt>
                <c:pt idx="729">
                  <c:v>5152.134</c:v>
                </c:pt>
                <c:pt idx="730">
                  <c:v>1744.4649999999999</c:v>
                </c:pt>
                <c:pt idx="731">
                  <c:v>25309.489000000001</c:v>
                </c:pt>
                <c:pt idx="732">
                  <c:v>20420.604650000001</c:v>
                </c:pt>
                <c:pt idx="733">
                  <c:v>18157.876</c:v>
                </c:pt>
                <c:pt idx="734">
                  <c:v>1769.5316499999999</c:v>
                </c:pt>
                <c:pt idx="735">
                  <c:v>32108.662820000001</c:v>
                </c:pt>
                <c:pt idx="736">
                  <c:v>4357.0436499999996</c:v>
                </c:pt>
                <c:pt idx="737">
                  <c:v>11881.358</c:v>
                </c:pt>
                <c:pt idx="738">
                  <c:v>7789.6350000000002</c:v>
                </c:pt>
                <c:pt idx="739">
                  <c:v>12925.886</c:v>
                </c:pt>
                <c:pt idx="740">
                  <c:v>4399.7309999999998</c:v>
                </c:pt>
                <c:pt idx="741">
                  <c:v>19933.457999999999</c:v>
                </c:pt>
                <c:pt idx="742">
                  <c:v>5028.1466</c:v>
                </c:pt>
                <c:pt idx="743">
                  <c:v>20277.807509999999</c:v>
                </c:pt>
                <c:pt idx="744">
                  <c:v>24671.663339999999</c:v>
                </c:pt>
                <c:pt idx="745">
                  <c:v>12730.999599999999</c:v>
                </c:pt>
                <c:pt idx="746">
                  <c:v>9222.4025999999994</c:v>
                </c:pt>
                <c:pt idx="747">
                  <c:v>5910.9440000000004</c:v>
                </c:pt>
                <c:pt idx="748">
                  <c:v>7512.2669999999998</c:v>
                </c:pt>
                <c:pt idx="749">
                  <c:v>1875.3440000000001</c:v>
                </c:pt>
                <c:pt idx="750">
                  <c:v>21232.182260000001</c:v>
                </c:pt>
                <c:pt idx="751">
                  <c:v>3947.4131000000002</c:v>
                </c:pt>
                <c:pt idx="752">
                  <c:v>4562.8420999999998</c:v>
                </c:pt>
                <c:pt idx="753">
                  <c:v>8930.9345499999999</c:v>
                </c:pt>
                <c:pt idx="754">
                  <c:v>6311.9520000000002</c:v>
                </c:pt>
                <c:pt idx="755">
                  <c:v>7640.3091999999997</c:v>
                </c:pt>
                <c:pt idx="756">
                  <c:v>3392.3652000000002</c:v>
                </c:pt>
                <c:pt idx="757">
                  <c:v>9487.6442000000006</c:v>
                </c:pt>
                <c:pt idx="758">
                  <c:v>2897.3235</c:v>
                </c:pt>
                <c:pt idx="759">
                  <c:v>6059.1729999999998</c:v>
                </c:pt>
                <c:pt idx="760">
                  <c:v>1719.4363000000001</c:v>
                </c:pt>
                <c:pt idx="761">
                  <c:v>8547.6913000000004</c:v>
                </c:pt>
                <c:pt idx="762">
                  <c:v>4564.1914500000003</c:v>
                </c:pt>
                <c:pt idx="763">
                  <c:v>6393.6034499999996</c:v>
                </c:pt>
                <c:pt idx="764">
                  <c:v>1977.8150000000001</c:v>
                </c:pt>
                <c:pt idx="765">
                  <c:v>15828.82173</c:v>
                </c:pt>
                <c:pt idx="766">
                  <c:v>6184.2993999999999</c:v>
                </c:pt>
                <c:pt idx="767">
                  <c:v>4350.5144</c:v>
                </c:pt>
                <c:pt idx="768">
                  <c:v>4438.2633999999998</c:v>
                </c:pt>
                <c:pt idx="769">
                  <c:v>6457.8433999999997</c:v>
                </c:pt>
                <c:pt idx="770">
                  <c:v>10436.096</c:v>
                </c:pt>
                <c:pt idx="771">
                  <c:v>7323.7348190000002</c:v>
                </c:pt>
                <c:pt idx="772">
                  <c:v>18246.495500000001</c:v>
                </c:pt>
                <c:pt idx="773">
                  <c:v>2902.9065000000001</c:v>
                </c:pt>
                <c:pt idx="774">
                  <c:v>3761.2919999999999</c:v>
                </c:pt>
                <c:pt idx="775">
                  <c:v>17352.6803</c:v>
                </c:pt>
                <c:pt idx="776">
                  <c:v>29141.3603</c:v>
                </c:pt>
                <c:pt idx="777">
                  <c:v>7243.8136000000004</c:v>
                </c:pt>
                <c:pt idx="778">
                  <c:v>11842.441999999999</c:v>
                </c:pt>
                <c:pt idx="779">
                  <c:v>7050.6419999999998</c:v>
                </c:pt>
                <c:pt idx="780">
                  <c:v>2257.47525</c:v>
                </c:pt>
                <c:pt idx="781">
                  <c:v>4040.55825</c:v>
                </c:pt>
                <c:pt idx="782">
                  <c:v>1906.35825</c:v>
                </c:pt>
                <c:pt idx="783">
                  <c:v>27218.437249999999</c:v>
                </c:pt>
                <c:pt idx="784">
                  <c:v>10796.35025</c:v>
                </c:pt>
                <c:pt idx="785">
                  <c:v>5974.3846999999996</c:v>
                </c:pt>
                <c:pt idx="786">
                  <c:v>3972.9247</c:v>
                </c:pt>
                <c:pt idx="787">
                  <c:v>19719.6947</c:v>
                </c:pt>
                <c:pt idx="788">
                  <c:v>1743.2139999999999</c:v>
                </c:pt>
                <c:pt idx="789">
                  <c:v>8823.2790000000005</c:v>
                </c:pt>
                <c:pt idx="790">
                  <c:v>5926.8459999999995</c:v>
                </c:pt>
                <c:pt idx="791">
                  <c:v>12146.971</c:v>
                </c:pt>
                <c:pt idx="792">
                  <c:v>8277.5229999999992</c:v>
                </c:pt>
                <c:pt idx="793">
                  <c:v>3866.8552</c:v>
                </c:pt>
                <c:pt idx="794">
                  <c:v>4337.7352000000001</c:v>
                </c:pt>
                <c:pt idx="795">
                  <c:v>9249.4951999999994</c:v>
                </c:pt>
                <c:pt idx="796">
                  <c:v>6748.5911999999998</c:v>
                </c:pt>
                <c:pt idx="797">
                  <c:v>17748.5062</c:v>
                </c:pt>
                <c:pt idx="798">
                  <c:v>9869.8101999999999</c:v>
                </c:pt>
                <c:pt idx="799">
                  <c:v>2250.8352</c:v>
                </c:pt>
                <c:pt idx="800">
                  <c:v>12096.6512</c:v>
                </c:pt>
                <c:pt idx="801">
                  <c:v>2156.7518</c:v>
                </c:pt>
                <c:pt idx="802">
                  <c:v>6282.2349999999997</c:v>
                </c:pt>
                <c:pt idx="803">
                  <c:v>3385.3991500000002</c:v>
                </c:pt>
                <c:pt idx="804">
                  <c:v>2457.2111500000001</c:v>
                </c:pt>
                <c:pt idx="805">
                  <c:v>11658.379150000001</c:v>
                </c:pt>
                <c:pt idx="806">
                  <c:v>12129.614149999999</c:v>
                </c:pt>
                <c:pt idx="807">
                  <c:v>14394.398150000001</c:v>
                </c:pt>
                <c:pt idx="808">
                  <c:v>13224.692999999999</c:v>
                </c:pt>
                <c:pt idx="809">
                  <c:v>1253.9359999999999</c:v>
                </c:pt>
                <c:pt idx="810">
                  <c:v>8027.9679999999998</c:v>
                </c:pt>
                <c:pt idx="811">
                  <c:v>11455.28</c:v>
                </c:pt>
                <c:pt idx="812">
                  <c:v>8703.4560000000001</c:v>
                </c:pt>
                <c:pt idx="813">
                  <c:v>8059.6791000000003</c:v>
                </c:pt>
                <c:pt idx="814">
                  <c:v>20745.989099999999</c:v>
                </c:pt>
                <c:pt idx="815">
                  <c:v>10264.4421</c:v>
                </c:pt>
                <c:pt idx="816">
                  <c:v>4687.7969999999996</c:v>
                </c:pt>
                <c:pt idx="817">
                  <c:v>8516.8289999999997</c:v>
                </c:pt>
                <c:pt idx="818">
                  <c:v>11253.421</c:v>
                </c:pt>
                <c:pt idx="819">
                  <c:v>30259.995559999999</c:v>
                </c:pt>
                <c:pt idx="820">
                  <c:v>11735.87905</c:v>
                </c:pt>
                <c:pt idx="821">
                  <c:v>4243.5900499999998</c:v>
                </c:pt>
                <c:pt idx="822">
                  <c:v>3213.6220499999999</c:v>
                </c:pt>
                <c:pt idx="823">
                  <c:v>11658.11505</c:v>
                </c:pt>
                <c:pt idx="824">
                  <c:v>6548.1950500000003</c:v>
                </c:pt>
                <c:pt idx="825">
                  <c:v>6799.4579999999996</c:v>
                </c:pt>
                <c:pt idx="826">
                  <c:v>3537.703</c:v>
                </c:pt>
                <c:pt idx="827">
                  <c:v>35147.528480000001</c:v>
                </c:pt>
                <c:pt idx="828">
                  <c:v>1712.2270000000001</c:v>
                </c:pt>
                <c:pt idx="829">
                  <c:v>18310.741999999998</c:v>
                </c:pt>
                <c:pt idx="830">
                  <c:v>18328.238099999999</c:v>
                </c:pt>
                <c:pt idx="831">
                  <c:v>6664.68595</c:v>
                </c:pt>
                <c:pt idx="832">
                  <c:v>4527.1829500000003</c:v>
                </c:pt>
                <c:pt idx="833">
                  <c:v>2331.5189999999998</c:v>
                </c:pt>
                <c:pt idx="834">
                  <c:v>1842.519</c:v>
                </c:pt>
                <c:pt idx="835">
                  <c:v>19521.968199999999</c:v>
                </c:pt>
                <c:pt idx="836">
                  <c:v>13770.097900000001</c:v>
                </c:pt>
                <c:pt idx="837">
                  <c:v>18033.9679</c:v>
                </c:pt>
                <c:pt idx="838">
                  <c:v>28868.6639</c:v>
                </c:pt>
                <c:pt idx="839">
                  <c:v>17468.983899999999</c:v>
                </c:pt>
                <c:pt idx="840">
                  <c:v>32787.458590000002</c:v>
                </c:pt>
                <c:pt idx="841">
                  <c:v>11657.7189</c:v>
                </c:pt>
                <c:pt idx="842">
                  <c:v>2639.0428999999999</c:v>
                </c:pt>
                <c:pt idx="843">
                  <c:v>7153.5538999999999</c:v>
                </c:pt>
                <c:pt idx="844">
                  <c:v>11272.331389999999</c:v>
                </c:pt>
                <c:pt idx="845">
                  <c:v>17081.080000000002</c:v>
                </c:pt>
                <c:pt idx="846">
                  <c:v>21082.16</c:v>
                </c:pt>
                <c:pt idx="847">
                  <c:v>4779.6022999999996</c:v>
                </c:pt>
                <c:pt idx="848">
                  <c:v>5484.4673000000003</c:v>
                </c:pt>
                <c:pt idx="849">
                  <c:v>10407.085849999999</c:v>
                </c:pt>
                <c:pt idx="850">
                  <c:v>24915.220850000002</c:v>
                </c:pt>
                <c:pt idx="851">
                  <c:v>2200.8308499999998</c:v>
                </c:pt>
                <c:pt idx="852">
                  <c:v>12224.350850000001</c:v>
                </c:pt>
                <c:pt idx="853">
                  <c:v>13041.921</c:v>
                </c:pt>
                <c:pt idx="854">
                  <c:v>10702.642400000001</c:v>
                </c:pt>
                <c:pt idx="855">
                  <c:v>22331.566800000001</c:v>
                </c:pt>
                <c:pt idx="856">
                  <c:v>2690.1138000000001</c:v>
                </c:pt>
                <c:pt idx="857">
                  <c:v>11085.586799999999</c:v>
                </c:pt>
                <c:pt idx="858">
                  <c:v>21472.478800000001</c:v>
                </c:pt>
                <c:pt idx="859">
                  <c:v>11741.726000000001</c:v>
                </c:pt>
                <c:pt idx="860">
                  <c:v>10965.446</c:v>
                </c:pt>
                <c:pt idx="861">
                  <c:v>2155.6815000000001</c:v>
                </c:pt>
                <c:pt idx="862">
                  <c:v>8233.0974999999999</c:v>
                </c:pt>
                <c:pt idx="863">
                  <c:v>6770.1925000000001</c:v>
                </c:pt>
                <c:pt idx="864">
                  <c:v>6203.90175</c:v>
                </c:pt>
                <c:pt idx="865">
                  <c:v>17560.37975</c:v>
                </c:pt>
                <c:pt idx="866">
                  <c:v>6067.1267500000004</c:v>
                </c:pt>
                <c:pt idx="867">
                  <c:v>20773.62775</c:v>
                </c:pt>
                <c:pt idx="868">
                  <c:v>20234.854749999999</c:v>
                </c:pt>
                <c:pt idx="869">
                  <c:v>23568.272000000001</c:v>
                </c:pt>
                <c:pt idx="870">
                  <c:v>7151.0919999999996</c:v>
                </c:pt>
                <c:pt idx="871">
                  <c:v>13126.677449999999</c:v>
                </c:pt>
                <c:pt idx="872">
                  <c:v>2867.1196</c:v>
                </c:pt>
                <c:pt idx="873">
                  <c:v>19107.779600000002</c:v>
                </c:pt>
                <c:pt idx="874">
                  <c:v>11554.223599999999</c:v>
                </c:pt>
                <c:pt idx="875">
                  <c:v>1967.0227</c:v>
                </c:pt>
                <c:pt idx="876">
                  <c:v>4137.5227000000004</c:v>
                </c:pt>
                <c:pt idx="877">
                  <c:v>11015.1747</c:v>
                </c:pt>
                <c:pt idx="878">
                  <c:v>18838.703659999999</c:v>
                </c:pt>
                <c:pt idx="879">
                  <c:v>16884.923999999999</c:v>
                </c:pt>
                <c:pt idx="880">
                  <c:v>6455.86265</c:v>
                </c:pt>
                <c:pt idx="881">
                  <c:v>1635.7336499999999</c:v>
                </c:pt>
                <c:pt idx="882">
                  <c:v>20009.63365</c:v>
                </c:pt>
                <c:pt idx="883">
                  <c:v>7144.86265</c:v>
                </c:pt>
                <c:pt idx="884">
                  <c:v>4454.40265</c:v>
                </c:pt>
                <c:pt idx="885">
                  <c:v>19749.383379999999</c:v>
                </c:pt>
                <c:pt idx="886">
                  <c:v>14001.286700000001</c:v>
                </c:pt>
                <c:pt idx="887">
                  <c:v>23065.420699999999</c:v>
                </c:pt>
                <c:pt idx="888">
                  <c:v>8515.7587000000003</c:v>
                </c:pt>
                <c:pt idx="889">
                  <c:v>37829.724199999997</c:v>
                </c:pt>
                <c:pt idx="890">
                  <c:v>7281.5056000000004</c:v>
                </c:pt>
                <c:pt idx="891">
                  <c:v>8026.6665999999996</c:v>
                </c:pt>
                <c:pt idx="892">
                  <c:v>20984.0936</c:v>
                </c:pt>
                <c:pt idx="893">
                  <c:v>29523.1656</c:v>
                </c:pt>
                <c:pt idx="894">
                  <c:v>5469.0065999999997</c:v>
                </c:pt>
                <c:pt idx="895">
                  <c:v>9957.7216000000008</c:v>
                </c:pt>
                <c:pt idx="896">
                  <c:v>14001.1338</c:v>
                </c:pt>
                <c:pt idx="897">
                  <c:v>8232.6388000000006</c:v>
                </c:pt>
                <c:pt idx="898">
                  <c:v>4415.1588000000002</c:v>
                </c:pt>
                <c:pt idx="899">
                  <c:v>2464.6188000000002</c:v>
                </c:pt>
                <c:pt idx="900">
                  <c:v>16297.846</c:v>
                </c:pt>
                <c:pt idx="901">
                  <c:v>3554.203</c:v>
                </c:pt>
                <c:pt idx="902">
                  <c:v>6414.1779999999999</c:v>
                </c:pt>
                <c:pt idx="903">
                  <c:v>4237.12655</c:v>
                </c:pt>
                <c:pt idx="904">
                  <c:v>7421.1945500000002</c:v>
                </c:pt>
                <c:pt idx="905">
                  <c:v>5031.26955</c:v>
                </c:pt>
                <c:pt idx="906">
                  <c:v>28340.188849999999</c:v>
                </c:pt>
                <c:pt idx="907">
                  <c:v>10594.501550000001</c:v>
                </c:pt>
                <c:pt idx="908">
                  <c:v>11305.93455</c:v>
                </c:pt>
                <c:pt idx="909">
                  <c:v>24535.698550000001</c:v>
                </c:pt>
                <c:pt idx="910">
                  <c:v>4747.0528999999997</c:v>
                </c:pt>
                <c:pt idx="911">
                  <c:v>18955.220170000001</c:v>
                </c:pt>
                <c:pt idx="912">
                  <c:v>24603.04837</c:v>
                </c:pt>
                <c:pt idx="913">
                  <c:v>24520.263999999999</c:v>
                </c:pt>
                <c:pt idx="914">
                  <c:v>1252.4069999999999</c:v>
                </c:pt>
                <c:pt idx="915">
                  <c:v>5383.5360000000001</c:v>
                </c:pt>
                <c:pt idx="916">
                  <c:v>2523.1695</c:v>
                </c:pt>
                <c:pt idx="917">
                  <c:v>6746.7425000000003</c:v>
                </c:pt>
                <c:pt idx="918">
                  <c:v>13937.666499999999</c:v>
                </c:pt>
                <c:pt idx="919">
                  <c:v>13217.094499999999</c:v>
                </c:pt>
                <c:pt idx="920">
                  <c:v>5003.8530000000001</c:v>
                </c:pt>
                <c:pt idx="921">
                  <c:v>12333.828</c:v>
                </c:pt>
                <c:pt idx="922">
                  <c:v>20177.671129999999</c:v>
                </c:pt>
                <c:pt idx="923">
                  <c:v>7626.9930000000004</c:v>
                </c:pt>
                <c:pt idx="924">
                  <c:v>12233.828</c:v>
                </c:pt>
                <c:pt idx="925">
                  <c:v>8615.2999999999993</c:v>
                </c:pt>
                <c:pt idx="926">
                  <c:v>9617.6624499999998</c:v>
                </c:pt>
                <c:pt idx="927">
                  <c:v>5261.4694499999996</c:v>
                </c:pt>
                <c:pt idx="928">
                  <c:v>7726.8540000000003</c:v>
                </c:pt>
                <c:pt idx="929">
                  <c:v>6496.8860000000004</c:v>
                </c:pt>
                <c:pt idx="930">
                  <c:v>8606.2173999999995</c:v>
                </c:pt>
                <c:pt idx="931">
                  <c:v>24393.6224</c:v>
                </c:pt>
                <c:pt idx="932">
                  <c:v>25656.575260000001</c:v>
                </c:pt>
                <c:pt idx="933">
                  <c:v>2104.1134000000002</c:v>
                </c:pt>
                <c:pt idx="934">
                  <c:v>2789.0574000000001</c:v>
                </c:pt>
                <c:pt idx="935">
                  <c:v>17178.682400000002</c:v>
                </c:pt>
                <c:pt idx="936">
                  <c:v>9447.3824000000004</c:v>
                </c:pt>
                <c:pt idx="937">
                  <c:v>16232.847</c:v>
                </c:pt>
                <c:pt idx="938">
                  <c:v>18223.4512</c:v>
                </c:pt>
                <c:pt idx="939">
                  <c:v>6555.07035</c:v>
                </c:pt>
                <c:pt idx="940">
                  <c:v>9447.2503500000003</c:v>
                </c:pt>
                <c:pt idx="941">
                  <c:v>4661.2863500000003</c:v>
                </c:pt>
                <c:pt idx="942">
                  <c:v>22493.659640000002</c:v>
                </c:pt>
                <c:pt idx="943">
                  <c:v>11073.175999999999</c:v>
                </c:pt>
                <c:pt idx="944">
                  <c:v>2866.0909999999999</c:v>
                </c:pt>
                <c:pt idx="945">
                  <c:v>8601.3292999999994</c:v>
                </c:pt>
                <c:pt idx="946">
                  <c:v>12222.898300000001</c:v>
                </c:pt>
                <c:pt idx="947">
                  <c:v>19040.876</c:v>
                </c:pt>
                <c:pt idx="948">
                  <c:v>26140.3603</c:v>
                </c:pt>
                <c:pt idx="949">
                  <c:v>4746.3440000000001</c:v>
                </c:pt>
                <c:pt idx="950">
                  <c:v>2154.3609999999999</c:v>
                </c:pt>
                <c:pt idx="951">
                  <c:v>10106.134249999999</c:v>
                </c:pt>
                <c:pt idx="952">
                  <c:v>17043.341400000001</c:v>
                </c:pt>
                <c:pt idx="953">
                  <c:v>11737.848840000001</c:v>
                </c:pt>
                <c:pt idx="954">
                  <c:v>11082.5772</c:v>
                </c:pt>
                <c:pt idx="955">
                  <c:v>28950.4692</c:v>
                </c:pt>
                <c:pt idx="956">
                  <c:v>4435.0941999999995</c:v>
                </c:pt>
                <c:pt idx="957">
                  <c:v>5969.723</c:v>
                </c:pt>
                <c:pt idx="958">
                  <c:v>4441.2131499999996</c:v>
                </c:pt>
                <c:pt idx="959">
                  <c:v>29330.98315</c:v>
                </c:pt>
                <c:pt idx="960">
                  <c:v>21774.32215</c:v>
                </c:pt>
                <c:pt idx="961">
                  <c:v>5267.8181500000001</c:v>
                </c:pt>
                <c:pt idx="962">
                  <c:v>17085.267599999999</c:v>
                </c:pt>
                <c:pt idx="963">
                  <c:v>1664.9996000000001</c:v>
                </c:pt>
                <c:pt idx="964">
                  <c:v>35160.134570000002</c:v>
                </c:pt>
                <c:pt idx="965">
                  <c:v>3906.127</c:v>
                </c:pt>
                <c:pt idx="966">
                  <c:v>12609.88702</c:v>
                </c:pt>
                <c:pt idx="967">
                  <c:v>4189.1130999999996</c:v>
                </c:pt>
                <c:pt idx="968">
                  <c:v>5002.7826999999997</c:v>
                </c:pt>
                <c:pt idx="969">
                  <c:v>1615.7666999999999</c:v>
                </c:pt>
                <c:pt idx="970">
                  <c:v>11150.78</c:v>
                </c:pt>
                <c:pt idx="971">
                  <c:v>22478.6</c:v>
                </c:pt>
                <c:pt idx="972">
                  <c:v>26109.32905</c:v>
                </c:pt>
                <c:pt idx="973">
                  <c:v>4877.9810500000003</c:v>
                </c:pt>
                <c:pt idx="974">
                  <c:v>14382.709049999999</c:v>
                </c:pt>
                <c:pt idx="975">
                  <c:v>4571.4130500000001</c:v>
                </c:pt>
                <c:pt idx="976">
                  <c:v>28101.333050000001</c:v>
                </c:pt>
                <c:pt idx="977">
                  <c:v>7742.1098000000002</c:v>
                </c:pt>
                <c:pt idx="978">
                  <c:v>3757.8447999999999</c:v>
                </c:pt>
                <c:pt idx="979">
                  <c:v>3046.0619999999999</c:v>
                </c:pt>
                <c:pt idx="980">
                  <c:v>21348.705999999998</c:v>
                </c:pt>
                <c:pt idx="981">
                  <c:v>12044.342000000001</c:v>
                </c:pt>
                <c:pt idx="982">
                  <c:v>10355.641</c:v>
                </c:pt>
                <c:pt idx="983">
                  <c:v>9715.8410000000003</c:v>
                </c:pt>
                <c:pt idx="984">
                  <c:v>8444.4740000000002</c:v>
                </c:pt>
                <c:pt idx="985">
                  <c:v>1815.8759</c:v>
                </c:pt>
                <c:pt idx="986">
                  <c:v>4340.4408999999996</c:v>
                </c:pt>
                <c:pt idx="987">
                  <c:v>12815.444949999999</c:v>
                </c:pt>
                <c:pt idx="988">
                  <c:v>7419.4778999999999</c:v>
                </c:pt>
                <c:pt idx="989">
                  <c:v>20149.322899999999</c:v>
                </c:pt>
                <c:pt idx="990">
                  <c:v>11244.376899999999</c:v>
                </c:pt>
                <c:pt idx="991">
                  <c:v>5385.3379000000004</c:v>
                </c:pt>
                <c:pt idx="992">
                  <c:v>8827.2098999999998</c:v>
                </c:pt>
                <c:pt idx="993">
                  <c:v>14394.5579</c:v>
                </c:pt>
                <c:pt idx="994">
                  <c:v>11743.299000000001</c:v>
                </c:pt>
                <c:pt idx="995">
                  <c:v>25992.821039999999</c:v>
                </c:pt>
                <c:pt idx="996">
                  <c:v>2597.779</c:v>
                </c:pt>
                <c:pt idx="997">
                  <c:v>19539.242999999999</c:v>
                </c:pt>
                <c:pt idx="998">
                  <c:v>2198.1898500000002</c:v>
                </c:pt>
                <c:pt idx="999">
                  <c:v>6389.3778499999999</c:v>
                </c:pt>
                <c:pt idx="1000">
                  <c:v>5312.1698500000002</c:v>
                </c:pt>
                <c:pt idx="1001">
                  <c:v>6940.90985</c:v>
                </c:pt>
                <c:pt idx="1002">
                  <c:v>7201.7008500000002</c:v>
                </c:pt>
                <c:pt idx="1003">
                  <c:v>27808.7251</c:v>
                </c:pt>
                <c:pt idx="1004">
                  <c:v>2721.3208</c:v>
                </c:pt>
                <c:pt idx="1005">
                  <c:v>14256.192800000001</c:v>
                </c:pt>
                <c:pt idx="1006">
                  <c:v>6123.5688</c:v>
                </c:pt>
                <c:pt idx="1007">
                  <c:v>10493.9458</c:v>
                </c:pt>
                <c:pt idx="1008">
                  <c:v>4883.866</c:v>
                </c:pt>
                <c:pt idx="1009">
                  <c:v>7046.7222000000002</c:v>
                </c:pt>
                <c:pt idx="1010">
                  <c:v>2304.0021999999999</c:v>
                </c:pt>
                <c:pt idx="1011">
                  <c:v>7729.6457499999997</c:v>
                </c:pt>
                <c:pt idx="1012">
                  <c:v>23401.30575</c:v>
                </c:pt>
                <c:pt idx="1013">
                  <c:v>5227.9887500000004</c:v>
                </c:pt>
                <c:pt idx="1014">
                  <c:v>1708.9257500000001</c:v>
                </c:pt>
                <c:pt idx="1015">
                  <c:v>38245.593269999998</c:v>
                </c:pt>
                <c:pt idx="1016">
                  <c:v>6837.3687</c:v>
                </c:pt>
                <c:pt idx="1017">
                  <c:v>3736.4647</c:v>
                </c:pt>
                <c:pt idx="1018">
                  <c:v>3070.8087</c:v>
                </c:pt>
                <c:pt idx="1019">
                  <c:v>16450.894700000001</c:v>
                </c:pt>
                <c:pt idx="1020">
                  <c:v>2102.2647000000002</c:v>
                </c:pt>
                <c:pt idx="1021">
                  <c:v>4133.6416499999996</c:v>
                </c:pt>
                <c:pt idx="1022">
                  <c:v>11165.417649999999</c:v>
                </c:pt>
                <c:pt idx="1023">
                  <c:v>4239.8926499999998</c:v>
                </c:pt>
                <c:pt idx="1024">
                  <c:v>3353.2840000000001</c:v>
                </c:pt>
                <c:pt idx="1025">
                  <c:v>19199.944</c:v>
                </c:pt>
                <c:pt idx="1026">
                  <c:v>5472.4489999999996</c:v>
                </c:pt>
                <c:pt idx="1027">
                  <c:v>24180.933499999999</c:v>
                </c:pt>
                <c:pt idx="1028">
                  <c:v>28923.136920000001</c:v>
                </c:pt>
                <c:pt idx="1029">
                  <c:v>9282.4806000000008</c:v>
                </c:pt>
                <c:pt idx="1030">
                  <c:v>23807.240600000001</c:v>
                </c:pt>
                <c:pt idx="1031">
                  <c:v>3309.7926000000002</c:v>
                </c:pt>
                <c:pt idx="1032">
                  <c:v>5266.3656000000001</c:v>
                </c:pt>
                <c:pt idx="1033">
                  <c:v>9861.0249999999996</c:v>
                </c:pt>
                <c:pt idx="1034">
                  <c:v>10096.969999999999</c:v>
                </c:pt>
                <c:pt idx="1035">
                  <c:v>7624.63</c:v>
                </c:pt>
                <c:pt idx="1036">
                  <c:v>1972.95</c:v>
                </c:pt>
                <c:pt idx="1037">
                  <c:v>3161.4540000000002</c:v>
                </c:pt>
                <c:pt idx="1038">
                  <c:v>4934.7049999999999</c:v>
                </c:pt>
                <c:pt idx="1039">
                  <c:v>2007.9449999999999</c:v>
                </c:pt>
                <c:pt idx="1040">
                  <c:v>3279.8685500000001</c:v>
                </c:pt>
                <c:pt idx="1041">
                  <c:v>9301.8935500000007</c:v>
                </c:pt>
                <c:pt idx="1042">
                  <c:v>2710.8285500000002</c:v>
                </c:pt>
                <c:pt idx="1043">
                  <c:v>3756.6215999999999</c:v>
                </c:pt>
                <c:pt idx="1044">
                  <c:v>2137.6536000000001</c:v>
                </c:pt>
                <c:pt idx="1045">
                  <c:v>12142.578600000001</c:v>
                </c:pt>
                <c:pt idx="1046">
                  <c:v>12629.1656</c:v>
                </c:pt>
                <c:pt idx="1047">
                  <c:v>17942.106</c:v>
                </c:pt>
                <c:pt idx="1048">
                  <c:v>9101.7980000000007</c:v>
                </c:pt>
                <c:pt idx="1049">
                  <c:v>11454.021500000001</c:v>
                </c:pt>
                <c:pt idx="1050">
                  <c:v>8932.0840000000007</c:v>
                </c:pt>
                <c:pt idx="1051">
                  <c:v>14988.432000000001</c:v>
                </c:pt>
                <c:pt idx="1052">
                  <c:v>23306.546999999999</c:v>
                </c:pt>
                <c:pt idx="1053">
                  <c:v>5708.8670000000002</c:v>
                </c:pt>
                <c:pt idx="1054">
                  <c:v>1632.5644500000001</c:v>
                </c:pt>
                <c:pt idx="1055">
                  <c:v>2221.5644499999999</c:v>
                </c:pt>
                <c:pt idx="1056">
                  <c:v>20296.863450000001</c:v>
                </c:pt>
                <c:pt idx="1057">
                  <c:v>14478.33015</c:v>
                </c:pt>
                <c:pt idx="1058">
                  <c:v>3645.0893999999998</c:v>
                </c:pt>
                <c:pt idx="1059">
                  <c:v>7077.1894000000002</c:v>
                </c:pt>
                <c:pt idx="1060">
                  <c:v>9225.2564000000002</c:v>
                </c:pt>
                <c:pt idx="1061">
                  <c:v>1708.0014000000001</c:v>
                </c:pt>
                <c:pt idx="1062">
                  <c:v>12913.992399999999</c:v>
                </c:pt>
                <c:pt idx="1063">
                  <c:v>25517.11363</c:v>
                </c:pt>
                <c:pt idx="1064">
                  <c:v>12124.992399999999</c:v>
                </c:pt>
                <c:pt idx="1065">
                  <c:v>21978.676899999999</c:v>
                </c:pt>
                <c:pt idx="1066">
                  <c:v>8782.4689999999991</c:v>
                </c:pt>
                <c:pt idx="1067">
                  <c:v>13047.332350000001</c:v>
                </c:pt>
                <c:pt idx="1068">
                  <c:v>30284.642940000002</c:v>
                </c:pt>
                <c:pt idx="1069">
                  <c:v>7518.0253499999999</c:v>
                </c:pt>
                <c:pt idx="1070">
                  <c:v>18972.494999999999</c:v>
                </c:pt>
                <c:pt idx="1071">
                  <c:v>11070.535</c:v>
                </c:pt>
                <c:pt idx="1072">
                  <c:v>24667.419000000002</c:v>
                </c:pt>
                <c:pt idx="1073">
                  <c:v>7045.4989999999998</c:v>
                </c:pt>
                <c:pt idx="1074">
                  <c:v>8442.6669999999995</c:v>
                </c:pt>
                <c:pt idx="1075">
                  <c:v>4894.7533000000003</c:v>
                </c:pt>
                <c:pt idx="1076">
                  <c:v>3044.2132999999999</c:v>
                </c:pt>
                <c:pt idx="1077">
                  <c:v>21771.3423</c:v>
                </c:pt>
                <c:pt idx="1078">
                  <c:v>11837.16</c:v>
                </c:pt>
                <c:pt idx="1079">
                  <c:v>2045.68525</c:v>
                </c:pt>
                <c:pt idx="1080">
                  <c:v>15518.180249999999</c:v>
                </c:pt>
                <c:pt idx="1081">
                  <c:v>1632.0362500000001</c:v>
                </c:pt>
                <c:pt idx="1082">
                  <c:v>3558.6202499999999</c:v>
                </c:pt>
                <c:pt idx="1083">
                  <c:v>9095.0682500000003</c:v>
                </c:pt>
                <c:pt idx="1084">
                  <c:v>11931.125249999999</c:v>
                </c:pt>
                <c:pt idx="1085">
                  <c:v>25382.296999999999</c:v>
                </c:pt>
                <c:pt idx="1086">
                  <c:v>24513.091260000001</c:v>
                </c:pt>
                <c:pt idx="1087">
                  <c:v>2196.4731999999999</c:v>
                </c:pt>
                <c:pt idx="1088">
                  <c:v>7325.0482000000002</c:v>
                </c:pt>
                <c:pt idx="1089">
                  <c:v>14254.608200000001</c:v>
                </c:pt>
                <c:pt idx="1090">
                  <c:v>5415.6611999999996</c:v>
                </c:pt>
                <c:pt idx="1091">
                  <c:v>13451.121999999999</c:v>
                </c:pt>
                <c:pt idx="1092">
                  <c:v>7623.518</c:v>
                </c:pt>
                <c:pt idx="1093">
                  <c:v>8017.0611500000005</c:v>
                </c:pt>
                <c:pt idx="1094">
                  <c:v>23241.47453</c:v>
                </c:pt>
                <c:pt idx="1095">
                  <c:v>6593.5083000000004</c:v>
                </c:pt>
                <c:pt idx="1096">
                  <c:v>21659.930100000001</c:v>
                </c:pt>
                <c:pt idx="1097">
                  <c:v>5966.8873999999996</c:v>
                </c:pt>
                <c:pt idx="1098">
                  <c:v>27117.993780000001</c:v>
                </c:pt>
                <c:pt idx="1099">
                  <c:v>10942.13205</c:v>
                </c:pt>
                <c:pt idx="1100">
                  <c:v>17904.527050000001</c:v>
                </c:pt>
                <c:pt idx="1101">
                  <c:v>9500.5730500000009</c:v>
                </c:pt>
                <c:pt idx="1102">
                  <c:v>23967.38305</c:v>
                </c:pt>
                <c:pt idx="1103">
                  <c:v>16577.779500000001</c:v>
                </c:pt>
                <c:pt idx="1104">
                  <c:v>30166.618170000002</c:v>
                </c:pt>
                <c:pt idx="1105">
                  <c:v>1737.376</c:v>
                </c:pt>
                <c:pt idx="1106">
                  <c:v>12323.936</c:v>
                </c:pt>
                <c:pt idx="1107">
                  <c:v>21880.82</c:v>
                </c:pt>
                <c:pt idx="1108">
                  <c:v>19515.5416</c:v>
                </c:pt>
                <c:pt idx="1109">
                  <c:v>5257.5079500000002</c:v>
                </c:pt>
                <c:pt idx="1110">
                  <c:v>2709.24395</c:v>
                </c:pt>
                <c:pt idx="1111">
                  <c:v>12479.70895</c:v>
                </c:pt>
                <c:pt idx="1112">
                  <c:v>21259.377949999998</c:v>
                </c:pt>
                <c:pt idx="1113">
                  <c:v>1837.2370000000001</c:v>
                </c:pt>
                <c:pt idx="1114">
                  <c:v>17496.306</c:v>
                </c:pt>
                <c:pt idx="1115">
                  <c:v>4529.4769999999999</c:v>
                </c:pt>
                <c:pt idx="1116">
                  <c:v>12629.896699999999</c:v>
                </c:pt>
                <c:pt idx="1117">
                  <c:v>6710.1918999999998</c:v>
                </c:pt>
                <c:pt idx="1118">
                  <c:v>2709.1118999999999</c:v>
                </c:pt>
                <c:pt idx="1119">
                  <c:v>2396.0958999999998</c:v>
                </c:pt>
                <c:pt idx="1120">
                  <c:v>21223.675800000001</c:v>
                </c:pt>
                <c:pt idx="1121">
                  <c:v>19361.998800000001</c:v>
                </c:pt>
                <c:pt idx="1122">
                  <c:v>26125.674770000001</c:v>
                </c:pt>
                <c:pt idx="1123">
                  <c:v>11520.099850000001</c:v>
                </c:pt>
                <c:pt idx="1124">
                  <c:v>18259.216</c:v>
                </c:pt>
                <c:pt idx="1125">
                  <c:v>24869.836800000001</c:v>
                </c:pt>
                <c:pt idx="1126">
                  <c:v>23288.928400000001</c:v>
                </c:pt>
                <c:pt idx="1127">
                  <c:v>9863.4717999999993</c:v>
                </c:pt>
                <c:pt idx="1128">
                  <c:v>13112.604799999999</c:v>
                </c:pt>
                <c:pt idx="1129">
                  <c:v>12523.604799999999</c:v>
                </c:pt>
                <c:pt idx="1130">
                  <c:v>6198.7518</c:v>
                </c:pt>
                <c:pt idx="1131">
                  <c:v>8534.6718000000001</c:v>
                </c:pt>
                <c:pt idx="1132">
                  <c:v>4185.0978999999998</c:v>
                </c:pt>
                <c:pt idx="1133">
                  <c:v>9788.8659000000007</c:v>
                </c:pt>
                <c:pt idx="1134">
                  <c:v>2150.4690000000001</c:v>
                </c:pt>
                <c:pt idx="1135">
                  <c:v>4391.652</c:v>
                </c:pt>
                <c:pt idx="1136">
                  <c:v>5615.3689999999997</c:v>
                </c:pt>
                <c:pt idx="1137">
                  <c:v>2842.7607499999999</c:v>
                </c:pt>
                <c:pt idx="1138">
                  <c:v>8965.7957499999993</c:v>
                </c:pt>
                <c:pt idx="1139">
                  <c:v>22395.74424</c:v>
                </c:pt>
                <c:pt idx="1140">
                  <c:v>5125.2156999999997</c:v>
                </c:pt>
                <c:pt idx="1141">
                  <c:v>4032.2406999999998</c:v>
                </c:pt>
                <c:pt idx="1142">
                  <c:v>15817.985699999999</c:v>
                </c:pt>
                <c:pt idx="1143">
                  <c:v>23887.662700000001</c:v>
                </c:pt>
                <c:pt idx="1144">
                  <c:v>26236.579969999999</c:v>
                </c:pt>
                <c:pt idx="1145">
                  <c:v>2974.1260000000002</c:v>
                </c:pt>
                <c:pt idx="1146">
                  <c:v>2201.0971</c:v>
                </c:pt>
                <c:pt idx="1147">
                  <c:v>13012.20865</c:v>
                </c:pt>
                <c:pt idx="1148">
                  <c:v>8604.4836500000001</c:v>
                </c:pt>
                <c:pt idx="1149">
                  <c:v>10422.916649999999</c:v>
                </c:pt>
                <c:pt idx="1150">
                  <c:v>17663.144199999999</c:v>
                </c:pt>
                <c:pt idx="1151">
                  <c:v>8211.1002000000008</c:v>
                </c:pt>
                <c:pt idx="1152">
                  <c:v>22192.437109999999</c:v>
                </c:pt>
                <c:pt idx="1153">
                  <c:v>6858.4795999999997</c:v>
                </c:pt>
                <c:pt idx="1154">
                  <c:v>5080.0959999999995</c:v>
                </c:pt>
                <c:pt idx="1155">
                  <c:v>8582.3022999999994</c:v>
                </c:pt>
                <c:pt idx="1156">
                  <c:v>2395.17155</c:v>
                </c:pt>
                <c:pt idx="1157">
                  <c:v>4719.7365499999996</c:v>
                </c:pt>
                <c:pt idx="1158">
                  <c:v>24106.912550000001</c:v>
                </c:pt>
                <c:pt idx="1159">
                  <c:v>3847.674</c:v>
                </c:pt>
                <c:pt idx="1160">
                  <c:v>26926.5144</c:v>
                </c:pt>
                <c:pt idx="1161">
                  <c:v>1705.6244999999999</c:v>
                </c:pt>
                <c:pt idx="1162">
                  <c:v>3077.0954999999999</c:v>
                </c:pt>
                <c:pt idx="1163">
                  <c:v>11729.6795</c:v>
                </c:pt>
                <c:pt idx="1164">
                  <c:v>3484.3310000000001</c:v>
                </c:pt>
                <c:pt idx="1165">
                  <c:v>10959.33</c:v>
                </c:pt>
                <c:pt idx="1166">
                  <c:v>25678.778450000002</c:v>
                </c:pt>
                <c:pt idx="1167">
                  <c:v>2352.9684499999998</c:v>
                </c:pt>
                <c:pt idx="1168">
                  <c:v>13129.603450000001</c:v>
                </c:pt>
                <c:pt idx="1169">
                  <c:v>21677.283449999999</c:v>
                </c:pt>
                <c:pt idx="1170">
                  <c:v>18765.87545</c:v>
                </c:pt>
                <c:pt idx="1171">
                  <c:v>17626.239509999999</c:v>
                </c:pt>
                <c:pt idx="1172">
                  <c:v>8539.6710000000003</c:v>
                </c:pt>
                <c:pt idx="1173">
                  <c:v>4931.6469999999999</c:v>
                </c:pt>
                <c:pt idx="1174">
                  <c:v>4992.3764000000001</c:v>
                </c:pt>
                <c:pt idx="1175">
                  <c:v>8603.8233999999993</c:v>
                </c:pt>
                <c:pt idx="1176">
                  <c:v>10107.220600000001</c:v>
                </c:pt>
                <c:pt idx="1177">
                  <c:v>3206.4913499999998</c:v>
                </c:pt>
                <c:pt idx="1178">
                  <c:v>6402.2913500000004</c:v>
                </c:pt>
                <c:pt idx="1179">
                  <c:v>1969.614</c:v>
                </c:pt>
                <c:pt idx="1180">
                  <c:v>2913.569</c:v>
                </c:pt>
                <c:pt idx="1181">
                  <c:v>6686.4313000000002</c:v>
                </c:pt>
                <c:pt idx="1182">
                  <c:v>19964.746299999999</c:v>
                </c:pt>
                <c:pt idx="1183">
                  <c:v>8252.2842999999993</c:v>
                </c:pt>
                <c:pt idx="1184">
                  <c:v>1711.0268000000001</c:v>
                </c:pt>
                <c:pt idx="1185">
                  <c:v>11345.519</c:v>
                </c:pt>
                <c:pt idx="1186">
                  <c:v>7986.4752500000004</c:v>
                </c:pt>
                <c:pt idx="1187">
                  <c:v>25081.76784</c:v>
                </c:pt>
                <c:pt idx="1188">
                  <c:v>3561.8888999999999</c:v>
                </c:pt>
                <c:pt idx="1189">
                  <c:v>22218.1149</c:v>
                </c:pt>
                <c:pt idx="1190">
                  <c:v>1121.8739</c:v>
                </c:pt>
                <c:pt idx="1191">
                  <c:v>1515.3449000000001</c:v>
                </c:pt>
                <c:pt idx="1192">
                  <c:v>6250.4350000000004</c:v>
                </c:pt>
                <c:pt idx="1193">
                  <c:v>11830.6072</c:v>
                </c:pt>
                <c:pt idx="1194">
                  <c:v>10156.7832</c:v>
                </c:pt>
                <c:pt idx="1195">
                  <c:v>2731.9122000000002</c:v>
                </c:pt>
                <c:pt idx="1196">
                  <c:v>14426.073850000001</c:v>
                </c:pt>
                <c:pt idx="1197">
                  <c:v>10197.772199999999</c:v>
                </c:pt>
                <c:pt idx="1198">
                  <c:v>2483.7359999999999</c:v>
                </c:pt>
                <c:pt idx="1199">
                  <c:v>14451.835150000001</c:v>
                </c:pt>
                <c:pt idx="1200">
                  <c:v>1704.7001499999999</c:v>
                </c:pt>
                <c:pt idx="1201">
                  <c:v>12094.477999999999</c:v>
                </c:pt>
                <c:pt idx="1202">
                  <c:v>1704.5681</c:v>
                </c:pt>
                <c:pt idx="1203">
                  <c:v>27037.914100000002</c:v>
                </c:pt>
                <c:pt idx="1204">
                  <c:v>17361.766100000001</c:v>
                </c:pt>
                <c:pt idx="1205">
                  <c:v>21098.554049999999</c:v>
                </c:pt>
                <c:pt idx="1206">
                  <c:v>4719.52405</c:v>
                </c:pt>
                <c:pt idx="1207">
                  <c:v>35069.374519999998</c:v>
                </c:pt>
                <c:pt idx="1208">
                  <c:v>16138.762049999999</c:v>
                </c:pt>
                <c:pt idx="1209">
                  <c:v>23244.790199999999</c:v>
                </c:pt>
                <c:pt idx="1210">
                  <c:v>7985.8149999999996</c:v>
                </c:pt>
                <c:pt idx="1211">
                  <c:v>8269.0439999999999</c:v>
                </c:pt>
                <c:pt idx="1212">
                  <c:v>11833.782300000001</c:v>
                </c:pt>
                <c:pt idx="1213">
                  <c:v>21984.47061</c:v>
                </c:pt>
                <c:pt idx="1214">
                  <c:v>7173.35995</c:v>
                </c:pt>
                <c:pt idx="1215">
                  <c:v>6985.50695</c:v>
                </c:pt>
                <c:pt idx="1216">
                  <c:v>24873.384900000001</c:v>
                </c:pt>
                <c:pt idx="1217">
                  <c:v>3176.8159000000001</c:v>
                </c:pt>
                <c:pt idx="1218">
                  <c:v>9566.9909000000007</c:v>
                </c:pt>
                <c:pt idx="1219">
                  <c:v>1628.4709</c:v>
                </c:pt>
                <c:pt idx="1220">
                  <c:v>18608.261999999999</c:v>
                </c:pt>
                <c:pt idx="1221">
                  <c:v>2457.502</c:v>
                </c:pt>
                <c:pt idx="1222">
                  <c:v>5209.5788499999999</c:v>
                </c:pt>
                <c:pt idx="1223">
                  <c:v>4428.8878500000001</c:v>
                </c:pt>
                <c:pt idx="1224">
                  <c:v>2117.3388500000001</c:v>
                </c:pt>
                <c:pt idx="1225">
                  <c:v>8688.8588500000005</c:v>
                </c:pt>
                <c:pt idx="1226">
                  <c:v>3594.17085</c:v>
                </c:pt>
                <c:pt idx="1227">
                  <c:v>14711.7438</c:v>
                </c:pt>
                <c:pt idx="1228">
                  <c:v>27375.904780000001</c:v>
                </c:pt>
                <c:pt idx="1229">
                  <c:v>9361.3268000000007</c:v>
                </c:pt>
                <c:pt idx="1230">
                  <c:v>7147.1049999999996</c:v>
                </c:pt>
                <c:pt idx="1231">
                  <c:v>2103.08</c:v>
                </c:pt>
                <c:pt idx="1232">
                  <c:v>12029.286700000001</c:v>
                </c:pt>
                <c:pt idx="1233">
                  <c:v>3176.2876999999999</c:v>
                </c:pt>
                <c:pt idx="1234">
                  <c:v>19444.265800000001</c:v>
                </c:pt>
                <c:pt idx="1235">
                  <c:v>5354.0746499999996</c:v>
                </c:pt>
                <c:pt idx="1236">
                  <c:v>8302.5356499999998</c:v>
                </c:pt>
                <c:pt idx="1237">
                  <c:v>2585.8506499999999</c:v>
                </c:pt>
                <c:pt idx="1238">
                  <c:v>7228.2156500000001</c:v>
                </c:pt>
                <c:pt idx="1239">
                  <c:v>10577.087</c:v>
                </c:pt>
                <c:pt idx="1240">
                  <c:v>13616.3586</c:v>
                </c:pt>
                <c:pt idx="1241">
                  <c:v>1964.78</c:v>
                </c:pt>
                <c:pt idx="1242">
                  <c:v>4718.2035500000002</c:v>
                </c:pt>
                <c:pt idx="1243">
                  <c:v>3180.5101</c:v>
                </c:pt>
                <c:pt idx="1244">
                  <c:v>15359.104499999999</c:v>
                </c:pt>
                <c:pt idx="1245">
                  <c:v>6117.4944999999998</c:v>
                </c:pt>
                <c:pt idx="1246">
                  <c:v>8891.1394999999993</c:v>
                </c:pt>
                <c:pt idx="1247">
                  <c:v>16115.3045</c:v>
                </c:pt>
                <c:pt idx="1248">
                  <c:v>20167.336029999999</c:v>
                </c:pt>
                <c:pt idx="1249">
                  <c:v>6272.4772000000003</c:v>
                </c:pt>
                <c:pt idx="1250">
                  <c:v>11884.048580000001</c:v>
                </c:pt>
                <c:pt idx="1251">
                  <c:v>16657.71745</c:v>
                </c:pt>
                <c:pt idx="1252">
                  <c:v>1627.2824499999999</c:v>
                </c:pt>
                <c:pt idx="1253">
                  <c:v>13725.47184</c:v>
                </c:pt>
                <c:pt idx="1254">
                  <c:v>4134.0824499999999</c:v>
                </c:pt>
                <c:pt idx="1255">
                  <c:v>13844.505999999999</c:v>
                </c:pt>
                <c:pt idx="1256">
                  <c:v>14349.8544</c:v>
                </c:pt>
                <c:pt idx="1257">
                  <c:v>14449.8544</c:v>
                </c:pt>
                <c:pt idx="1258">
                  <c:v>14283.4594</c:v>
                </c:pt>
                <c:pt idx="1259">
                  <c:v>13747.87235</c:v>
                </c:pt>
                <c:pt idx="1260">
                  <c:v>9855.1314000000002</c:v>
                </c:pt>
                <c:pt idx="1261">
                  <c:v>10791.96</c:v>
                </c:pt>
                <c:pt idx="1262">
                  <c:v>12475.3513</c:v>
                </c:pt>
                <c:pt idx="1263">
                  <c:v>3353.4703</c:v>
                </c:pt>
                <c:pt idx="1264">
                  <c:v>1702.4553000000001</c:v>
                </c:pt>
                <c:pt idx="1265">
                  <c:v>12957.118</c:v>
                </c:pt>
                <c:pt idx="1266">
                  <c:v>10065.413</c:v>
                </c:pt>
                <c:pt idx="1267">
                  <c:v>7222.7862500000001</c:v>
                </c:pt>
                <c:pt idx="1268">
                  <c:v>4500.33925</c:v>
                </c:pt>
                <c:pt idx="1269">
                  <c:v>9182.17</c:v>
                </c:pt>
                <c:pt idx="1270">
                  <c:v>4296.2712000000001</c:v>
                </c:pt>
                <c:pt idx="1271">
                  <c:v>6652.5288</c:v>
                </c:pt>
                <c:pt idx="1272">
                  <c:v>13415.0381</c:v>
                </c:pt>
                <c:pt idx="1273">
                  <c:v>11013.7119</c:v>
                </c:pt>
                <c:pt idx="1274">
                  <c:v>1832.0940000000001</c:v>
                </c:pt>
                <c:pt idx="1275">
                  <c:v>21195.817999999999</c:v>
                </c:pt>
                <c:pt idx="1276">
                  <c:v>2302.3000000000002</c:v>
                </c:pt>
                <c:pt idx="1277">
                  <c:v>3208.7869999999998</c:v>
                </c:pt>
                <c:pt idx="1278">
                  <c:v>1607.5101</c:v>
                </c:pt>
                <c:pt idx="1279">
                  <c:v>1242.816</c:v>
                </c:pt>
                <c:pt idx="1280">
                  <c:v>2803.69785</c:v>
                </c:pt>
                <c:pt idx="1281">
                  <c:v>9264.7970000000005</c:v>
                </c:pt>
                <c:pt idx="1282">
                  <c:v>1731.6769999999999</c:v>
                </c:pt>
                <c:pt idx="1283">
                  <c:v>14571.890799999999</c:v>
                </c:pt>
                <c:pt idx="1284">
                  <c:v>4544.2348000000002</c:v>
                </c:pt>
                <c:pt idx="1285">
                  <c:v>1625.4337499999999</c:v>
                </c:pt>
                <c:pt idx="1286">
                  <c:v>3260.1990000000001</c:v>
                </c:pt>
                <c:pt idx="1287">
                  <c:v>8605.3615000000009</c:v>
                </c:pt>
                <c:pt idx="1288">
                  <c:v>1242.26</c:v>
                </c:pt>
                <c:pt idx="1289">
                  <c:v>19594.809649999999</c:v>
                </c:pt>
                <c:pt idx="1290">
                  <c:v>4906.4096499999996</c:v>
                </c:pt>
                <c:pt idx="1291">
                  <c:v>3861.2096499999998</c:v>
                </c:pt>
                <c:pt idx="1292">
                  <c:v>2527.8186500000002</c:v>
                </c:pt>
                <c:pt idx="1293">
                  <c:v>18767.737700000001</c:v>
                </c:pt>
                <c:pt idx="1294">
                  <c:v>12032.325999999999</c:v>
                </c:pt>
                <c:pt idx="1295">
                  <c:v>19798.054550000001</c:v>
                </c:pt>
                <c:pt idx="1296">
                  <c:v>16420.494549999999</c:v>
                </c:pt>
                <c:pt idx="1297">
                  <c:v>22412.648499999999</c:v>
                </c:pt>
                <c:pt idx="1298">
                  <c:v>4005.4225000000001</c:v>
                </c:pt>
                <c:pt idx="1299">
                  <c:v>9193.8384999999998</c:v>
                </c:pt>
                <c:pt idx="1300">
                  <c:v>5855.9025000000001</c:v>
                </c:pt>
                <c:pt idx="1301">
                  <c:v>5693.4305000000004</c:v>
                </c:pt>
                <c:pt idx="1302">
                  <c:v>7133.9025000000001</c:v>
                </c:pt>
                <c:pt idx="1303">
                  <c:v>7526.7064499999997</c:v>
                </c:pt>
                <c:pt idx="1304">
                  <c:v>5458.0464499999998</c:v>
                </c:pt>
                <c:pt idx="1305">
                  <c:v>17179.522000000001</c:v>
                </c:pt>
                <c:pt idx="1306">
                  <c:v>3378.91</c:v>
                </c:pt>
                <c:pt idx="1307">
                  <c:v>1241.5650000000001</c:v>
                </c:pt>
                <c:pt idx="1308">
                  <c:v>8428.0692999999992</c:v>
                </c:pt>
                <c:pt idx="1309">
                  <c:v>6933.2422500000002</c:v>
                </c:pt>
                <c:pt idx="1310">
                  <c:v>15820.699000000001</c:v>
                </c:pt>
                <c:pt idx="1311">
                  <c:v>8627.5411000000004</c:v>
                </c:pt>
                <c:pt idx="1312">
                  <c:v>16776.304049999999</c:v>
                </c:pt>
                <c:pt idx="1313">
                  <c:v>6753.0379999999996</c:v>
                </c:pt>
                <c:pt idx="1314">
                  <c:v>4827.9049500000001</c:v>
                </c:pt>
                <c:pt idx="1315">
                  <c:v>21595.382290000001</c:v>
                </c:pt>
                <c:pt idx="1316">
                  <c:v>1728.8969999999999</c:v>
                </c:pt>
                <c:pt idx="1317">
                  <c:v>4766.0219999999999</c:v>
                </c:pt>
                <c:pt idx="1318">
                  <c:v>11534.872649999999</c:v>
                </c:pt>
                <c:pt idx="1319">
                  <c:v>13204.28565</c:v>
                </c:pt>
                <c:pt idx="1320">
                  <c:v>9991.0376500000002</c:v>
                </c:pt>
                <c:pt idx="1321">
                  <c:v>19023.259999999998</c:v>
                </c:pt>
                <c:pt idx="1322">
                  <c:v>9644.2525000000005</c:v>
                </c:pt>
                <c:pt idx="1323">
                  <c:v>15006.579449999999</c:v>
                </c:pt>
                <c:pt idx="1324">
                  <c:v>5116.5003999999999</c:v>
                </c:pt>
                <c:pt idx="1325">
                  <c:v>1727.7850000000001</c:v>
                </c:pt>
                <c:pt idx="1326">
                  <c:v>32734.186300000001</c:v>
                </c:pt>
                <c:pt idx="1327">
                  <c:v>2680.9493000000002</c:v>
                </c:pt>
                <c:pt idx="1328">
                  <c:v>1621.3402000000001</c:v>
                </c:pt>
                <c:pt idx="1329">
                  <c:v>2585.2689999999998</c:v>
                </c:pt>
                <c:pt idx="1330">
                  <c:v>2775.1921499999999</c:v>
                </c:pt>
                <c:pt idx="1331">
                  <c:v>12829.455099999999</c:v>
                </c:pt>
                <c:pt idx="1332">
                  <c:v>6877.9800999999998</c:v>
                </c:pt>
                <c:pt idx="1333">
                  <c:v>3732.6251000000002</c:v>
                </c:pt>
                <c:pt idx="1334">
                  <c:v>14455.644050000001</c:v>
                </c:pt>
                <c:pt idx="1335">
                  <c:v>3167.4558499999998</c:v>
                </c:pt>
                <c:pt idx="1336">
                  <c:v>6640.5448500000002</c:v>
                </c:pt>
                <c:pt idx="1337">
                  <c:v>1694.7963999999999</c:v>
                </c:pt>
              </c:numCache>
            </c:numRef>
          </c:yVal>
          <c:smooth val="0"/>
          <c:extLst>
            <c:ext xmlns:c16="http://schemas.microsoft.com/office/drawing/2014/chart" uri="{C3380CC4-5D6E-409C-BE32-E72D297353CC}">
              <c16:uniqueId val="{00000000-6071-46A0-8C3C-D962FF55A7BF}"/>
            </c:ext>
          </c:extLst>
        </c:ser>
        <c:dLbls>
          <c:showLegendKey val="0"/>
          <c:showVal val="0"/>
          <c:showCatName val="0"/>
          <c:showSerName val="0"/>
          <c:showPercent val="0"/>
          <c:showBubbleSize val="0"/>
        </c:dLbls>
        <c:axId val="948307439"/>
        <c:axId val="875369311"/>
      </c:scatterChart>
      <c:valAx>
        <c:axId val="9483074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369311"/>
        <c:crosses val="autoZero"/>
        <c:crossBetween val="midCat"/>
      </c:valAx>
      <c:valAx>
        <c:axId val="87536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307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DATASET!$C$1</c:f>
              <c:strCache>
                <c:ptCount val="1"/>
                <c:pt idx="0">
                  <c:v>bmi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5.635061242344707E-2"/>
                  <c:y val="-0.350229294254884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DATASET!$B$2:$B$1339</c:f>
              <c:numCache>
                <c:formatCode>General</c:formatCode>
                <c:ptCount val="1338"/>
                <c:pt idx="0">
                  <c:v>1163.4627</c:v>
                </c:pt>
                <c:pt idx="1">
                  <c:v>44501.398200000003</c:v>
                </c:pt>
                <c:pt idx="2">
                  <c:v>2438.0551999999998</c:v>
                </c:pt>
                <c:pt idx="3">
                  <c:v>11381.3254</c:v>
                </c:pt>
                <c:pt idx="4">
                  <c:v>9432.9253000000008</c:v>
                </c:pt>
                <c:pt idx="5">
                  <c:v>9748.9105999999992</c:v>
                </c:pt>
                <c:pt idx="6">
                  <c:v>46113.510999999999</c:v>
                </c:pt>
                <c:pt idx="7">
                  <c:v>8083.9197999999997</c:v>
                </c:pt>
                <c:pt idx="8">
                  <c:v>63770.428010000003</c:v>
                </c:pt>
                <c:pt idx="9">
                  <c:v>12592.5345</c:v>
                </c:pt>
                <c:pt idx="10">
                  <c:v>11538.421</c:v>
                </c:pt>
                <c:pt idx="11">
                  <c:v>4686.3887000000004</c:v>
                </c:pt>
                <c:pt idx="12">
                  <c:v>6435.6237000000001</c:v>
                </c:pt>
                <c:pt idx="13">
                  <c:v>2927.0646999999999</c:v>
                </c:pt>
                <c:pt idx="14">
                  <c:v>45863.205000000002</c:v>
                </c:pt>
                <c:pt idx="15">
                  <c:v>9549.5650999999998</c:v>
                </c:pt>
                <c:pt idx="16">
                  <c:v>3693.4279999999999</c:v>
                </c:pt>
                <c:pt idx="17">
                  <c:v>42112.2356</c:v>
                </c:pt>
                <c:pt idx="18">
                  <c:v>6356.2707</c:v>
                </c:pt>
                <c:pt idx="19">
                  <c:v>8569.8618000000006</c:v>
                </c:pt>
                <c:pt idx="20">
                  <c:v>39722.746200000001</c:v>
                </c:pt>
                <c:pt idx="21">
                  <c:v>9058.7302999999993</c:v>
                </c:pt>
                <c:pt idx="22">
                  <c:v>9541.6955500000004</c:v>
                </c:pt>
                <c:pt idx="23">
                  <c:v>11411.684999999999</c:v>
                </c:pt>
                <c:pt idx="24">
                  <c:v>3994.1777999999999</c:v>
                </c:pt>
                <c:pt idx="25">
                  <c:v>4266.1657999999998</c:v>
                </c:pt>
                <c:pt idx="26">
                  <c:v>13063.883</c:v>
                </c:pt>
                <c:pt idx="27">
                  <c:v>8944.1151000000009</c:v>
                </c:pt>
                <c:pt idx="28">
                  <c:v>46200.985099999998</c:v>
                </c:pt>
                <c:pt idx="29">
                  <c:v>11576.13</c:v>
                </c:pt>
                <c:pt idx="30">
                  <c:v>12574.049000000001</c:v>
                </c:pt>
                <c:pt idx="31">
                  <c:v>5846.9175999999998</c:v>
                </c:pt>
                <c:pt idx="32">
                  <c:v>4753.6368000000002</c:v>
                </c:pt>
                <c:pt idx="33">
                  <c:v>1149.3959</c:v>
                </c:pt>
                <c:pt idx="34">
                  <c:v>6360.9935999999998</c:v>
                </c:pt>
                <c:pt idx="35">
                  <c:v>47462.894</c:v>
                </c:pt>
                <c:pt idx="36">
                  <c:v>4536.259</c:v>
                </c:pt>
                <c:pt idx="37">
                  <c:v>40904.199500000002</c:v>
                </c:pt>
                <c:pt idx="38">
                  <c:v>9800.8881999999994</c:v>
                </c:pt>
                <c:pt idx="39">
                  <c:v>5757.41345</c:v>
                </c:pt>
                <c:pt idx="40">
                  <c:v>11326.71487</c:v>
                </c:pt>
                <c:pt idx="41">
                  <c:v>6666.2430000000004</c:v>
                </c:pt>
                <c:pt idx="42">
                  <c:v>3410.3240000000001</c:v>
                </c:pt>
                <c:pt idx="43">
                  <c:v>46151.124499999998</c:v>
                </c:pt>
                <c:pt idx="44">
                  <c:v>38792.685599999997</c:v>
                </c:pt>
                <c:pt idx="45">
                  <c:v>39611.757700000002</c:v>
                </c:pt>
                <c:pt idx="46">
                  <c:v>48675.517699999997</c:v>
                </c:pt>
                <c:pt idx="47">
                  <c:v>5124.1886999999997</c:v>
                </c:pt>
                <c:pt idx="48">
                  <c:v>3238.4357</c:v>
                </c:pt>
                <c:pt idx="49">
                  <c:v>24227.337240000001</c:v>
                </c:pt>
                <c:pt idx="50">
                  <c:v>1837.2819</c:v>
                </c:pt>
                <c:pt idx="51">
                  <c:v>11093.6229</c:v>
                </c:pt>
                <c:pt idx="52">
                  <c:v>43753.337050000002</c:v>
                </c:pt>
                <c:pt idx="53">
                  <c:v>5662.2250000000004</c:v>
                </c:pt>
                <c:pt idx="54">
                  <c:v>47269.853999999999</c:v>
                </c:pt>
                <c:pt idx="55">
                  <c:v>5438.7491</c:v>
                </c:pt>
                <c:pt idx="56">
                  <c:v>13405.390299999999</c:v>
                </c:pt>
                <c:pt idx="57">
                  <c:v>10977.2063</c:v>
                </c:pt>
                <c:pt idx="58">
                  <c:v>9504.3102999999992</c:v>
                </c:pt>
                <c:pt idx="59">
                  <c:v>28476.734990000001</c:v>
                </c:pt>
                <c:pt idx="60">
                  <c:v>15555.188749999999</c:v>
                </c:pt>
                <c:pt idx="61">
                  <c:v>17878.900679999999</c:v>
                </c:pt>
                <c:pt idx="62">
                  <c:v>7650.7737500000003</c:v>
                </c:pt>
                <c:pt idx="63">
                  <c:v>11033.661700000001</c:v>
                </c:pt>
                <c:pt idx="64">
                  <c:v>6610.1097</c:v>
                </c:pt>
                <c:pt idx="65">
                  <c:v>1146.7965999999999</c:v>
                </c:pt>
                <c:pt idx="66">
                  <c:v>48970.247600000002</c:v>
                </c:pt>
                <c:pt idx="67">
                  <c:v>3989.8409999999999</c:v>
                </c:pt>
                <c:pt idx="68">
                  <c:v>11566.30055</c:v>
                </c:pt>
                <c:pt idx="69">
                  <c:v>48673.558799999999</c:v>
                </c:pt>
                <c:pt idx="70">
                  <c:v>12485.8009</c:v>
                </c:pt>
                <c:pt idx="71">
                  <c:v>9875.6803999999993</c:v>
                </c:pt>
                <c:pt idx="72">
                  <c:v>48549.178350000002</c:v>
                </c:pt>
                <c:pt idx="73">
                  <c:v>6373.55735</c:v>
                </c:pt>
                <c:pt idx="74">
                  <c:v>45702.022349999999</c:v>
                </c:pt>
                <c:pt idx="75">
                  <c:v>1759.338</c:v>
                </c:pt>
                <c:pt idx="76">
                  <c:v>13831.1152</c:v>
                </c:pt>
                <c:pt idx="77">
                  <c:v>1984.4532999999999</c:v>
                </c:pt>
                <c:pt idx="78">
                  <c:v>8733.2292500000003</c:v>
                </c:pt>
                <c:pt idx="79">
                  <c:v>10982.5013</c:v>
                </c:pt>
                <c:pt idx="80">
                  <c:v>43896.376300000004</c:v>
                </c:pt>
                <c:pt idx="81">
                  <c:v>10602.385</c:v>
                </c:pt>
                <c:pt idx="82">
                  <c:v>2217.6012000000001</c:v>
                </c:pt>
                <c:pt idx="83">
                  <c:v>20709.020339999999</c:v>
                </c:pt>
                <c:pt idx="84">
                  <c:v>5709.1643999999997</c:v>
                </c:pt>
                <c:pt idx="85">
                  <c:v>1634.5734</c:v>
                </c:pt>
                <c:pt idx="86">
                  <c:v>3201.2451500000002</c:v>
                </c:pt>
                <c:pt idx="87">
                  <c:v>2217.4691499999999</c:v>
                </c:pt>
                <c:pt idx="88">
                  <c:v>5400.9804999999997</c:v>
                </c:pt>
                <c:pt idx="89">
                  <c:v>38126.246500000001</c:v>
                </c:pt>
                <c:pt idx="90">
                  <c:v>7804.1605</c:v>
                </c:pt>
                <c:pt idx="91">
                  <c:v>9704.6680500000002</c:v>
                </c:pt>
                <c:pt idx="92">
                  <c:v>12982.8747</c:v>
                </c:pt>
                <c:pt idx="93">
                  <c:v>48173.360999999997</c:v>
                </c:pt>
                <c:pt idx="94">
                  <c:v>11090.7178</c:v>
                </c:pt>
                <c:pt idx="95">
                  <c:v>4795.6567999999997</c:v>
                </c:pt>
                <c:pt idx="96">
                  <c:v>1633.9618</c:v>
                </c:pt>
                <c:pt idx="97">
                  <c:v>2755.0209500000001</c:v>
                </c:pt>
                <c:pt idx="98">
                  <c:v>7448.4039499999999</c:v>
                </c:pt>
                <c:pt idx="99">
                  <c:v>15170.069</c:v>
                </c:pt>
                <c:pt idx="100">
                  <c:v>19496.71917</c:v>
                </c:pt>
                <c:pt idx="101">
                  <c:v>9391.3459999999995</c:v>
                </c:pt>
                <c:pt idx="102">
                  <c:v>14319.031000000001</c:v>
                </c:pt>
                <c:pt idx="103">
                  <c:v>2730.1078499999999</c:v>
                </c:pt>
                <c:pt idx="104">
                  <c:v>10450.552</c:v>
                </c:pt>
                <c:pt idx="105">
                  <c:v>10601.412</c:v>
                </c:pt>
                <c:pt idx="106">
                  <c:v>10579.710999999999</c:v>
                </c:pt>
                <c:pt idx="107">
                  <c:v>6948.7007999999996</c:v>
                </c:pt>
                <c:pt idx="108">
                  <c:v>9880.0679999999993</c:v>
                </c:pt>
                <c:pt idx="109">
                  <c:v>1682.597</c:v>
                </c:pt>
                <c:pt idx="110">
                  <c:v>2026.9740999999999</c:v>
                </c:pt>
                <c:pt idx="111">
                  <c:v>3875.7341000000001</c:v>
                </c:pt>
                <c:pt idx="112">
                  <c:v>2480.9791</c:v>
                </c:pt>
                <c:pt idx="113">
                  <c:v>8342.9087500000005</c:v>
                </c:pt>
                <c:pt idx="114">
                  <c:v>38344.565999999999</c:v>
                </c:pt>
                <c:pt idx="115">
                  <c:v>14901.5167</c:v>
                </c:pt>
                <c:pt idx="116">
                  <c:v>3500.6122999999998</c:v>
                </c:pt>
                <c:pt idx="117">
                  <c:v>13470.86</c:v>
                </c:pt>
                <c:pt idx="118">
                  <c:v>14418.2804</c:v>
                </c:pt>
                <c:pt idx="119">
                  <c:v>1633.0444</c:v>
                </c:pt>
                <c:pt idx="120">
                  <c:v>13470.804400000001</c:v>
                </c:pt>
                <c:pt idx="121">
                  <c:v>12890.057650000001</c:v>
                </c:pt>
                <c:pt idx="122">
                  <c:v>14235.072</c:v>
                </c:pt>
                <c:pt idx="123">
                  <c:v>11856.4115</c:v>
                </c:pt>
                <c:pt idx="124">
                  <c:v>16085.127500000001</c:v>
                </c:pt>
                <c:pt idx="125">
                  <c:v>40932.429499999998</c:v>
                </c:pt>
                <c:pt idx="126">
                  <c:v>42983.458500000001</c:v>
                </c:pt>
                <c:pt idx="127">
                  <c:v>44202.653599999998</c:v>
                </c:pt>
                <c:pt idx="128">
                  <c:v>3471.4096</c:v>
                </c:pt>
                <c:pt idx="129">
                  <c:v>5972.3779999999997</c:v>
                </c:pt>
                <c:pt idx="130">
                  <c:v>5138.2566999999999</c:v>
                </c:pt>
                <c:pt idx="131">
                  <c:v>18963.171920000001</c:v>
                </c:pt>
                <c:pt idx="132">
                  <c:v>12981.3457</c:v>
                </c:pt>
                <c:pt idx="133">
                  <c:v>3393.35635</c:v>
                </c:pt>
                <c:pt idx="134">
                  <c:v>4762.3289999999997</c:v>
                </c:pt>
                <c:pt idx="135">
                  <c:v>10325.206</c:v>
                </c:pt>
                <c:pt idx="136">
                  <c:v>4463.2051000000001</c:v>
                </c:pt>
                <c:pt idx="137">
                  <c:v>40419.019099999998</c:v>
                </c:pt>
                <c:pt idx="138">
                  <c:v>41949.244100000004</c:v>
                </c:pt>
                <c:pt idx="139">
                  <c:v>11396.9002</c:v>
                </c:pt>
                <c:pt idx="140">
                  <c:v>12950.0712</c:v>
                </c:pt>
                <c:pt idx="141">
                  <c:v>7935.29115</c:v>
                </c:pt>
                <c:pt idx="142">
                  <c:v>10226.2842</c:v>
                </c:pt>
                <c:pt idx="143">
                  <c:v>1631.8212000000001</c:v>
                </c:pt>
                <c:pt idx="144">
                  <c:v>14133.03775</c:v>
                </c:pt>
                <c:pt idx="145">
                  <c:v>14410.9321</c:v>
                </c:pt>
                <c:pt idx="146">
                  <c:v>1631.6683</c:v>
                </c:pt>
                <c:pt idx="147">
                  <c:v>36307.798300000002</c:v>
                </c:pt>
                <c:pt idx="148">
                  <c:v>8347.1643000000004</c:v>
                </c:pt>
                <c:pt idx="149">
                  <c:v>15230.324049999999</c:v>
                </c:pt>
                <c:pt idx="150">
                  <c:v>58571.074480000003</c:v>
                </c:pt>
                <c:pt idx="151">
                  <c:v>24915.046259999999</c:v>
                </c:pt>
                <c:pt idx="152">
                  <c:v>2689.4953999999998</c:v>
                </c:pt>
                <c:pt idx="153">
                  <c:v>7152.6714000000002</c:v>
                </c:pt>
                <c:pt idx="154">
                  <c:v>12648.7034</c:v>
                </c:pt>
                <c:pt idx="155">
                  <c:v>20462.997660000001</c:v>
                </c:pt>
                <c:pt idx="156">
                  <c:v>48885.135609999998</c:v>
                </c:pt>
                <c:pt idx="157">
                  <c:v>42560.430399999997</c:v>
                </c:pt>
                <c:pt idx="158">
                  <c:v>44400.4064</c:v>
                </c:pt>
                <c:pt idx="159">
                  <c:v>12646.207</c:v>
                </c:pt>
                <c:pt idx="160">
                  <c:v>6196.4480000000003</c:v>
                </c:pt>
                <c:pt idx="161">
                  <c:v>11365.951999999999</c:v>
                </c:pt>
                <c:pt idx="162">
                  <c:v>14210.53595</c:v>
                </c:pt>
                <c:pt idx="163">
                  <c:v>6474.0129999999999</c:v>
                </c:pt>
                <c:pt idx="164">
                  <c:v>39241.442000000003</c:v>
                </c:pt>
                <c:pt idx="165">
                  <c:v>9877.6077000000005</c:v>
                </c:pt>
                <c:pt idx="166">
                  <c:v>5397.6166999999996</c:v>
                </c:pt>
                <c:pt idx="167">
                  <c:v>30063.580549999999</c:v>
                </c:pt>
                <c:pt idx="168">
                  <c:v>48824.45</c:v>
                </c:pt>
                <c:pt idx="169">
                  <c:v>37165.163800000002</c:v>
                </c:pt>
                <c:pt idx="170">
                  <c:v>3766.8838000000001</c:v>
                </c:pt>
                <c:pt idx="171">
                  <c:v>33471.971890000001</c:v>
                </c:pt>
                <c:pt idx="172">
                  <c:v>12265.5069</c:v>
                </c:pt>
                <c:pt idx="173">
                  <c:v>9304.7019</c:v>
                </c:pt>
                <c:pt idx="174">
                  <c:v>10959.6947</c:v>
                </c:pt>
                <c:pt idx="175">
                  <c:v>2138.0707000000002</c:v>
                </c:pt>
                <c:pt idx="176">
                  <c:v>5428.7277000000004</c:v>
                </c:pt>
                <c:pt idx="177">
                  <c:v>9634.5380000000005</c:v>
                </c:pt>
                <c:pt idx="178">
                  <c:v>21797.000400000001</c:v>
                </c:pt>
                <c:pt idx="179">
                  <c:v>12979.358</c:v>
                </c:pt>
                <c:pt idx="180">
                  <c:v>5989.5236500000001</c:v>
                </c:pt>
                <c:pt idx="181">
                  <c:v>4667.6076499999999</c:v>
                </c:pt>
                <c:pt idx="182">
                  <c:v>20630.283510000001</c:v>
                </c:pt>
                <c:pt idx="183">
                  <c:v>2219.4450999999999</c:v>
                </c:pt>
                <c:pt idx="184">
                  <c:v>1141.4450999999999</c:v>
                </c:pt>
                <c:pt idx="185">
                  <c:v>8978.1851000000006</c:v>
                </c:pt>
                <c:pt idx="186">
                  <c:v>4058.1161000000002</c:v>
                </c:pt>
                <c:pt idx="187">
                  <c:v>4673.3922000000002</c:v>
                </c:pt>
                <c:pt idx="188">
                  <c:v>7162.0122000000001</c:v>
                </c:pt>
                <c:pt idx="189">
                  <c:v>6334.3435499999996</c:v>
                </c:pt>
                <c:pt idx="190">
                  <c:v>7740.3370000000004</c:v>
                </c:pt>
                <c:pt idx="191">
                  <c:v>7371.7719999999999</c:v>
                </c:pt>
                <c:pt idx="192">
                  <c:v>10713.644</c:v>
                </c:pt>
                <c:pt idx="193">
                  <c:v>3597.596</c:v>
                </c:pt>
                <c:pt idx="194">
                  <c:v>12347.172</c:v>
                </c:pt>
                <c:pt idx="195">
                  <c:v>3277.1610000000001</c:v>
                </c:pt>
                <c:pt idx="196">
                  <c:v>37484.4493</c:v>
                </c:pt>
                <c:pt idx="197">
                  <c:v>39871.704299999998</c:v>
                </c:pt>
                <c:pt idx="198">
                  <c:v>9048.0272999999997</c:v>
                </c:pt>
                <c:pt idx="199">
                  <c:v>6079.6715000000004</c:v>
                </c:pt>
                <c:pt idx="200">
                  <c:v>7265.7025000000003</c:v>
                </c:pt>
                <c:pt idx="201">
                  <c:v>46255.112500000003</c:v>
                </c:pt>
                <c:pt idx="202">
                  <c:v>4830.63</c:v>
                </c:pt>
                <c:pt idx="203">
                  <c:v>8798.5930000000008</c:v>
                </c:pt>
                <c:pt idx="204">
                  <c:v>49577.662400000001</c:v>
                </c:pt>
                <c:pt idx="205">
                  <c:v>47496.494449999998</c:v>
                </c:pt>
                <c:pt idx="206">
                  <c:v>36219.405449999998</c:v>
                </c:pt>
                <c:pt idx="207">
                  <c:v>12741.167450000001</c:v>
                </c:pt>
                <c:pt idx="208">
                  <c:v>8023.1354499999998</c:v>
                </c:pt>
                <c:pt idx="209">
                  <c:v>31620.001059999999</c:v>
                </c:pt>
                <c:pt idx="210">
                  <c:v>1917.3184000000001</c:v>
                </c:pt>
                <c:pt idx="211">
                  <c:v>46661.4424</c:v>
                </c:pt>
                <c:pt idx="212">
                  <c:v>36149.483500000002</c:v>
                </c:pt>
                <c:pt idx="213">
                  <c:v>1534.3045</c:v>
                </c:pt>
                <c:pt idx="214">
                  <c:v>8125.7844999999998</c:v>
                </c:pt>
                <c:pt idx="215">
                  <c:v>13887.968500000001</c:v>
                </c:pt>
                <c:pt idx="216">
                  <c:v>1629.8335</c:v>
                </c:pt>
                <c:pt idx="217">
                  <c:v>47896.79135</c:v>
                </c:pt>
                <c:pt idx="218">
                  <c:v>13981.850350000001</c:v>
                </c:pt>
                <c:pt idx="219">
                  <c:v>26467.09737</c:v>
                </c:pt>
                <c:pt idx="220">
                  <c:v>9144.5650000000005</c:v>
                </c:pt>
                <c:pt idx="221">
                  <c:v>39774.276299999998</c:v>
                </c:pt>
                <c:pt idx="222">
                  <c:v>38511.628299999997</c:v>
                </c:pt>
                <c:pt idx="223">
                  <c:v>10848.1343</c:v>
                </c:pt>
                <c:pt idx="224">
                  <c:v>28468.919010000001</c:v>
                </c:pt>
                <c:pt idx="225">
                  <c:v>4949.7587000000003</c:v>
                </c:pt>
                <c:pt idx="226">
                  <c:v>10381.4787</c:v>
                </c:pt>
                <c:pt idx="227">
                  <c:v>42969.852700000003</c:v>
                </c:pt>
                <c:pt idx="228">
                  <c:v>11264.540999999999</c:v>
                </c:pt>
                <c:pt idx="229">
                  <c:v>2136.8822500000001</c:v>
                </c:pt>
                <c:pt idx="230">
                  <c:v>8671.1912499999999</c:v>
                </c:pt>
                <c:pt idx="231">
                  <c:v>28287.897659999999</c:v>
                </c:pt>
                <c:pt idx="232">
                  <c:v>42760.502200000003</c:v>
                </c:pt>
                <c:pt idx="233">
                  <c:v>12797.20962</c:v>
                </c:pt>
                <c:pt idx="234">
                  <c:v>12235.8392</c:v>
                </c:pt>
                <c:pt idx="235">
                  <c:v>51194.559139999998</c:v>
                </c:pt>
                <c:pt idx="236">
                  <c:v>48517.563150000002</c:v>
                </c:pt>
                <c:pt idx="237">
                  <c:v>11436.738149999999</c:v>
                </c:pt>
                <c:pt idx="238">
                  <c:v>38711</c:v>
                </c:pt>
                <c:pt idx="239">
                  <c:v>13887.204</c:v>
                </c:pt>
                <c:pt idx="240">
                  <c:v>8527.5319999999992</c:v>
                </c:pt>
                <c:pt idx="241">
                  <c:v>47403.88</c:v>
                </c:pt>
                <c:pt idx="242">
                  <c:v>6551.7501000000002</c:v>
                </c:pt>
                <c:pt idx="243">
                  <c:v>8068.1850000000004</c:v>
                </c:pt>
                <c:pt idx="244">
                  <c:v>8457.8179999999993</c:v>
                </c:pt>
                <c:pt idx="245">
                  <c:v>7443.6430499999997</c:v>
                </c:pt>
                <c:pt idx="246">
                  <c:v>5920.1040999999996</c:v>
                </c:pt>
                <c:pt idx="247">
                  <c:v>19214.705529999999</c:v>
                </c:pt>
                <c:pt idx="248">
                  <c:v>41676.081100000003</c:v>
                </c:pt>
                <c:pt idx="249">
                  <c:v>10085.846</c:v>
                </c:pt>
                <c:pt idx="250">
                  <c:v>12363.547</c:v>
                </c:pt>
                <c:pt idx="251">
                  <c:v>27941.28758</c:v>
                </c:pt>
                <c:pt idx="252">
                  <c:v>37133.898200000003</c:v>
                </c:pt>
                <c:pt idx="253">
                  <c:v>6781.3541999999998</c:v>
                </c:pt>
                <c:pt idx="254">
                  <c:v>42211.138200000001</c:v>
                </c:pt>
                <c:pt idx="255">
                  <c:v>11363.2832</c:v>
                </c:pt>
                <c:pt idx="256">
                  <c:v>13228.846949999999</c:v>
                </c:pt>
                <c:pt idx="257">
                  <c:v>2166.732</c:v>
                </c:pt>
                <c:pt idx="258">
                  <c:v>8556.9069999999992</c:v>
                </c:pt>
                <c:pt idx="259">
                  <c:v>42124.515299999999</c:v>
                </c:pt>
                <c:pt idx="260">
                  <c:v>9386.1612999999998</c:v>
                </c:pt>
                <c:pt idx="261">
                  <c:v>14313.846299999999</c:v>
                </c:pt>
                <c:pt idx="262">
                  <c:v>7160.3302999999996</c:v>
                </c:pt>
                <c:pt idx="263">
                  <c:v>13635.6379</c:v>
                </c:pt>
                <c:pt idx="264">
                  <c:v>26392.260289999998</c:v>
                </c:pt>
                <c:pt idx="265">
                  <c:v>11163.567999999999</c:v>
                </c:pt>
                <c:pt idx="266">
                  <c:v>1986.9333999999999</c:v>
                </c:pt>
                <c:pt idx="267">
                  <c:v>8124.4084000000003</c:v>
                </c:pt>
                <c:pt idx="268">
                  <c:v>46599.108399999997</c:v>
                </c:pt>
                <c:pt idx="269">
                  <c:v>5836.5204000000003</c:v>
                </c:pt>
                <c:pt idx="270">
                  <c:v>7731.8578500000003</c:v>
                </c:pt>
                <c:pt idx="271">
                  <c:v>4320.4108500000002</c:v>
                </c:pt>
                <c:pt idx="272">
                  <c:v>12495.290849999999</c:v>
                </c:pt>
                <c:pt idx="273">
                  <c:v>5630.4578499999998</c:v>
                </c:pt>
                <c:pt idx="274">
                  <c:v>11674.13</c:v>
                </c:pt>
                <c:pt idx="275">
                  <c:v>7160.0940000000001</c:v>
                </c:pt>
                <c:pt idx="276">
                  <c:v>4889.9994999999999</c:v>
                </c:pt>
                <c:pt idx="277">
                  <c:v>40273.645499999999</c:v>
                </c:pt>
                <c:pt idx="278">
                  <c:v>38282.749499999998</c:v>
                </c:pt>
                <c:pt idx="279">
                  <c:v>2404.7338</c:v>
                </c:pt>
                <c:pt idx="280">
                  <c:v>19144.576519999999</c:v>
                </c:pt>
                <c:pt idx="281">
                  <c:v>11362.754999999999</c:v>
                </c:pt>
                <c:pt idx="282">
                  <c:v>7345.7266</c:v>
                </c:pt>
                <c:pt idx="283">
                  <c:v>2211.1307499999998</c:v>
                </c:pt>
                <c:pt idx="284">
                  <c:v>10736.87075</c:v>
                </c:pt>
                <c:pt idx="285">
                  <c:v>2534.3937500000002</c:v>
                </c:pt>
                <c:pt idx="286">
                  <c:v>37465.34375</c:v>
                </c:pt>
                <c:pt idx="287">
                  <c:v>35585.576000000001</c:v>
                </c:pt>
                <c:pt idx="288">
                  <c:v>1532.4697000000001</c:v>
                </c:pt>
                <c:pt idx="289">
                  <c:v>36950.256699999998</c:v>
                </c:pt>
                <c:pt idx="290">
                  <c:v>1646.4296999999999</c:v>
                </c:pt>
                <c:pt idx="291">
                  <c:v>3366.6696999999999</c:v>
                </c:pt>
                <c:pt idx="292">
                  <c:v>55135.402090000003</c:v>
                </c:pt>
                <c:pt idx="293">
                  <c:v>42111.664700000001</c:v>
                </c:pt>
                <c:pt idx="294">
                  <c:v>44585.455869999998</c:v>
                </c:pt>
                <c:pt idx="295">
                  <c:v>3268.84665</c:v>
                </c:pt>
                <c:pt idx="296">
                  <c:v>2322.6217999999999</c:v>
                </c:pt>
                <c:pt idx="297">
                  <c:v>1263.249</c:v>
                </c:pt>
                <c:pt idx="298">
                  <c:v>27724.28875</c:v>
                </c:pt>
                <c:pt idx="299">
                  <c:v>18806.145469999999</c:v>
                </c:pt>
                <c:pt idx="300">
                  <c:v>36837.466999999997</c:v>
                </c:pt>
                <c:pt idx="301">
                  <c:v>7196.8670000000002</c:v>
                </c:pt>
                <c:pt idx="302">
                  <c:v>40103.89</c:v>
                </c:pt>
                <c:pt idx="303">
                  <c:v>7348.1419999999998</c:v>
                </c:pt>
                <c:pt idx="304">
                  <c:v>12404.8791</c:v>
                </c:pt>
                <c:pt idx="305">
                  <c:v>11394.065549999999</c:v>
                </c:pt>
                <c:pt idx="306">
                  <c:v>38709.175999999999</c:v>
                </c:pt>
                <c:pt idx="307">
                  <c:v>12244.531000000001</c:v>
                </c:pt>
                <c:pt idx="308">
                  <c:v>1727.54</c:v>
                </c:pt>
                <c:pt idx="309">
                  <c:v>2416.9549999999999</c:v>
                </c:pt>
                <c:pt idx="310">
                  <c:v>14474.674999999999</c:v>
                </c:pt>
                <c:pt idx="311">
                  <c:v>44423.803</c:v>
                </c:pt>
                <c:pt idx="312">
                  <c:v>4670.6400000000003</c:v>
                </c:pt>
                <c:pt idx="313">
                  <c:v>2134.9014999999999</c:v>
                </c:pt>
                <c:pt idx="314">
                  <c:v>12644.589</c:v>
                </c:pt>
                <c:pt idx="315">
                  <c:v>47055.532099999997</c:v>
                </c:pt>
                <c:pt idx="316">
                  <c:v>4466.6214</c:v>
                </c:pt>
                <c:pt idx="317">
                  <c:v>41034.221400000002</c:v>
                </c:pt>
                <c:pt idx="318">
                  <c:v>44641.197399999997</c:v>
                </c:pt>
                <c:pt idx="319">
                  <c:v>34828.654000000002</c:v>
                </c:pt>
                <c:pt idx="320">
                  <c:v>2020.5523000000001</c:v>
                </c:pt>
                <c:pt idx="321">
                  <c:v>11944.594349999999</c:v>
                </c:pt>
                <c:pt idx="322">
                  <c:v>2899.4893499999998</c:v>
                </c:pt>
                <c:pt idx="323">
                  <c:v>39836.519</c:v>
                </c:pt>
                <c:pt idx="324">
                  <c:v>5246.0469999999996</c:v>
                </c:pt>
                <c:pt idx="325">
                  <c:v>34779.614999999998</c:v>
                </c:pt>
                <c:pt idx="326">
                  <c:v>6571.5439999999999</c:v>
                </c:pt>
                <c:pt idx="327">
                  <c:v>3577.9989999999998</c:v>
                </c:pt>
                <c:pt idx="328">
                  <c:v>3443.0639999999999</c:v>
                </c:pt>
                <c:pt idx="329">
                  <c:v>36910.608030000003</c:v>
                </c:pt>
                <c:pt idx="330">
                  <c:v>3556.9223000000002</c:v>
                </c:pt>
                <c:pt idx="331">
                  <c:v>5729.0052999999998</c:v>
                </c:pt>
                <c:pt idx="332">
                  <c:v>9583.8932999999997</c:v>
                </c:pt>
                <c:pt idx="333">
                  <c:v>6082.4049999999997</c:v>
                </c:pt>
                <c:pt idx="334">
                  <c:v>36397.576000000001</c:v>
                </c:pt>
                <c:pt idx="335">
                  <c:v>4518.8262500000001</c:v>
                </c:pt>
                <c:pt idx="336">
                  <c:v>2020.1769999999999</c:v>
                </c:pt>
                <c:pt idx="337">
                  <c:v>41661.601999999999</c:v>
                </c:pt>
                <c:pt idx="338">
                  <c:v>3925.7582000000002</c:v>
                </c:pt>
                <c:pt idx="339">
                  <c:v>7727.2532000000001</c:v>
                </c:pt>
                <c:pt idx="340">
                  <c:v>13822.803</c:v>
                </c:pt>
                <c:pt idx="341">
                  <c:v>60021.398970000002</c:v>
                </c:pt>
                <c:pt idx="342">
                  <c:v>3021.80915</c:v>
                </c:pt>
                <c:pt idx="343">
                  <c:v>37742.575700000001</c:v>
                </c:pt>
                <c:pt idx="344">
                  <c:v>1137.4697000000001</c:v>
                </c:pt>
                <c:pt idx="345">
                  <c:v>5584.3056999999999</c:v>
                </c:pt>
                <c:pt idx="346">
                  <c:v>10594.225700000001</c:v>
                </c:pt>
                <c:pt idx="347">
                  <c:v>1826.8430000000001</c:v>
                </c:pt>
                <c:pt idx="348">
                  <c:v>1261.8589999999999</c:v>
                </c:pt>
                <c:pt idx="349">
                  <c:v>8522.0030000000006</c:v>
                </c:pt>
                <c:pt idx="350">
                  <c:v>36197.699000000001</c:v>
                </c:pt>
                <c:pt idx="351">
                  <c:v>38746.355100000001</c:v>
                </c:pt>
                <c:pt idx="352">
                  <c:v>11743.9341</c:v>
                </c:pt>
                <c:pt idx="353">
                  <c:v>5934.3797999999997</c:v>
                </c:pt>
                <c:pt idx="354">
                  <c:v>8596.8277999999991</c:v>
                </c:pt>
                <c:pt idx="355">
                  <c:v>7147.4727999999996</c:v>
                </c:pt>
                <c:pt idx="356">
                  <c:v>9563.0290000000005</c:v>
                </c:pt>
                <c:pt idx="357">
                  <c:v>13224.057049999999</c:v>
                </c:pt>
                <c:pt idx="358">
                  <c:v>44260.749900000003</c:v>
                </c:pt>
                <c:pt idx="359">
                  <c:v>3935.1799000000001</c:v>
                </c:pt>
                <c:pt idx="360">
                  <c:v>5245.2268999999997</c:v>
                </c:pt>
                <c:pt idx="361">
                  <c:v>6289.7548999999999</c:v>
                </c:pt>
                <c:pt idx="362">
                  <c:v>42856.838000000003</c:v>
                </c:pt>
                <c:pt idx="363">
                  <c:v>7261.741</c:v>
                </c:pt>
                <c:pt idx="364">
                  <c:v>9872.7009999999991</c:v>
                </c:pt>
                <c:pt idx="365">
                  <c:v>39047.285000000003</c:v>
                </c:pt>
                <c:pt idx="366">
                  <c:v>3987.9259999999999</c:v>
                </c:pt>
                <c:pt idx="367">
                  <c:v>6600.2059499999996</c:v>
                </c:pt>
                <c:pt idx="368">
                  <c:v>39983.425949999997</c:v>
                </c:pt>
                <c:pt idx="369">
                  <c:v>43254.417950000003</c:v>
                </c:pt>
                <c:pt idx="370">
                  <c:v>6112.3529500000004</c:v>
                </c:pt>
                <c:pt idx="371">
                  <c:v>1137.011</c:v>
                </c:pt>
                <c:pt idx="372">
                  <c:v>1261.442</c:v>
                </c:pt>
                <c:pt idx="373">
                  <c:v>9140.9509999999991</c:v>
                </c:pt>
                <c:pt idx="374">
                  <c:v>9283.5619999999999</c:v>
                </c:pt>
                <c:pt idx="375">
                  <c:v>40182.245999999999</c:v>
                </c:pt>
                <c:pt idx="376">
                  <c:v>7418.5219999999999</c:v>
                </c:pt>
                <c:pt idx="377">
                  <c:v>5979.7309999999998</c:v>
                </c:pt>
                <c:pt idx="378">
                  <c:v>23563.016179999999</c:v>
                </c:pt>
                <c:pt idx="379">
                  <c:v>11356.660900000001</c:v>
                </c:pt>
                <c:pt idx="380">
                  <c:v>2473.3341</c:v>
                </c:pt>
                <c:pt idx="381">
                  <c:v>3227.1210999999998</c:v>
                </c:pt>
                <c:pt idx="382">
                  <c:v>10115.00885</c:v>
                </c:pt>
                <c:pt idx="383">
                  <c:v>9866.3048500000004</c:v>
                </c:pt>
                <c:pt idx="384">
                  <c:v>13143.86485</c:v>
                </c:pt>
                <c:pt idx="385">
                  <c:v>3292.5298499999999</c:v>
                </c:pt>
                <c:pt idx="386">
                  <c:v>11987.1682</c:v>
                </c:pt>
                <c:pt idx="387">
                  <c:v>46889.261200000001</c:v>
                </c:pt>
                <c:pt idx="388">
                  <c:v>11482.63485</c:v>
                </c:pt>
                <c:pt idx="389">
                  <c:v>12643.3778</c:v>
                </c:pt>
                <c:pt idx="390">
                  <c:v>5377.4578000000001</c:v>
                </c:pt>
                <c:pt idx="391">
                  <c:v>4462.7218000000003</c:v>
                </c:pt>
                <c:pt idx="392">
                  <c:v>19673.335729999999</c:v>
                </c:pt>
                <c:pt idx="393">
                  <c:v>47928.03</c:v>
                </c:pt>
                <c:pt idx="394">
                  <c:v>1725.5523000000001</c:v>
                </c:pt>
                <c:pt idx="395">
                  <c:v>1674.6323</c:v>
                </c:pt>
                <c:pt idx="396">
                  <c:v>8823.9857499999998</c:v>
                </c:pt>
                <c:pt idx="397">
                  <c:v>10976.24575</c:v>
                </c:pt>
                <c:pt idx="398">
                  <c:v>5012.4709999999995</c:v>
                </c:pt>
                <c:pt idx="399">
                  <c:v>7445.9179999999997</c:v>
                </c:pt>
                <c:pt idx="400">
                  <c:v>11299.343000000001</c:v>
                </c:pt>
                <c:pt idx="401">
                  <c:v>4504.6624000000002</c:v>
                </c:pt>
                <c:pt idx="402">
                  <c:v>2498.4144000000001</c:v>
                </c:pt>
                <c:pt idx="403">
                  <c:v>12949.1554</c:v>
                </c:pt>
                <c:pt idx="404">
                  <c:v>1136.3994</c:v>
                </c:pt>
                <c:pt idx="405">
                  <c:v>15161.5344</c:v>
                </c:pt>
                <c:pt idx="406">
                  <c:v>3579.8287</c:v>
                </c:pt>
                <c:pt idx="407">
                  <c:v>10825.253699999999</c:v>
                </c:pt>
                <c:pt idx="408">
                  <c:v>43921.183700000001</c:v>
                </c:pt>
                <c:pt idx="409">
                  <c:v>17128.426080000001</c:v>
                </c:pt>
                <c:pt idx="410">
                  <c:v>11945.1327</c:v>
                </c:pt>
                <c:pt idx="411">
                  <c:v>37607.527699999999</c:v>
                </c:pt>
                <c:pt idx="412">
                  <c:v>5699.8374999999996</c:v>
                </c:pt>
                <c:pt idx="413">
                  <c:v>34617.840649999998</c:v>
                </c:pt>
                <c:pt idx="414">
                  <c:v>12269.68865</c:v>
                </c:pt>
                <c:pt idx="415">
                  <c:v>13143.336649999999</c:v>
                </c:pt>
                <c:pt idx="416">
                  <c:v>37079.372000000003</c:v>
                </c:pt>
                <c:pt idx="417">
                  <c:v>8240.5895999999993</c:v>
                </c:pt>
                <c:pt idx="418">
                  <c:v>8334.5895999999993</c:v>
                </c:pt>
                <c:pt idx="419">
                  <c:v>12231.613600000001</c:v>
                </c:pt>
                <c:pt idx="420">
                  <c:v>6653.7885999999999</c:v>
                </c:pt>
                <c:pt idx="421">
                  <c:v>3172.018</c:v>
                </c:pt>
                <c:pt idx="422">
                  <c:v>38415.474000000002</c:v>
                </c:pt>
                <c:pt idx="423">
                  <c:v>10795.937330000001</c:v>
                </c:pt>
                <c:pt idx="424">
                  <c:v>2855.4375500000001</c:v>
                </c:pt>
                <c:pt idx="425">
                  <c:v>19442.353500000001</c:v>
                </c:pt>
                <c:pt idx="426">
                  <c:v>8334.4575499999992</c:v>
                </c:pt>
                <c:pt idx="427">
                  <c:v>20878.78443</c:v>
                </c:pt>
                <c:pt idx="428">
                  <c:v>10370.912549999999</c:v>
                </c:pt>
                <c:pt idx="429">
                  <c:v>4151.0286999999998</c:v>
                </c:pt>
                <c:pt idx="430">
                  <c:v>1391.5287000000001</c:v>
                </c:pt>
                <c:pt idx="431">
                  <c:v>10560.4917</c:v>
                </c:pt>
                <c:pt idx="432">
                  <c:v>36580.282160000002</c:v>
                </c:pt>
                <c:pt idx="433">
                  <c:v>36124.573700000001</c:v>
                </c:pt>
                <c:pt idx="434">
                  <c:v>1135.9407000000001</c:v>
                </c:pt>
                <c:pt idx="435">
                  <c:v>8283.6807000000008</c:v>
                </c:pt>
                <c:pt idx="436">
                  <c:v>10806.839</c:v>
                </c:pt>
                <c:pt idx="437">
                  <c:v>1880.4870000000001</c:v>
                </c:pt>
                <c:pt idx="438">
                  <c:v>10564.8845</c:v>
                </c:pt>
                <c:pt idx="439">
                  <c:v>9722.7695000000003</c:v>
                </c:pt>
                <c:pt idx="440">
                  <c:v>5594.8455000000004</c:v>
                </c:pt>
                <c:pt idx="441">
                  <c:v>13462.52</c:v>
                </c:pt>
                <c:pt idx="442">
                  <c:v>6128.79745</c:v>
                </c:pt>
                <c:pt idx="443">
                  <c:v>8538.28845</c:v>
                </c:pt>
                <c:pt idx="444">
                  <c:v>7639.4174499999999</c:v>
                </c:pt>
                <c:pt idx="445">
                  <c:v>2207.6974500000001</c:v>
                </c:pt>
                <c:pt idx="446">
                  <c:v>4058.71245</c:v>
                </c:pt>
                <c:pt idx="447">
                  <c:v>13919.822899999999</c:v>
                </c:pt>
                <c:pt idx="448">
                  <c:v>34439.855900000002</c:v>
                </c:pt>
                <c:pt idx="449">
                  <c:v>40974.164900000003</c:v>
                </c:pt>
                <c:pt idx="450">
                  <c:v>3171.6149</c:v>
                </c:pt>
                <c:pt idx="451">
                  <c:v>23082.955330000001</c:v>
                </c:pt>
                <c:pt idx="452">
                  <c:v>7345.0839999999998</c:v>
                </c:pt>
                <c:pt idx="453">
                  <c:v>11848.141</c:v>
                </c:pt>
                <c:pt idx="454">
                  <c:v>13393.755999999999</c:v>
                </c:pt>
                <c:pt idx="455">
                  <c:v>7749.1563999999998</c:v>
                </c:pt>
                <c:pt idx="456">
                  <c:v>4449.4620000000004</c:v>
                </c:pt>
                <c:pt idx="457">
                  <c:v>1980.07</c:v>
                </c:pt>
                <c:pt idx="458">
                  <c:v>4349.4620000000004</c:v>
                </c:pt>
                <c:pt idx="459">
                  <c:v>20781.48892</c:v>
                </c:pt>
                <c:pt idx="460">
                  <c:v>7682.67</c:v>
                </c:pt>
                <c:pt idx="461">
                  <c:v>1880.07</c:v>
                </c:pt>
                <c:pt idx="462">
                  <c:v>15612.19335</c:v>
                </c:pt>
                <c:pt idx="463">
                  <c:v>6571.0243499999997</c:v>
                </c:pt>
                <c:pt idx="464">
                  <c:v>14692.66935</c:v>
                </c:pt>
                <c:pt idx="465">
                  <c:v>12430.95335</c:v>
                </c:pt>
                <c:pt idx="466">
                  <c:v>36085.218999999997</c:v>
                </c:pt>
                <c:pt idx="467">
                  <c:v>1748.7739999999999</c:v>
                </c:pt>
                <c:pt idx="468">
                  <c:v>5375.0379999999996</c:v>
                </c:pt>
                <c:pt idx="469">
                  <c:v>7050.0213000000003</c:v>
                </c:pt>
                <c:pt idx="470">
                  <c:v>5649.7150000000001</c:v>
                </c:pt>
                <c:pt idx="471">
                  <c:v>14358.364369999999</c:v>
                </c:pt>
                <c:pt idx="472">
                  <c:v>52590.829389999999</c:v>
                </c:pt>
                <c:pt idx="473">
                  <c:v>36021.011200000001</c:v>
                </c:pt>
                <c:pt idx="474">
                  <c:v>12268.632250000001</c:v>
                </c:pt>
                <c:pt idx="475">
                  <c:v>10435.06525</c:v>
                </c:pt>
                <c:pt idx="476">
                  <c:v>39125.332249999999</c:v>
                </c:pt>
                <c:pt idx="477">
                  <c:v>40003.332249999999</c:v>
                </c:pt>
                <c:pt idx="478">
                  <c:v>10601.632250000001</c:v>
                </c:pt>
                <c:pt idx="479">
                  <c:v>11289.10925</c:v>
                </c:pt>
                <c:pt idx="480">
                  <c:v>5327.4002499999997</c:v>
                </c:pt>
                <c:pt idx="481">
                  <c:v>34472.841</c:v>
                </c:pt>
                <c:pt idx="482">
                  <c:v>3591.48</c:v>
                </c:pt>
                <c:pt idx="483">
                  <c:v>4738.2682000000004</c:v>
                </c:pt>
                <c:pt idx="484">
                  <c:v>10923.933199999999</c:v>
                </c:pt>
                <c:pt idx="485">
                  <c:v>26018.950519999999</c:v>
                </c:pt>
                <c:pt idx="486">
                  <c:v>13844.797200000001</c:v>
                </c:pt>
                <c:pt idx="487">
                  <c:v>2497.0383000000002</c:v>
                </c:pt>
                <c:pt idx="488">
                  <c:v>10807.4863</c:v>
                </c:pt>
                <c:pt idx="489">
                  <c:v>7441.5010000000002</c:v>
                </c:pt>
                <c:pt idx="490">
                  <c:v>7954.5169999999998</c:v>
                </c:pt>
                <c:pt idx="491">
                  <c:v>4846.9201499999999</c:v>
                </c:pt>
                <c:pt idx="492">
                  <c:v>1824.2854</c:v>
                </c:pt>
                <c:pt idx="493">
                  <c:v>40941.285400000001</c:v>
                </c:pt>
                <c:pt idx="494">
                  <c:v>6238.2979999999998</c:v>
                </c:pt>
                <c:pt idx="495">
                  <c:v>3490.5491000000002</c:v>
                </c:pt>
                <c:pt idx="496">
                  <c:v>36898.733079999998</c:v>
                </c:pt>
                <c:pt idx="497">
                  <c:v>45008.955499999996</c:v>
                </c:pt>
                <c:pt idx="498">
                  <c:v>4149.7359999999999</c:v>
                </c:pt>
                <c:pt idx="499">
                  <c:v>14590.63205</c:v>
                </c:pt>
                <c:pt idx="500">
                  <c:v>11879.10405</c:v>
                </c:pt>
                <c:pt idx="501">
                  <c:v>2362.2290499999999</c:v>
                </c:pt>
                <c:pt idx="502">
                  <c:v>18903.491409999999</c:v>
                </c:pt>
                <c:pt idx="503">
                  <c:v>13019.161050000001</c:v>
                </c:pt>
                <c:pt idx="504">
                  <c:v>7633.7205999999996</c:v>
                </c:pt>
                <c:pt idx="505">
                  <c:v>6338.0756000000001</c:v>
                </c:pt>
                <c:pt idx="506">
                  <c:v>41919.097000000002</c:v>
                </c:pt>
                <c:pt idx="507">
                  <c:v>10043.249</c:v>
                </c:pt>
                <c:pt idx="508">
                  <c:v>13430.264999999999</c:v>
                </c:pt>
                <c:pt idx="509">
                  <c:v>9411.0049999999992</c:v>
                </c:pt>
                <c:pt idx="510">
                  <c:v>10269.459999999999</c:v>
                </c:pt>
                <c:pt idx="511">
                  <c:v>29186.482360000002</c:v>
                </c:pt>
                <c:pt idx="512">
                  <c:v>8062.7640000000001</c:v>
                </c:pt>
                <c:pt idx="513">
                  <c:v>6986.6970000000001</c:v>
                </c:pt>
                <c:pt idx="514">
                  <c:v>14119.62</c:v>
                </c:pt>
                <c:pt idx="515">
                  <c:v>8765.2489999999998</c:v>
                </c:pt>
                <c:pt idx="516">
                  <c:v>11512.405000000001</c:v>
                </c:pt>
                <c:pt idx="517">
                  <c:v>9630.3970000000008</c:v>
                </c:pt>
                <c:pt idx="518">
                  <c:v>9964.06</c:v>
                </c:pt>
                <c:pt idx="519">
                  <c:v>8871.1517000000003</c:v>
                </c:pt>
                <c:pt idx="520">
                  <c:v>18218.161390000001</c:v>
                </c:pt>
                <c:pt idx="521">
                  <c:v>11488.31695</c:v>
                </c:pt>
                <c:pt idx="522">
                  <c:v>8835.2649500000007</c:v>
                </c:pt>
                <c:pt idx="523">
                  <c:v>6775.9610000000002</c:v>
                </c:pt>
                <c:pt idx="524">
                  <c:v>47305.305</c:v>
                </c:pt>
                <c:pt idx="525">
                  <c:v>6875.9610000000002</c:v>
                </c:pt>
                <c:pt idx="526">
                  <c:v>2801.2588000000001</c:v>
                </c:pt>
                <c:pt idx="527">
                  <c:v>4922.9159</c:v>
                </c:pt>
                <c:pt idx="528">
                  <c:v>2130.6759000000002</c:v>
                </c:pt>
                <c:pt idx="529">
                  <c:v>11763.000899999999</c:v>
                </c:pt>
                <c:pt idx="530">
                  <c:v>13555.0049</c:v>
                </c:pt>
                <c:pt idx="531">
                  <c:v>25333.332839999999</c:v>
                </c:pt>
                <c:pt idx="532">
                  <c:v>4433.9159</c:v>
                </c:pt>
                <c:pt idx="533">
                  <c:v>2055.3249000000001</c:v>
                </c:pt>
                <c:pt idx="534">
                  <c:v>14007.222</c:v>
                </c:pt>
                <c:pt idx="535">
                  <c:v>8116.2688500000004</c:v>
                </c:pt>
                <c:pt idx="536">
                  <c:v>45710.207849999999</c:v>
                </c:pt>
                <c:pt idx="537">
                  <c:v>11946.625899999999</c:v>
                </c:pt>
                <c:pt idx="538">
                  <c:v>1981.5818999999999</c:v>
                </c:pt>
                <c:pt idx="539">
                  <c:v>8551.3469999999998</c:v>
                </c:pt>
                <c:pt idx="540">
                  <c:v>37701.876799999998</c:v>
                </c:pt>
                <c:pt idx="541">
                  <c:v>33750.291799999999</c:v>
                </c:pt>
                <c:pt idx="542">
                  <c:v>7209.4917999999998</c:v>
                </c:pt>
                <c:pt idx="543">
                  <c:v>2261.5688</c:v>
                </c:pt>
                <c:pt idx="544">
                  <c:v>2205.9807999999998</c:v>
                </c:pt>
                <c:pt idx="545">
                  <c:v>27322.73386</c:v>
                </c:pt>
                <c:pt idx="546">
                  <c:v>11552.904</c:v>
                </c:pt>
                <c:pt idx="547">
                  <c:v>10928.849</c:v>
                </c:pt>
                <c:pt idx="548">
                  <c:v>13607.36875</c:v>
                </c:pt>
                <c:pt idx="549">
                  <c:v>2719.2797500000001</c:v>
                </c:pt>
                <c:pt idx="550">
                  <c:v>41097.161749999999</c:v>
                </c:pt>
                <c:pt idx="551">
                  <c:v>11842.623750000001</c:v>
                </c:pt>
                <c:pt idx="552">
                  <c:v>16069.08475</c:v>
                </c:pt>
                <c:pt idx="553">
                  <c:v>13880.949000000001</c:v>
                </c:pt>
                <c:pt idx="554">
                  <c:v>12928.7911</c:v>
                </c:pt>
                <c:pt idx="555">
                  <c:v>3056.3881000000001</c:v>
                </c:pt>
                <c:pt idx="556">
                  <c:v>43813.866099999999</c:v>
                </c:pt>
                <c:pt idx="557">
                  <c:v>17929.303370000001</c:v>
                </c:pt>
                <c:pt idx="558">
                  <c:v>2254.7966999999999</c:v>
                </c:pt>
                <c:pt idx="559">
                  <c:v>14043.476699999999</c:v>
                </c:pt>
                <c:pt idx="560">
                  <c:v>11187.6567</c:v>
                </c:pt>
                <c:pt idx="561">
                  <c:v>36189.101699999999</c:v>
                </c:pt>
                <c:pt idx="562">
                  <c:v>33732.686699999998</c:v>
                </c:pt>
                <c:pt idx="563">
                  <c:v>4433.3877000000002</c:v>
                </c:pt>
                <c:pt idx="564">
                  <c:v>34303.167200000004</c:v>
                </c:pt>
                <c:pt idx="565">
                  <c:v>34672.147199999999</c:v>
                </c:pt>
                <c:pt idx="566">
                  <c:v>7358.1756500000001</c:v>
                </c:pt>
                <c:pt idx="567">
                  <c:v>9174.1356500000002</c:v>
                </c:pt>
                <c:pt idx="568">
                  <c:v>6186.1270000000004</c:v>
                </c:pt>
                <c:pt idx="569">
                  <c:v>10118.424000000001</c:v>
                </c:pt>
                <c:pt idx="570">
                  <c:v>9850.4320000000007</c:v>
                </c:pt>
                <c:pt idx="571">
                  <c:v>12557.605299999999</c:v>
                </c:pt>
                <c:pt idx="572">
                  <c:v>4837.5823</c:v>
                </c:pt>
                <c:pt idx="573">
                  <c:v>5148.5526</c:v>
                </c:pt>
                <c:pt idx="574">
                  <c:v>11353.2276</c:v>
                </c:pt>
                <c:pt idx="575">
                  <c:v>4402.2330000000002</c:v>
                </c:pt>
                <c:pt idx="576">
                  <c:v>4076.4969999999998</c:v>
                </c:pt>
                <c:pt idx="577">
                  <c:v>27000.98473</c:v>
                </c:pt>
                <c:pt idx="578">
                  <c:v>1877.9294</c:v>
                </c:pt>
                <c:pt idx="579">
                  <c:v>8964.0605500000001</c:v>
                </c:pt>
                <c:pt idx="580">
                  <c:v>13974.455550000001</c:v>
                </c:pt>
                <c:pt idx="581">
                  <c:v>34838.873</c:v>
                </c:pt>
                <c:pt idx="582">
                  <c:v>3659.346</c:v>
                </c:pt>
                <c:pt idx="583">
                  <c:v>34166.273000000001</c:v>
                </c:pt>
                <c:pt idx="584">
                  <c:v>39556.494500000001</c:v>
                </c:pt>
                <c:pt idx="585">
                  <c:v>9290.1394999999993</c:v>
                </c:pt>
                <c:pt idx="586">
                  <c:v>1622.1885</c:v>
                </c:pt>
                <c:pt idx="587">
                  <c:v>2643.2685000000001</c:v>
                </c:pt>
                <c:pt idx="588">
                  <c:v>27346.04207</c:v>
                </c:pt>
                <c:pt idx="589">
                  <c:v>46130.5265</c:v>
                </c:pt>
                <c:pt idx="590">
                  <c:v>12622.1795</c:v>
                </c:pt>
                <c:pt idx="591">
                  <c:v>4561.1885000000002</c:v>
                </c:pt>
                <c:pt idx="592">
                  <c:v>47291.055</c:v>
                </c:pt>
                <c:pt idx="593">
                  <c:v>6358.7764500000003</c:v>
                </c:pt>
                <c:pt idx="594">
                  <c:v>1909.52745</c:v>
                </c:pt>
                <c:pt idx="595">
                  <c:v>3956.0714499999999</c:v>
                </c:pt>
                <c:pt idx="596">
                  <c:v>10338.9316</c:v>
                </c:pt>
                <c:pt idx="597">
                  <c:v>9625.92</c:v>
                </c:pt>
                <c:pt idx="598">
                  <c:v>43578.939400000003</c:v>
                </c:pt>
                <c:pt idx="599">
                  <c:v>13429.035400000001</c:v>
                </c:pt>
                <c:pt idx="600">
                  <c:v>10461.9794</c:v>
                </c:pt>
                <c:pt idx="601">
                  <c:v>3943.5954000000002</c:v>
                </c:pt>
                <c:pt idx="602">
                  <c:v>2566.4706999999999</c:v>
                </c:pt>
                <c:pt idx="603">
                  <c:v>8280.6226999999999</c:v>
                </c:pt>
                <c:pt idx="604">
                  <c:v>34806.467700000001</c:v>
                </c:pt>
                <c:pt idx="605">
                  <c:v>1621.8827000000001</c:v>
                </c:pt>
                <c:pt idx="606">
                  <c:v>1526.3119999999999</c:v>
                </c:pt>
                <c:pt idx="607">
                  <c:v>4347.0233500000004</c:v>
                </c:pt>
                <c:pt idx="608">
                  <c:v>2699.56835</c:v>
                </c:pt>
                <c:pt idx="609">
                  <c:v>34254.053350000002</c:v>
                </c:pt>
                <c:pt idx="610">
                  <c:v>5425.0233500000004</c:v>
                </c:pt>
                <c:pt idx="611">
                  <c:v>16586.49771</c:v>
                </c:pt>
                <c:pt idx="612">
                  <c:v>6185.3208000000004</c:v>
                </c:pt>
                <c:pt idx="613">
                  <c:v>35595.589800000002</c:v>
                </c:pt>
                <c:pt idx="614">
                  <c:v>5240.7650000000003</c:v>
                </c:pt>
                <c:pt idx="615">
                  <c:v>5488.2619999999997</c:v>
                </c:pt>
                <c:pt idx="616">
                  <c:v>10600.5483</c:v>
                </c:pt>
                <c:pt idx="617">
                  <c:v>5325.6509999999998</c:v>
                </c:pt>
                <c:pt idx="618">
                  <c:v>8520.0259999999998</c:v>
                </c:pt>
                <c:pt idx="619">
                  <c:v>39727.614000000001</c:v>
                </c:pt>
                <c:pt idx="620">
                  <c:v>3877.3042500000001</c:v>
                </c:pt>
                <c:pt idx="621">
                  <c:v>8162.7162500000004</c:v>
                </c:pt>
                <c:pt idx="622">
                  <c:v>6796.8632500000003</c:v>
                </c:pt>
                <c:pt idx="623">
                  <c:v>3857.7592500000001</c:v>
                </c:pt>
                <c:pt idx="624">
                  <c:v>3062.5082499999999</c:v>
                </c:pt>
                <c:pt idx="625">
                  <c:v>23045.566159999998</c:v>
                </c:pt>
                <c:pt idx="626">
                  <c:v>5373.3642499999996</c:v>
                </c:pt>
                <c:pt idx="627">
                  <c:v>46718.163249999998</c:v>
                </c:pt>
                <c:pt idx="628">
                  <c:v>6313.759</c:v>
                </c:pt>
                <c:pt idx="629">
                  <c:v>12105.32</c:v>
                </c:pt>
                <c:pt idx="630">
                  <c:v>4646.759</c:v>
                </c:pt>
                <c:pt idx="631">
                  <c:v>5253.5240000000003</c:v>
                </c:pt>
                <c:pt idx="632">
                  <c:v>35491.64</c:v>
                </c:pt>
                <c:pt idx="633">
                  <c:v>13390.558999999999</c:v>
                </c:pt>
                <c:pt idx="634">
                  <c:v>9414.92</c:v>
                </c:pt>
                <c:pt idx="635">
                  <c:v>41999.519999999997</c:v>
                </c:pt>
                <c:pt idx="636">
                  <c:v>10797.3362</c:v>
                </c:pt>
                <c:pt idx="637">
                  <c:v>9778.3472000000002</c:v>
                </c:pt>
                <c:pt idx="638">
                  <c:v>10141.136200000001</c:v>
                </c:pt>
                <c:pt idx="639">
                  <c:v>39597.407200000001</c:v>
                </c:pt>
                <c:pt idx="640">
                  <c:v>37270.1512</c:v>
                </c:pt>
                <c:pt idx="641">
                  <c:v>7731.4270999999999</c:v>
                </c:pt>
                <c:pt idx="642">
                  <c:v>5976.8311000000003</c:v>
                </c:pt>
                <c:pt idx="643">
                  <c:v>42303.692150000003</c:v>
                </c:pt>
                <c:pt idx="644">
                  <c:v>8310.8391499999998</c:v>
                </c:pt>
                <c:pt idx="645">
                  <c:v>33475.817150000003</c:v>
                </c:pt>
                <c:pt idx="646">
                  <c:v>1639.5631000000001</c:v>
                </c:pt>
                <c:pt idx="647">
                  <c:v>2727.3951000000002</c:v>
                </c:pt>
                <c:pt idx="648">
                  <c:v>24059.680189999999</c:v>
                </c:pt>
                <c:pt idx="649">
                  <c:v>7256.7231000000002</c:v>
                </c:pt>
                <c:pt idx="650">
                  <c:v>1639.5631000000001</c:v>
                </c:pt>
                <c:pt idx="651">
                  <c:v>16796.411940000002</c:v>
                </c:pt>
                <c:pt idx="652">
                  <c:v>2459.7201</c:v>
                </c:pt>
                <c:pt idx="653">
                  <c:v>4751.07</c:v>
                </c:pt>
                <c:pt idx="654">
                  <c:v>12638.195</c:v>
                </c:pt>
                <c:pt idx="655">
                  <c:v>2494.0219999999999</c:v>
                </c:pt>
                <c:pt idx="656">
                  <c:v>10704.47</c:v>
                </c:pt>
                <c:pt idx="657">
                  <c:v>40720.551050000002</c:v>
                </c:pt>
                <c:pt idx="658">
                  <c:v>11840.77505</c:v>
                </c:pt>
                <c:pt idx="659">
                  <c:v>8413.4630500000003</c:v>
                </c:pt>
                <c:pt idx="660">
                  <c:v>2128.4310500000001</c:v>
                </c:pt>
                <c:pt idx="661">
                  <c:v>6113.2310500000003</c:v>
                </c:pt>
                <c:pt idx="662">
                  <c:v>10072.055050000001</c:v>
                </c:pt>
                <c:pt idx="663">
                  <c:v>39725.518049999999</c:v>
                </c:pt>
                <c:pt idx="664">
                  <c:v>15019.760050000001</c:v>
                </c:pt>
                <c:pt idx="665">
                  <c:v>3481.8679999999999</c:v>
                </c:pt>
                <c:pt idx="666">
                  <c:v>18804.752400000001</c:v>
                </c:pt>
                <c:pt idx="667">
                  <c:v>1256.299</c:v>
                </c:pt>
                <c:pt idx="668">
                  <c:v>33907.548000000003</c:v>
                </c:pt>
                <c:pt idx="669">
                  <c:v>2741.9479999999999</c:v>
                </c:pt>
                <c:pt idx="670">
                  <c:v>62592.873090000001</c:v>
                </c:pt>
                <c:pt idx="671">
                  <c:v>2203.7359499999998</c:v>
                </c:pt>
                <c:pt idx="672">
                  <c:v>11938.255950000001</c:v>
                </c:pt>
                <c:pt idx="673">
                  <c:v>8116.68</c:v>
                </c:pt>
                <c:pt idx="674">
                  <c:v>4260.7439999999997</c:v>
                </c:pt>
                <c:pt idx="675">
                  <c:v>2632.9920000000002</c:v>
                </c:pt>
                <c:pt idx="676">
                  <c:v>32548.340499999998</c:v>
                </c:pt>
                <c:pt idx="677">
                  <c:v>3704.3544999999999</c:v>
                </c:pt>
                <c:pt idx="678">
                  <c:v>4618.0798999999997</c:v>
                </c:pt>
                <c:pt idx="679">
                  <c:v>10231.499900000001</c:v>
                </c:pt>
                <c:pt idx="680">
                  <c:v>43943.876100000001</c:v>
                </c:pt>
                <c:pt idx="681">
                  <c:v>7537.1638999999996</c:v>
                </c:pt>
                <c:pt idx="682">
                  <c:v>7441.0529999999999</c:v>
                </c:pt>
                <c:pt idx="683">
                  <c:v>8968.33</c:v>
                </c:pt>
                <c:pt idx="684">
                  <c:v>8825.0859999999993</c:v>
                </c:pt>
                <c:pt idx="685">
                  <c:v>9724.5300000000007</c:v>
                </c:pt>
                <c:pt idx="686">
                  <c:v>38998.546000000002</c:v>
                </c:pt>
                <c:pt idx="687">
                  <c:v>33900.652999999998</c:v>
                </c:pt>
                <c:pt idx="688">
                  <c:v>11881.9696</c:v>
                </c:pt>
                <c:pt idx="689">
                  <c:v>1131.5065999999999</c:v>
                </c:pt>
                <c:pt idx="690">
                  <c:v>21344.846699999998</c:v>
                </c:pt>
                <c:pt idx="691">
                  <c:v>16455.707849999999</c:v>
                </c:pt>
                <c:pt idx="692">
                  <c:v>2203.4718499999999</c:v>
                </c:pt>
                <c:pt idx="693">
                  <c:v>9910.3598500000007</c:v>
                </c:pt>
                <c:pt idx="694">
                  <c:v>4915.0598499999996</c:v>
                </c:pt>
                <c:pt idx="695">
                  <c:v>8410.0468500000006</c:v>
                </c:pt>
                <c:pt idx="696">
                  <c:v>4234.9269999999997</c:v>
                </c:pt>
                <c:pt idx="697">
                  <c:v>6849.0259999999998</c:v>
                </c:pt>
                <c:pt idx="698">
                  <c:v>4074.4537</c:v>
                </c:pt>
                <c:pt idx="699">
                  <c:v>1720.3536999999999</c:v>
                </c:pt>
                <c:pt idx="700">
                  <c:v>9377.9046999999991</c:v>
                </c:pt>
                <c:pt idx="701">
                  <c:v>24476.478510000001</c:v>
                </c:pt>
                <c:pt idx="702">
                  <c:v>13352.0998</c:v>
                </c:pt>
                <c:pt idx="703">
                  <c:v>5272.1758</c:v>
                </c:pt>
                <c:pt idx="704">
                  <c:v>33307.550799999997</c:v>
                </c:pt>
                <c:pt idx="705">
                  <c:v>22144.031999999999</c:v>
                </c:pt>
                <c:pt idx="706">
                  <c:v>2904.0880000000002</c:v>
                </c:pt>
                <c:pt idx="707">
                  <c:v>8988.1587500000005</c:v>
                </c:pt>
                <c:pt idx="708">
                  <c:v>2850.6837500000001</c:v>
                </c:pt>
                <c:pt idx="709">
                  <c:v>22462.043750000001</c:v>
                </c:pt>
                <c:pt idx="710">
                  <c:v>30942.191800000001</c:v>
                </c:pt>
                <c:pt idx="711">
                  <c:v>3981.9767999999999</c:v>
                </c:pt>
                <c:pt idx="712">
                  <c:v>3392.9767999999999</c:v>
                </c:pt>
                <c:pt idx="713">
                  <c:v>5478.0367999999999</c:v>
                </c:pt>
                <c:pt idx="714">
                  <c:v>13457.960800000001</c:v>
                </c:pt>
                <c:pt idx="715">
                  <c:v>4889.0367999999999</c:v>
                </c:pt>
                <c:pt idx="716">
                  <c:v>6600.3609999999999</c:v>
                </c:pt>
                <c:pt idx="717">
                  <c:v>10214.636</c:v>
                </c:pt>
                <c:pt idx="718">
                  <c:v>7337.7479999999996</c:v>
                </c:pt>
                <c:pt idx="719">
                  <c:v>6406.4107000000004</c:v>
                </c:pt>
                <c:pt idx="720">
                  <c:v>30184.936699999998</c:v>
                </c:pt>
                <c:pt idx="721">
                  <c:v>9620.3307000000004</c:v>
                </c:pt>
                <c:pt idx="722">
                  <c:v>9288.0267000000003</c:v>
                </c:pt>
                <c:pt idx="723">
                  <c:v>11286.538699999999</c:v>
                </c:pt>
                <c:pt idx="724">
                  <c:v>18648.421699999999</c:v>
                </c:pt>
                <c:pt idx="725">
                  <c:v>6500.2358999999997</c:v>
                </c:pt>
                <c:pt idx="726">
                  <c:v>8219.2039000000004</c:v>
                </c:pt>
                <c:pt idx="727">
                  <c:v>27533.912899999999</c:v>
                </c:pt>
                <c:pt idx="728">
                  <c:v>19350.368900000001</c:v>
                </c:pt>
                <c:pt idx="729">
                  <c:v>5152.134</c:v>
                </c:pt>
                <c:pt idx="730">
                  <c:v>1744.4649999999999</c:v>
                </c:pt>
                <c:pt idx="731">
                  <c:v>25309.489000000001</c:v>
                </c:pt>
                <c:pt idx="732">
                  <c:v>20420.604650000001</c:v>
                </c:pt>
                <c:pt idx="733">
                  <c:v>18157.876</c:v>
                </c:pt>
                <c:pt idx="734">
                  <c:v>1769.5316499999999</c:v>
                </c:pt>
                <c:pt idx="735">
                  <c:v>32108.662820000001</c:v>
                </c:pt>
                <c:pt idx="736">
                  <c:v>4357.0436499999996</c:v>
                </c:pt>
                <c:pt idx="737">
                  <c:v>11881.358</c:v>
                </c:pt>
                <c:pt idx="738">
                  <c:v>7789.6350000000002</c:v>
                </c:pt>
                <c:pt idx="739">
                  <c:v>12925.886</c:v>
                </c:pt>
                <c:pt idx="740">
                  <c:v>4399.7309999999998</c:v>
                </c:pt>
                <c:pt idx="741">
                  <c:v>19933.457999999999</c:v>
                </c:pt>
                <c:pt idx="742">
                  <c:v>5028.1466</c:v>
                </c:pt>
                <c:pt idx="743">
                  <c:v>20277.807509999999</c:v>
                </c:pt>
                <c:pt idx="744">
                  <c:v>24671.663339999999</c:v>
                </c:pt>
                <c:pt idx="745">
                  <c:v>12730.999599999999</c:v>
                </c:pt>
                <c:pt idx="746">
                  <c:v>9222.4025999999994</c:v>
                </c:pt>
                <c:pt idx="747">
                  <c:v>5910.9440000000004</c:v>
                </c:pt>
                <c:pt idx="748">
                  <c:v>7512.2669999999998</c:v>
                </c:pt>
                <c:pt idx="749">
                  <c:v>1875.3440000000001</c:v>
                </c:pt>
                <c:pt idx="750">
                  <c:v>21232.182260000001</c:v>
                </c:pt>
                <c:pt idx="751">
                  <c:v>3947.4131000000002</c:v>
                </c:pt>
                <c:pt idx="752">
                  <c:v>4562.8420999999998</c:v>
                </c:pt>
                <c:pt idx="753">
                  <c:v>8930.9345499999999</c:v>
                </c:pt>
                <c:pt idx="754">
                  <c:v>6311.9520000000002</c:v>
                </c:pt>
                <c:pt idx="755">
                  <c:v>7640.3091999999997</c:v>
                </c:pt>
                <c:pt idx="756">
                  <c:v>3392.3652000000002</c:v>
                </c:pt>
                <c:pt idx="757">
                  <c:v>9487.6442000000006</c:v>
                </c:pt>
                <c:pt idx="758">
                  <c:v>2897.3235</c:v>
                </c:pt>
                <c:pt idx="759">
                  <c:v>6059.1729999999998</c:v>
                </c:pt>
                <c:pt idx="760">
                  <c:v>1719.4363000000001</c:v>
                </c:pt>
                <c:pt idx="761">
                  <c:v>8547.6913000000004</c:v>
                </c:pt>
                <c:pt idx="762">
                  <c:v>4564.1914500000003</c:v>
                </c:pt>
                <c:pt idx="763">
                  <c:v>6393.6034499999996</c:v>
                </c:pt>
                <c:pt idx="764">
                  <c:v>1977.8150000000001</c:v>
                </c:pt>
                <c:pt idx="765">
                  <c:v>15828.82173</c:v>
                </c:pt>
                <c:pt idx="766">
                  <c:v>6184.2993999999999</c:v>
                </c:pt>
                <c:pt idx="767">
                  <c:v>4350.5144</c:v>
                </c:pt>
                <c:pt idx="768">
                  <c:v>4438.2633999999998</c:v>
                </c:pt>
                <c:pt idx="769">
                  <c:v>6457.8433999999997</c:v>
                </c:pt>
                <c:pt idx="770">
                  <c:v>10436.096</c:v>
                </c:pt>
                <c:pt idx="771">
                  <c:v>7323.7348190000002</c:v>
                </c:pt>
                <c:pt idx="772">
                  <c:v>18246.495500000001</c:v>
                </c:pt>
                <c:pt idx="773">
                  <c:v>2902.9065000000001</c:v>
                </c:pt>
                <c:pt idx="774">
                  <c:v>3761.2919999999999</c:v>
                </c:pt>
                <c:pt idx="775">
                  <c:v>17352.6803</c:v>
                </c:pt>
                <c:pt idx="776">
                  <c:v>29141.3603</c:v>
                </c:pt>
                <c:pt idx="777">
                  <c:v>7243.8136000000004</c:v>
                </c:pt>
                <c:pt idx="778">
                  <c:v>11842.441999999999</c:v>
                </c:pt>
                <c:pt idx="779">
                  <c:v>7050.6419999999998</c:v>
                </c:pt>
                <c:pt idx="780">
                  <c:v>2257.47525</c:v>
                </c:pt>
                <c:pt idx="781">
                  <c:v>4040.55825</c:v>
                </c:pt>
                <c:pt idx="782">
                  <c:v>1906.35825</c:v>
                </c:pt>
                <c:pt idx="783">
                  <c:v>27218.437249999999</c:v>
                </c:pt>
                <c:pt idx="784">
                  <c:v>10796.35025</c:v>
                </c:pt>
                <c:pt idx="785">
                  <c:v>5974.3846999999996</c:v>
                </c:pt>
                <c:pt idx="786">
                  <c:v>3972.9247</c:v>
                </c:pt>
                <c:pt idx="787">
                  <c:v>19719.6947</c:v>
                </c:pt>
                <c:pt idx="788">
                  <c:v>1743.2139999999999</c:v>
                </c:pt>
                <c:pt idx="789">
                  <c:v>8823.2790000000005</c:v>
                </c:pt>
                <c:pt idx="790">
                  <c:v>5926.8459999999995</c:v>
                </c:pt>
                <c:pt idx="791">
                  <c:v>12146.971</c:v>
                </c:pt>
                <c:pt idx="792">
                  <c:v>8277.5229999999992</c:v>
                </c:pt>
                <c:pt idx="793">
                  <c:v>3866.8552</c:v>
                </c:pt>
                <c:pt idx="794">
                  <c:v>4337.7352000000001</c:v>
                </c:pt>
                <c:pt idx="795">
                  <c:v>9249.4951999999994</c:v>
                </c:pt>
                <c:pt idx="796">
                  <c:v>6748.5911999999998</c:v>
                </c:pt>
                <c:pt idx="797">
                  <c:v>17748.5062</c:v>
                </c:pt>
                <c:pt idx="798">
                  <c:v>9869.8101999999999</c:v>
                </c:pt>
                <c:pt idx="799">
                  <c:v>2250.8352</c:v>
                </c:pt>
                <c:pt idx="800">
                  <c:v>12096.6512</c:v>
                </c:pt>
                <c:pt idx="801">
                  <c:v>2156.7518</c:v>
                </c:pt>
                <c:pt idx="802">
                  <c:v>6282.2349999999997</c:v>
                </c:pt>
                <c:pt idx="803">
                  <c:v>3385.3991500000002</c:v>
                </c:pt>
                <c:pt idx="804">
                  <c:v>2457.2111500000001</c:v>
                </c:pt>
                <c:pt idx="805">
                  <c:v>11658.379150000001</c:v>
                </c:pt>
                <c:pt idx="806">
                  <c:v>12129.614149999999</c:v>
                </c:pt>
                <c:pt idx="807">
                  <c:v>14394.398150000001</c:v>
                </c:pt>
                <c:pt idx="808">
                  <c:v>13224.692999999999</c:v>
                </c:pt>
                <c:pt idx="809">
                  <c:v>1253.9359999999999</c:v>
                </c:pt>
                <c:pt idx="810">
                  <c:v>8027.9679999999998</c:v>
                </c:pt>
                <c:pt idx="811">
                  <c:v>11455.28</c:v>
                </c:pt>
                <c:pt idx="812">
                  <c:v>8703.4560000000001</c:v>
                </c:pt>
                <c:pt idx="813">
                  <c:v>8059.6791000000003</c:v>
                </c:pt>
                <c:pt idx="814">
                  <c:v>20745.989099999999</c:v>
                </c:pt>
                <c:pt idx="815">
                  <c:v>10264.4421</c:v>
                </c:pt>
                <c:pt idx="816">
                  <c:v>4687.7969999999996</c:v>
                </c:pt>
                <c:pt idx="817">
                  <c:v>8516.8289999999997</c:v>
                </c:pt>
                <c:pt idx="818">
                  <c:v>11253.421</c:v>
                </c:pt>
                <c:pt idx="819">
                  <c:v>30259.995559999999</c:v>
                </c:pt>
                <c:pt idx="820">
                  <c:v>11735.87905</c:v>
                </c:pt>
                <c:pt idx="821">
                  <c:v>4243.5900499999998</c:v>
                </c:pt>
                <c:pt idx="822">
                  <c:v>3213.6220499999999</c:v>
                </c:pt>
                <c:pt idx="823">
                  <c:v>11658.11505</c:v>
                </c:pt>
                <c:pt idx="824">
                  <c:v>6548.1950500000003</c:v>
                </c:pt>
                <c:pt idx="825">
                  <c:v>6799.4579999999996</c:v>
                </c:pt>
                <c:pt idx="826">
                  <c:v>3537.703</c:v>
                </c:pt>
                <c:pt idx="827">
                  <c:v>35147.528480000001</c:v>
                </c:pt>
                <c:pt idx="828">
                  <c:v>1712.2270000000001</c:v>
                </c:pt>
                <c:pt idx="829">
                  <c:v>18310.741999999998</c:v>
                </c:pt>
                <c:pt idx="830">
                  <c:v>18328.238099999999</c:v>
                </c:pt>
                <c:pt idx="831">
                  <c:v>6664.68595</c:v>
                </c:pt>
                <c:pt idx="832">
                  <c:v>4527.1829500000003</c:v>
                </c:pt>
                <c:pt idx="833">
                  <c:v>2331.5189999999998</c:v>
                </c:pt>
                <c:pt idx="834">
                  <c:v>1842.519</c:v>
                </c:pt>
                <c:pt idx="835">
                  <c:v>19521.968199999999</c:v>
                </c:pt>
                <c:pt idx="836">
                  <c:v>13770.097900000001</c:v>
                </c:pt>
                <c:pt idx="837">
                  <c:v>18033.9679</c:v>
                </c:pt>
                <c:pt idx="838">
                  <c:v>28868.6639</c:v>
                </c:pt>
                <c:pt idx="839">
                  <c:v>17468.983899999999</c:v>
                </c:pt>
                <c:pt idx="840">
                  <c:v>32787.458590000002</c:v>
                </c:pt>
                <c:pt idx="841">
                  <c:v>11657.7189</c:v>
                </c:pt>
                <c:pt idx="842">
                  <c:v>2639.0428999999999</c:v>
                </c:pt>
                <c:pt idx="843">
                  <c:v>7153.5538999999999</c:v>
                </c:pt>
                <c:pt idx="844">
                  <c:v>11272.331389999999</c:v>
                </c:pt>
                <c:pt idx="845">
                  <c:v>17081.080000000002</c:v>
                </c:pt>
                <c:pt idx="846">
                  <c:v>21082.16</c:v>
                </c:pt>
                <c:pt idx="847">
                  <c:v>4779.6022999999996</c:v>
                </c:pt>
                <c:pt idx="848">
                  <c:v>5484.4673000000003</c:v>
                </c:pt>
                <c:pt idx="849">
                  <c:v>10407.085849999999</c:v>
                </c:pt>
                <c:pt idx="850">
                  <c:v>24915.220850000002</c:v>
                </c:pt>
                <c:pt idx="851">
                  <c:v>2200.8308499999998</c:v>
                </c:pt>
                <c:pt idx="852">
                  <c:v>12224.350850000001</c:v>
                </c:pt>
                <c:pt idx="853">
                  <c:v>13041.921</c:v>
                </c:pt>
                <c:pt idx="854">
                  <c:v>10702.642400000001</c:v>
                </c:pt>
                <c:pt idx="855">
                  <c:v>22331.566800000001</c:v>
                </c:pt>
                <c:pt idx="856">
                  <c:v>2690.1138000000001</c:v>
                </c:pt>
                <c:pt idx="857">
                  <c:v>11085.586799999999</c:v>
                </c:pt>
                <c:pt idx="858">
                  <c:v>21472.478800000001</c:v>
                </c:pt>
                <c:pt idx="859">
                  <c:v>11741.726000000001</c:v>
                </c:pt>
                <c:pt idx="860">
                  <c:v>10965.446</c:v>
                </c:pt>
                <c:pt idx="861">
                  <c:v>2155.6815000000001</c:v>
                </c:pt>
                <c:pt idx="862">
                  <c:v>8233.0974999999999</c:v>
                </c:pt>
                <c:pt idx="863">
                  <c:v>6770.1925000000001</c:v>
                </c:pt>
                <c:pt idx="864">
                  <c:v>6203.90175</c:v>
                </c:pt>
                <c:pt idx="865">
                  <c:v>17560.37975</c:v>
                </c:pt>
                <c:pt idx="866">
                  <c:v>6067.1267500000004</c:v>
                </c:pt>
                <c:pt idx="867">
                  <c:v>20773.62775</c:v>
                </c:pt>
                <c:pt idx="868">
                  <c:v>20234.854749999999</c:v>
                </c:pt>
                <c:pt idx="869">
                  <c:v>23568.272000000001</c:v>
                </c:pt>
                <c:pt idx="870">
                  <c:v>7151.0919999999996</c:v>
                </c:pt>
                <c:pt idx="871">
                  <c:v>13126.677449999999</c:v>
                </c:pt>
                <c:pt idx="872">
                  <c:v>2867.1196</c:v>
                </c:pt>
                <c:pt idx="873">
                  <c:v>19107.779600000002</c:v>
                </c:pt>
                <c:pt idx="874">
                  <c:v>11554.223599999999</c:v>
                </c:pt>
                <c:pt idx="875">
                  <c:v>1967.0227</c:v>
                </c:pt>
                <c:pt idx="876">
                  <c:v>4137.5227000000004</c:v>
                </c:pt>
                <c:pt idx="877">
                  <c:v>11015.1747</c:v>
                </c:pt>
                <c:pt idx="878">
                  <c:v>18838.703659999999</c:v>
                </c:pt>
                <c:pt idx="879">
                  <c:v>16884.923999999999</c:v>
                </c:pt>
                <c:pt idx="880">
                  <c:v>6455.86265</c:v>
                </c:pt>
                <c:pt idx="881">
                  <c:v>1635.7336499999999</c:v>
                </c:pt>
                <c:pt idx="882">
                  <c:v>20009.63365</c:v>
                </c:pt>
                <c:pt idx="883">
                  <c:v>7144.86265</c:v>
                </c:pt>
                <c:pt idx="884">
                  <c:v>4454.40265</c:v>
                </c:pt>
                <c:pt idx="885">
                  <c:v>19749.383379999999</c:v>
                </c:pt>
                <c:pt idx="886">
                  <c:v>14001.286700000001</c:v>
                </c:pt>
                <c:pt idx="887">
                  <c:v>23065.420699999999</c:v>
                </c:pt>
                <c:pt idx="888">
                  <c:v>8515.7587000000003</c:v>
                </c:pt>
                <c:pt idx="889">
                  <c:v>37829.724199999997</c:v>
                </c:pt>
                <c:pt idx="890">
                  <c:v>7281.5056000000004</c:v>
                </c:pt>
                <c:pt idx="891">
                  <c:v>8026.6665999999996</c:v>
                </c:pt>
                <c:pt idx="892">
                  <c:v>20984.0936</c:v>
                </c:pt>
                <c:pt idx="893">
                  <c:v>29523.1656</c:v>
                </c:pt>
                <c:pt idx="894">
                  <c:v>5469.0065999999997</c:v>
                </c:pt>
                <c:pt idx="895">
                  <c:v>9957.7216000000008</c:v>
                </c:pt>
                <c:pt idx="896">
                  <c:v>14001.1338</c:v>
                </c:pt>
                <c:pt idx="897">
                  <c:v>8232.6388000000006</c:v>
                </c:pt>
                <c:pt idx="898">
                  <c:v>4415.1588000000002</c:v>
                </c:pt>
                <c:pt idx="899">
                  <c:v>2464.6188000000002</c:v>
                </c:pt>
                <c:pt idx="900">
                  <c:v>16297.846</c:v>
                </c:pt>
                <c:pt idx="901">
                  <c:v>3554.203</c:v>
                </c:pt>
                <c:pt idx="902">
                  <c:v>6414.1779999999999</c:v>
                </c:pt>
                <c:pt idx="903">
                  <c:v>4237.12655</c:v>
                </c:pt>
                <c:pt idx="904">
                  <c:v>7421.1945500000002</c:v>
                </c:pt>
                <c:pt idx="905">
                  <c:v>5031.26955</c:v>
                </c:pt>
                <c:pt idx="906">
                  <c:v>28340.188849999999</c:v>
                </c:pt>
                <c:pt idx="907">
                  <c:v>10594.501550000001</c:v>
                </c:pt>
                <c:pt idx="908">
                  <c:v>11305.93455</c:v>
                </c:pt>
                <c:pt idx="909">
                  <c:v>24535.698550000001</c:v>
                </c:pt>
                <c:pt idx="910">
                  <c:v>4747.0528999999997</c:v>
                </c:pt>
                <c:pt idx="911">
                  <c:v>18955.220170000001</c:v>
                </c:pt>
                <c:pt idx="912">
                  <c:v>24603.04837</c:v>
                </c:pt>
                <c:pt idx="913">
                  <c:v>24520.263999999999</c:v>
                </c:pt>
                <c:pt idx="914">
                  <c:v>1252.4069999999999</c:v>
                </c:pt>
                <c:pt idx="915">
                  <c:v>5383.5360000000001</c:v>
                </c:pt>
                <c:pt idx="916">
                  <c:v>2523.1695</c:v>
                </c:pt>
                <c:pt idx="917">
                  <c:v>6746.7425000000003</c:v>
                </c:pt>
                <c:pt idx="918">
                  <c:v>13937.666499999999</c:v>
                </c:pt>
                <c:pt idx="919">
                  <c:v>13217.094499999999</c:v>
                </c:pt>
                <c:pt idx="920">
                  <c:v>5003.8530000000001</c:v>
                </c:pt>
                <c:pt idx="921">
                  <c:v>12333.828</c:v>
                </c:pt>
                <c:pt idx="922">
                  <c:v>20177.671129999999</c:v>
                </c:pt>
                <c:pt idx="923">
                  <c:v>7626.9930000000004</c:v>
                </c:pt>
                <c:pt idx="924">
                  <c:v>12233.828</c:v>
                </c:pt>
                <c:pt idx="925">
                  <c:v>8615.2999999999993</c:v>
                </c:pt>
                <c:pt idx="926">
                  <c:v>9617.6624499999998</c:v>
                </c:pt>
                <c:pt idx="927">
                  <c:v>5261.4694499999996</c:v>
                </c:pt>
                <c:pt idx="928">
                  <c:v>7726.8540000000003</c:v>
                </c:pt>
                <c:pt idx="929">
                  <c:v>6496.8860000000004</c:v>
                </c:pt>
                <c:pt idx="930">
                  <c:v>8606.2173999999995</c:v>
                </c:pt>
                <c:pt idx="931">
                  <c:v>24393.6224</c:v>
                </c:pt>
                <c:pt idx="932">
                  <c:v>25656.575260000001</c:v>
                </c:pt>
                <c:pt idx="933">
                  <c:v>2104.1134000000002</c:v>
                </c:pt>
                <c:pt idx="934">
                  <c:v>2789.0574000000001</c:v>
                </c:pt>
                <c:pt idx="935">
                  <c:v>17178.682400000002</c:v>
                </c:pt>
                <c:pt idx="936">
                  <c:v>9447.3824000000004</c:v>
                </c:pt>
                <c:pt idx="937">
                  <c:v>16232.847</c:v>
                </c:pt>
                <c:pt idx="938">
                  <c:v>18223.4512</c:v>
                </c:pt>
                <c:pt idx="939">
                  <c:v>6555.07035</c:v>
                </c:pt>
                <c:pt idx="940">
                  <c:v>9447.2503500000003</c:v>
                </c:pt>
                <c:pt idx="941">
                  <c:v>4661.2863500000003</c:v>
                </c:pt>
                <c:pt idx="942">
                  <c:v>22493.659640000002</c:v>
                </c:pt>
                <c:pt idx="943">
                  <c:v>11073.175999999999</c:v>
                </c:pt>
                <c:pt idx="944">
                  <c:v>2866.0909999999999</c:v>
                </c:pt>
                <c:pt idx="945">
                  <c:v>8601.3292999999994</c:v>
                </c:pt>
                <c:pt idx="946">
                  <c:v>12222.898300000001</c:v>
                </c:pt>
                <c:pt idx="947">
                  <c:v>19040.876</c:v>
                </c:pt>
                <c:pt idx="948">
                  <c:v>26140.3603</c:v>
                </c:pt>
                <c:pt idx="949">
                  <c:v>4746.3440000000001</c:v>
                </c:pt>
                <c:pt idx="950">
                  <c:v>2154.3609999999999</c:v>
                </c:pt>
                <c:pt idx="951">
                  <c:v>10106.134249999999</c:v>
                </c:pt>
                <c:pt idx="952">
                  <c:v>17043.341400000001</c:v>
                </c:pt>
                <c:pt idx="953">
                  <c:v>11737.848840000001</c:v>
                </c:pt>
                <c:pt idx="954">
                  <c:v>11082.5772</c:v>
                </c:pt>
                <c:pt idx="955">
                  <c:v>28950.4692</c:v>
                </c:pt>
                <c:pt idx="956">
                  <c:v>4435.0941999999995</c:v>
                </c:pt>
                <c:pt idx="957">
                  <c:v>5969.723</c:v>
                </c:pt>
                <c:pt idx="958">
                  <c:v>4441.2131499999996</c:v>
                </c:pt>
                <c:pt idx="959">
                  <c:v>29330.98315</c:v>
                </c:pt>
                <c:pt idx="960">
                  <c:v>21774.32215</c:v>
                </c:pt>
                <c:pt idx="961">
                  <c:v>5267.8181500000001</c:v>
                </c:pt>
                <c:pt idx="962">
                  <c:v>17085.267599999999</c:v>
                </c:pt>
                <c:pt idx="963">
                  <c:v>1664.9996000000001</c:v>
                </c:pt>
                <c:pt idx="964">
                  <c:v>35160.134570000002</c:v>
                </c:pt>
                <c:pt idx="965">
                  <c:v>3906.127</c:v>
                </c:pt>
                <c:pt idx="966">
                  <c:v>12609.88702</c:v>
                </c:pt>
                <c:pt idx="967">
                  <c:v>4189.1130999999996</c:v>
                </c:pt>
                <c:pt idx="968">
                  <c:v>5002.7826999999997</c:v>
                </c:pt>
                <c:pt idx="969">
                  <c:v>1615.7666999999999</c:v>
                </c:pt>
                <c:pt idx="970">
                  <c:v>11150.78</c:v>
                </c:pt>
                <c:pt idx="971">
                  <c:v>22478.6</c:v>
                </c:pt>
                <c:pt idx="972">
                  <c:v>26109.32905</c:v>
                </c:pt>
                <c:pt idx="973">
                  <c:v>4877.9810500000003</c:v>
                </c:pt>
                <c:pt idx="974">
                  <c:v>14382.709049999999</c:v>
                </c:pt>
                <c:pt idx="975">
                  <c:v>4571.4130500000001</c:v>
                </c:pt>
                <c:pt idx="976">
                  <c:v>28101.333050000001</c:v>
                </c:pt>
                <c:pt idx="977">
                  <c:v>7742.1098000000002</c:v>
                </c:pt>
                <c:pt idx="978">
                  <c:v>3757.8447999999999</c:v>
                </c:pt>
                <c:pt idx="979">
                  <c:v>3046.0619999999999</c:v>
                </c:pt>
                <c:pt idx="980">
                  <c:v>21348.705999999998</c:v>
                </c:pt>
                <c:pt idx="981">
                  <c:v>12044.342000000001</c:v>
                </c:pt>
                <c:pt idx="982">
                  <c:v>10355.641</c:v>
                </c:pt>
                <c:pt idx="983">
                  <c:v>9715.8410000000003</c:v>
                </c:pt>
                <c:pt idx="984">
                  <c:v>8444.4740000000002</c:v>
                </c:pt>
                <c:pt idx="985">
                  <c:v>1815.8759</c:v>
                </c:pt>
                <c:pt idx="986">
                  <c:v>4340.4408999999996</c:v>
                </c:pt>
                <c:pt idx="987">
                  <c:v>12815.444949999999</c:v>
                </c:pt>
                <c:pt idx="988">
                  <c:v>7419.4778999999999</c:v>
                </c:pt>
                <c:pt idx="989">
                  <c:v>20149.322899999999</c:v>
                </c:pt>
                <c:pt idx="990">
                  <c:v>11244.376899999999</c:v>
                </c:pt>
                <c:pt idx="991">
                  <c:v>5385.3379000000004</c:v>
                </c:pt>
                <c:pt idx="992">
                  <c:v>8827.2098999999998</c:v>
                </c:pt>
                <c:pt idx="993">
                  <c:v>14394.5579</c:v>
                </c:pt>
                <c:pt idx="994">
                  <c:v>11743.299000000001</c:v>
                </c:pt>
                <c:pt idx="995">
                  <c:v>25992.821039999999</c:v>
                </c:pt>
                <c:pt idx="996">
                  <c:v>2597.779</c:v>
                </c:pt>
                <c:pt idx="997">
                  <c:v>19539.242999999999</c:v>
                </c:pt>
                <c:pt idx="998">
                  <c:v>2198.1898500000002</c:v>
                </c:pt>
                <c:pt idx="999">
                  <c:v>6389.3778499999999</c:v>
                </c:pt>
                <c:pt idx="1000">
                  <c:v>5312.1698500000002</c:v>
                </c:pt>
                <c:pt idx="1001">
                  <c:v>6940.90985</c:v>
                </c:pt>
                <c:pt idx="1002">
                  <c:v>7201.7008500000002</c:v>
                </c:pt>
                <c:pt idx="1003">
                  <c:v>27808.7251</c:v>
                </c:pt>
                <c:pt idx="1004">
                  <c:v>2721.3208</c:v>
                </c:pt>
                <c:pt idx="1005">
                  <c:v>14256.192800000001</c:v>
                </c:pt>
                <c:pt idx="1006">
                  <c:v>6123.5688</c:v>
                </c:pt>
                <c:pt idx="1007">
                  <c:v>10493.9458</c:v>
                </c:pt>
                <c:pt idx="1008">
                  <c:v>4883.866</c:v>
                </c:pt>
                <c:pt idx="1009">
                  <c:v>7046.7222000000002</c:v>
                </c:pt>
                <c:pt idx="1010">
                  <c:v>2304.0021999999999</c:v>
                </c:pt>
                <c:pt idx="1011">
                  <c:v>7729.6457499999997</c:v>
                </c:pt>
                <c:pt idx="1012">
                  <c:v>23401.30575</c:v>
                </c:pt>
                <c:pt idx="1013">
                  <c:v>5227.9887500000004</c:v>
                </c:pt>
                <c:pt idx="1014">
                  <c:v>1708.9257500000001</c:v>
                </c:pt>
                <c:pt idx="1015">
                  <c:v>38245.593269999998</c:v>
                </c:pt>
                <c:pt idx="1016">
                  <c:v>6837.3687</c:v>
                </c:pt>
                <c:pt idx="1017">
                  <c:v>3736.4647</c:v>
                </c:pt>
                <c:pt idx="1018">
                  <c:v>3070.8087</c:v>
                </c:pt>
                <c:pt idx="1019">
                  <c:v>16450.894700000001</c:v>
                </c:pt>
                <c:pt idx="1020">
                  <c:v>2102.2647000000002</c:v>
                </c:pt>
                <c:pt idx="1021">
                  <c:v>4133.6416499999996</c:v>
                </c:pt>
                <c:pt idx="1022">
                  <c:v>11165.417649999999</c:v>
                </c:pt>
                <c:pt idx="1023">
                  <c:v>4239.8926499999998</c:v>
                </c:pt>
                <c:pt idx="1024">
                  <c:v>3353.2840000000001</c:v>
                </c:pt>
                <c:pt idx="1025">
                  <c:v>19199.944</c:v>
                </c:pt>
                <c:pt idx="1026">
                  <c:v>5472.4489999999996</c:v>
                </c:pt>
                <c:pt idx="1027">
                  <c:v>24180.933499999999</c:v>
                </c:pt>
                <c:pt idx="1028">
                  <c:v>28923.136920000001</c:v>
                </c:pt>
                <c:pt idx="1029">
                  <c:v>9282.4806000000008</c:v>
                </c:pt>
                <c:pt idx="1030">
                  <c:v>23807.240600000001</c:v>
                </c:pt>
                <c:pt idx="1031">
                  <c:v>3309.7926000000002</c:v>
                </c:pt>
                <c:pt idx="1032">
                  <c:v>5266.3656000000001</c:v>
                </c:pt>
                <c:pt idx="1033">
                  <c:v>9861.0249999999996</c:v>
                </c:pt>
                <c:pt idx="1034">
                  <c:v>10096.969999999999</c:v>
                </c:pt>
                <c:pt idx="1035">
                  <c:v>7624.63</c:v>
                </c:pt>
                <c:pt idx="1036">
                  <c:v>1972.95</c:v>
                </c:pt>
                <c:pt idx="1037">
                  <c:v>3161.4540000000002</c:v>
                </c:pt>
                <c:pt idx="1038">
                  <c:v>4934.7049999999999</c:v>
                </c:pt>
                <c:pt idx="1039">
                  <c:v>2007.9449999999999</c:v>
                </c:pt>
                <c:pt idx="1040">
                  <c:v>3279.8685500000001</c:v>
                </c:pt>
                <c:pt idx="1041">
                  <c:v>9301.8935500000007</c:v>
                </c:pt>
                <c:pt idx="1042">
                  <c:v>2710.8285500000002</c:v>
                </c:pt>
                <c:pt idx="1043">
                  <c:v>3756.6215999999999</c:v>
                </c:pt>
                <c:pt idx="1044">
                  <c:v>2137.6536000000001</c:v>
                </c:pt>
                <c:pt idx="1045">
                  <c:v>12142.578600000001</c:v>
                </c:pt>
                <c:pt idx="1046">
                  <c:v>12629.1656</c:v>
                </c:pt>
                <c:pt idx="1047">
                  <c:v>17942.106</c:v>
                </c:pt>
                <c:pt idx="1048">
                  <c:v>9101.7980000000007</c:v>
                </c:pt>
                <c:pt idx="1049">
                  <c:v>11454.021500000001</c:v>
                </c:pt>
                <c:pt idx="1050">
                  <c:v>8932.0840000000007</c:v>
                </c:pt>
                <c:pt idx="1051">
                  <c:v>14988.432000000001</c:v>
                </c:pt>
                <c:pt idx="1052">
                  <c:v>23306.546999999999</c:v>
                </c:pt>
                <c:pt idx="1053">
                  <c:v>5708.8670000000002</c:v>
                </c:pt>
                <c:pt idx="1054">
                  <c:v>1632.5644500000001</c:v>
                </c:pt>
                <c:pt idx="1055">
                  <c:v>2221.5644499999999</c:v>
                </c:pt>
                <c:pt idx="1056">
                  <c:v>20296.863450000001</c:v>
                </c:pt>
                <c:pt idx="1057">
                  <c:v>14478.33015</c:v>
                </c:pt>
                <c:pt idx="1058">
                  <c:v>3645.0893999999998</c:v>
                </c:pt>
                <c:pt idx="1059">
                  <c:v>7077.1894000000002</c:v>
                </c:pt>
                <c:pt idx="1060">
                  <c:v>9225.2564000000002</c:v>
                </c:pt>
                <c:pt idx="1061">
                  <c:v>1708.0014000000001</c:v>
                </c:pt>
                <c:pt idx="1062">
                  <c:v>12913.992399999999</c:v>
                </c:pt>
                <c:pt idx="1063">
                  <c:v>25517.11363</c:v>
                </c:pt>
                <c:pt idx="1064">
                  <c:v>12124.992399999999</c:v>
                </c:pt>
                <c:pt idx="1065">
                  <c:v>21978.676899999999</c:v>
                </c:pt>
                <c:pt idx="1066">
                  <c:v>8782.4689999999991</c:v>
                </c:pt>
                <c:pt idx="1067">
                  <c:v>13047.332350000001</c:v>
                </c:pt>
                <c:pt idx="1068">
                  <c:v>30284.642940000002</c:v>
                </c:pt>
                <c:pt idx="1069">
                  <c:v>7518.0253499999999</c:v>
                </c:pt>
                <c:pt idx="1070">
                  <c:v>18972.494999999999</c:v>
                </c:pt>
                <c:pt idx="1071">
                  <c:v>11070.535</c:v>
                </c:pt>
                <c:pt idx="1072">
                  <c:v>24667.419000000002</c:v>
                </c:pt>
                <c:pt idx="1073">
                  <c:v>7045.4989999999998</c:v>
                </c:pt>
                <c:pt idx="1074">
                  <c:v>8442.6669999999995</c:v>
                </c:pt>
                <c:pt idx="1075">
                  <c:v>4894.7533000000003</c:v>
                </c:pt>
                <c:pt idx="1076">
                  <c:v>3044.2132999999999</c:v>
                </c:pt>
                <c:pt idx="1077">
                  <c:v>21771.3423</c:v>
                </c:pt>
                <c:pt idx="1078">
                  <c:v>11837.16</c:v>
                </c:pt>
                <c:pt idx="1079">
                  <c:v>2045.68525</c:v>
                </c:pt>
                <c:pt idx="1080">
                  <c:v>15518.180249999999</c:v>
                </c:pt>
                <c:pt idx="1081">
                  <c:v>1632.0362500000001</c:v>
                </c:pt>
                <c:pt idx="1082">
                  <c:v>3558.6202499999999</c:v>
                </c:pt>
                <c:pt idx="1083">
                  <c:v>9095.0682500000003</c:v>
                </c:pt>
                <c:pt idx="1084">
                  <c:v>11931.125249999999</c:v>
                </c:pt>
                <c:pt idx="1085">
                  <c:v>25382.296999999999</c:v>
                </c:pt>
                <c:pt idx="1086">
                  <c:v>24513.091260000001</c:v>
                </c:pt>
                <c:pt idx="1087">
                  <c:v>2196.4731999999999</c:v>
                </c:pt>
                <c:pt idx="1088">
                  <c:v>7325.0482000000002</c:v>
                </c:pt>
                <c:pt idx="1089">
                  <c:v>14254.608200000001</c:v>
                </c:pt>
                <c:pt idx="1090">
                  <c:v>5415.6611999999996</c:v>
                </c:pt>
                <c:pt idx="1091">
                  <c:v>13451.121999999999</c:v>
                </c:pt>
                <c:pt idx="1092">
                  <c:v>7623.518</c:v>
                </c:pt>
                <c:pt idx="1093">
                  <c:v>8017.0611500000005</c:v>
                </c:pt>
                <c:pt idx="1094">
                  <c:v>23241.47453</c:v>
                </c:pt>
                <c:pt idx="1095">
                  <c:v>6593.5083000000004</c:v>
                </c:pt>
                <c:pt idx="1096">
                  <c:v>21659.930100000001</c:v>
                </c:pt>
                <c:pt idx="1097">
                  <c:v>5966.8873999999996</c:v>
                </c:pt>
                <c:pt idx="1098">
                  <c:v>27117.993780000001</c:v>
                </c:pt>
                <c:pt idx="1099">
                  <c:v>10942.13205</c:v>
                </c:pt>
                <c:pt idx="1100">
                  <c:v>17904.527050000001</c:v>
                </c:pt>
                <c:pt idx="1101">
                  <c:v>9500.5730500000009</c:v>
                </c:pt>
                <c:pt idx="1102">
                  <c:v>23967.38305</c:v>
                </c:pt>
                <c:pt idx="1103">
                  <c:v>16577.779500000001</c:v>
                </c:pt>
                <c:pt idx="1104">
                  <c:v>30166.618170000002</c:v>
                </c:pt>
                <c:pt idx="1105">
                  <c:v>1737.376</c:v>
                </c:pt>
                <c:pt idx="1106">
                  <c:v>12323.936</c:v>
                </c:pt>
                <c:pt idx="1107">
                  <c:v>21880.82</c:v>
                </c:pt>
                <c:pt idx="1108">
                  <c:v>19515.5416</c:v>
                </c:pt>
                <c:pt idx="1109">
                  <c:v>5257.5079500000002</c:v>
                </c:pt>
                <c:pt idx="1110">
                  <c:v>2709.24395</c:v>
                </c:pt>
                <c:pt idx="1111">
                  <c:v>12479.70895</c:v>
                </c:pt>
                <c:pt idx="1112">
                  <c:v>21259.377949999998</c:v>
                </c:pt>
                <c:pt idx="1113">
                  <c:v>1837.2370000000001</c:v>
                </c:pt>
                <c:pt idx="1114">
                  <c:v>17496.306</c:v>
                </c:pt>
                <c:pt idx="1115">
                  <c:v>4529.4769999999999</c:v>
                </c:pt>
                <c:pt idx="1116">
                  <c:v>12629.896699999999</c:v>
                </c:pt>
                <c:pt idx="1117">
                  <c:v>6710.1918999999998</c:v>
                </c:pt>
                <c:pt idx="1118">
                  <c:v>2709.1118999999999</c:v>
                </c:pt>
                <c:pt idx="1119">
                  <c:v>2396.0958999999998</c:v>
                </c:pt>
                <c:pt idx="1120">
                  <c:v>21223.675800000001</c:v>
                </c:pt>
                <c:pt idx="1121">
                  <c:v>19361.998800000001</c:v>
                </c:pt>
                <c:pt idx="1122">
                  <c:v>26125.674770000001</c:v>
                </c:pt>
                <c:pt idx="1123">
                  <c:v>11520.099850000001</c:v>
                </c:pt>
                <c:pt idx="1124">
                  <c:v>18259.216</c:v>
                </c:pt>
                <c:pt idx="1125">
                  <c:v>24869.836800000001</c:v>
                </c:pt>
                <c:pt idx="1126">
                  <c:v>23288.928400000001</c:v>
                </c:pt>
                <c:pt idx="1127">
                  <c:v>9863.4717999999993</c:v>
                </c:pt>
                <c:pt idx="1128">
                  <c:v>13112.604799999999</c:v>
                </c:pt>
                <c:pt idx="1129">
                  <c:v>12523.604799999999</c:v>
                </c:pt>
                <c:pt idx="1130">
                  <c:v>6198.7518</c:v>
                </c:pt>
                <c:pt idx="1131">
                  <c:v>8534.6718000000001</c:v>
                </c:pt>
                <c:pt idx="1132">
                  <c:v>4185.0978999999998</c:v>
                </c:pt>
                <c:pt idx="1133">
                  <c:v>9788.8659000000007</c:v>
                </c:pt>
                <c:pt idx="1134">
                  <c:v>2150.4690000000001</c:v>
                </c:pt>
                <c:pt idx="1135">
                  <c:v>4391.652</c:v>
                </c:pt>
                <c:pt idx="1136">
                  <c:v>5615.3689999999997</c:v>
                </c:pt>
                <c:pt idx="1137">
                  <c:v>2842.7607499999999</c:v>
                </c:pt>
                <c:pt idx="1138">
                  <c:v>8965.7957499999993</c:v>
                </c:pt>
                <c:pt idx="1139">
                  <c:v>22395.74424</c:v>
                </c:pt>
                <c:pt idx="1140">
                  <c:v>5125.2156999999997</c:v>
                </c:pt>
                <c:pt idx="1141">
                  <c:v>4032.2406999999998</c:v>
                </c:pt>
                <c:pt idx="1142">
                  <c:v>15817.985699999999</c:v>
                </c:pt>
                <c:pt idx="1143">
                  <c:v>23887.662700000001</c:v>
                </c:pt>
                <c:pt idx="1144">
                  <c:v>26236.579969999999</c:v>
                </c:pt>
                <c:pt idx="1145">
                  <c:v>2974.1260000000002</c:v>
                </c:pt>
                <c:pt idx="1146">
                  <c:v>2201.0971</c:v>
                </c:pt>
                <c:pt idx="1147">
                  <c:v>13012.20865</c:v>
                </c:pt>
                <c:pt idx="1148">
                  <c:v>8604.4836500000001</c:v>
                </c:pt>
                <c:pt idx="1149">
                  <c:v>10422.916649999999</c:v>
                </c:pt>
                <c:pt idx="1150">
                  <c:v>17663.144199999999</c:v>
                </c:pt>
                <c:pt idx="1151">
                  <c:v>8211.1002000000008</c:v>
                </c:pt>
                <c:pt idx="1152">
                  <c:v>22192.437109999999</c:v>
                </c:pt>
                <c:pt idx="1153">
                  <c:v>6858.4795999999997</c:v>
                </c:pt>
                <c:pt idx="1154">
                  <c:v>5080.0959999999995</c:v>
                </c:pt>
                <c:pt idx="1155">
                  <c:v>8582.3022999999994</c:v>
                </c:pt>
                <c:pt idx="1156">
                  <c:v>2395.17155</c:v>
                </c:pt>
                <c:pt idx="1157">
                  <c:v>4719.7365499999996</c:v>
                </c:pt>
                <c:pt idx="1158">
                  <c:v>24106.912550000001</c:v>
                </c:pt>
                <c:pt idx="1159">
                  <c:v>3847.674</c:v>
                </c:pt>
                <c:pt idx="1160">
                  <c:v>26926.5144</c:v>
                </c:pt>
                <c:pt idx="1161">
                  <c:v>1705.6244999999999</c:v>
                </c:pt>
                <c:pt idx="1162">
                  <c:v>3077.0954999999999</c:v>
                </c:pt>
                <c:pt idx="1163">
                  <c:v>11729.6795</c:v>
                </c:pt>
                <c:pt idx="1164">
                  <c:v>3484.3310000000001</c:v>
                </c:pt>
                <c:pt idx="1165">
                  <c:v>10959.33</c:v>
                </c:pt>
                <c:pt idx="1166">
                  <c:v>25678.778450000002</c:v>
                </c:pt>
                <c:pt idx="1167">
                  <c:v>2352.9684499999998</c:v>
                </c:pt>
                <c:pt idx="1168">
                  <c:v>13129.603450000001</c:v>
                </c:pt>
                <c:pt idx="1169">
                  <c:v>21677.283449999999</c:v>
                </c:pt>
                <c:pt idx="1170">
                  <c:v>18765.87545</c:v>
                </c:pt>
                <c:pt idx="1171">
                  <c:v>17626.239509999999</c:v>
                </c:pt>
                <c:pt idx="1172">
                  <c:v>8539.6710000000003</c:v>
                </c:pt>
                <c:pt idx="1173">
                  <c:v>4931.6469999999999</c:v>
                </c:pt>
                <c:pt idx="1174">
                  <c:v>4992.3764000000001</c:v>
                </c:pt>
                <c:pt idx="1175">
                  <c:v>8603.8233999999993</c:v>
                </c:pt>
                <c:pt idx="1176">
                  <c:v>10107.220600000001</c:v>
                </c:pt>
                <c:pt idx="1177">
                  <c:v>3206.4913499999998</c:v>
                </c:pt>
                <c:pt idx="1178">
                  <c:v>6402.2913500000004</c:v>
                </c:pt>
                <c:pt idx="1179">
                  <c:v>1969.614</c:v>
                </c:pt>
                <c:pt idx="1180">
                  <c:v>2913.569</c:v>
                </c:pt>
                <c:pt idx="1181">
                  <c:v>6686.4313000000002</c:v>
                </c:pt>
                <c:pt idx="1182">
                  <c:v>19964.746299999999</c:v>
                </c:pt>
                <c:pt idx="1183">
                  <c:v>8252.2842999999993</c:v>
                </c:pt>
                <c:pt idx="1184">
                  <c:v>1711.0268000000001</c:v>
                </c:pt>
                <c:pt idx="1185">
                  <c:v>11345.519</c:v>
                </c:pt>
                <c:pt idx="1186">
                  <c:v>7986.4752500000004</c:v>
                </c:pt>
                <c:pt idx="1187">
                  <c:v>25081.76784</c:v>
                </c:pt>
                <c:pt idx="1188">
                  <c:v>3561.8888999999999</c:v>
                </c:pt>
                <c:pt idx="1189">
                  <c:v>22218.1149</c:v>
                </c:pt>
                <c:pt idx="1190">
                  <c:v>1121.8739</c:v>
                </c:pt>
                <c:pt idx="1191">
                  <c:v>1515.3449000000001</c:v>
                </c:pt>
                <c:pt idx="1192">
                  <c:v>6250.4350000000004</c:v>
                </c:pt>
                <c:pt idx="1193">
                  <c:v>11830.6072</c:v>
                </c:pt>
                <c:pt idx="1194">
                  <c:v>10156.7832</c:v>
                </c:pt>
                <c:pt idx="1195">
                  <c:v>2731.9122000000002</c:v>
                </c:pt>
                <c:pt idx="1196">
                  <c:v>14426.073850000001</c:v>
                </c:pt>
                <c:pt idx="1197">
                  <c:v>10197.772199999999</c:v>
                </c:pt>
                <c:pt idx="1198">
                  <c:v>2483.7359999999999</c:v>
                </c:pt>
                <c:pt idx="1199">
                  <c:v>14451.835150000001</c:v>
                </c:pt>
                <c:pt idx="1200">
                  <c:v>1704.7001499999999</c:v>
                </c:pt>
                <c:pt idx="1201">
                  <c:v>12094.477999999999</c:v>
                </c:pt>
                <c:pt idx="1202">
                  <c:v>1704.5681</c:v>
                </c:pt>
                <c:pt idx="1203">
                  <c:v>27037.914100000002</c:v>
                </c:pt>
                <c:pt idx="1204">
                  <c:v>17361.766100000001</c:v>
                </c:pt>
                <c:pt idx="1205">
                  <c:v>21098.554049999999</c:v>
                </c:pt>
                <c:pt idx="1206">
                  <c:v>4719.52405</c:v>
                </c:pt>
                <c:pt idx="1207">
                  <c:v>35069.374519999998</c:v>
                </c:pt>
                <c:pt idx="1208">
                  <c:v>16138.762049999999</c:v>
                </c:pt>
                <c:pt idx="1209">
                  <c:v>23244.790199999999</c:v>
                </c:pt>
                <c:pt idx="1210">
                  <c:v>7985.8149999999996</c:v>
                </c:pt>
                <c:pt idx="1211">
                  <c:v>8269.0439999999999</c:v>
                </c:pt>
                <c:pt idx="1212">
                  <c:v>11833.782300000001</c:v>
                </c:pt>
                <c:pt idx="1213">
                  <c:v>21984.47061</c:v>
                </c:pt>
                <c:pt idx="1214">
                  <c:v>7173.35995</c:v>
                </c:pt>
                <c:pt idx="1215">
                  <c:v>6985.50695</c:v>
                </c:pt>
                <c:pt idx="1216">
                  <c:v>24873.384900000001</c:v>
                </c:pt>
                <c:pt idx="1217">
                  <c:v>3176.8159000000001</c:v>
                </c:pt>
                <c:pt idx="1218">
                  <c:v>9566.9909000000007</c:v>
                </c:pt>
                <c:pt idx="1219">
                  <c:v>1628.4709</c:v>
                </c:pt>
                <c:pt idx="1220">
                  <c:v>18608.261999999999</c:v>
                </c:pt>
                <c:pt idx="1221">
                  <c:v>2457.502</c:v>
                </c:pt>
                <c:pt idx="1222">
                  <c:v>5209.5788499999999</c:v>
                </c:pt>
                <c:pt idx="1223">
                  <c:v>4428.8878500000001</c:v>
                </c:pt>
                <c:pt idx="1224">
                  <c:v>2117.3388500000001</c:v>
                </c:pt>
                <c:pt idx="1225">
                  <c:v>8688.8588500000005</c:v>
                </c:pt>
                <c:pt idx="1226">
                  <c:v>3594.17085</c:v>
                </c:pt>
                <c:pt idx="1227">
                  <c:v>14711.7438</c:v>
                </c:pt>
                <c:pt idx="1228">
                  <c:v>27375.904780000001</c:v>
                </c:pt>
                <c:pt idx="1229">
                  <c:v>9361.3268000000007</c:v>
                </c:pt>
                <c:pt idx="1230">
                  <c:v>7147.1049999999996</c:v>
                </c:pt>
                <c:pt idx="1231">
                  <c:v>2103.08</c:v>
                </c:pt>
                <c:pt idx="1232">
                  <c:v>12029.286700000001</c:v>
                </c:pt>
                <c:pt idx="1233">
                  <c:v>3176.2876999999999</c:v>
                </c:pt>
                <c:pt idx="1234">
                  <c:v>19444.265800000001</c:v>
                </c:pt>
                <c:pt idx="1235">
                  <c:v>5354.0746499999996</c:v>
                </c:pt>
                <c:pt idx="1236">
                  <c:v>8302.5356499999998</c:v>
                </c:pt>
                <c:pt idx="1237">
                  <c:v>2585.8506499999999</c:v>
                </c:pt>
                <c:pt idx="1238">
                  <c:v>7228.2156500000001</c:v>
                </c:pt>
                <c:pt idx="1239">
                  <c:v>10577.087</c:v>
                </c:pt>
                <c:pt idx="1240">
                  <c:v>13616.3586</c:v>
                </c:pt>
                <c:pt idx="1241">
                  <c:v>1964.78</c:v>
                </c:pt>
                <c:pt idx="1242">
                  <c:v>4718.2035500000002</c:v>
                </c:pt>
                <c:pt idx="1243">
                  <c:v>3180.5101</c:v>
                </c:pt>
                <c:pt idx="1244">
                  <c:v>15359.104499999999</c:v>
                </c:pt>
                <c:pt idx="1245">
                  <c:v>6117.4944999999998</c:v>
                </c:pt>
                <c:pt idx="1246">
                  <c:v>8891.1394999999993</c:v>
                </c:pt>
                <c:pt idx="1247">
                  <c:v>16115.3045</c:v>
                </c:pt>
                <c:pt idx="1248">
                  <c:v>20167.336029999999</c:v>
                </c:pt>
                <c:pt idx="1249">
                  <c:v>6272.4772000000003</c:v>
                </c:pt>
                <c:pt idx="1250">
                  <c:v>11884.048580000001</c:v>
                </c:pt>
                <c:pt idx="1251">
                  <c:v>16657.71745</c:v>
                </c:pt>
                <c:pt idx="1252">
                  <c:v>1627.2824499999999</c:v>
                </c:pt>
                <c:pt idx="1253">
                  <c:v>13725.47184</c:v>
                </c:pt>
                <c:pt idx="1254">
                  <c:v>4134.0824499999999</c:v>
                </c:pt>
                <c:pt idx="1255">
                  <c:v>13844.505999999999</c:v>
                </c:pt>
                <c:pt idx="1256">
                  <c:v>14349.8544</c:v>
                </c:pt>
                <c:pt idx="1257">
                  <c:v>14449.8544</c:v>
                </c:pt>
                <c:pt idx="1258">
                  <c:v>14283.4594</c:v>
                </c:pt>
                <c:pt idx="1259">
                  <c:v>13747.87235</c:v>
                </c:pt>
                <c:pt idx="1260">
                  <c:v>9855.1314000000002</c:v>
                </c:pt>
                <c:pt idx="1261">
                  <c:v>10791.96</c:v>
                </c:pt>
                <c:pt idx="1262">
                  <c:v>12475.3513</c:v>
                </c:pt>
                <c:pt idx="1263">
                  <c:v>3353.4703</c:v>
                </c:pt>
                <c:pt idx="1264">
                  <c:v>1702.4553000000001</c:v>
                </c:pt>
                <c:pt idx="1265">
                  <c:v>12957.118</c:v>
                </c:pt>
                <c:pt idx="1266">
                  <c:v>10065.413</c:v>
                </c:pt>
                <c:pt idx="1267">
                  <c:v>7222.7862500000001</c:v>
                </c:pt>
                <c:pt idx="1268">
                  <c:v>4500.33925</c:v>
                </c:pt>
                <c:pt idx="1269">
                  <c:v>9182.17</c:v>
                </c:pt>
                <c:pt idx="1270">
                  <c:v>4296.2712000000001</c:v>
                </c:pt>
                <c:pt idx="1271">
                  <c:v>6652.5288</c:v>
                </c:pt>
                <c:pt idx="1272">
                  <c:v>13415.0381</c:v>
                </c:pt>
                <c:pt idx="1273">
                  <c:v>11013.7119</c:v>
                </c:pt>
                <c:pt idx="1274">
                  <c:v>1832.0940000000001</c:v>
                </c:pt>
                <c:pt idx="1275">
                  <c:v>21195.817999999999</c:v>
                </c:pt>
                <c:pt idx="1276">
                  <c:v>2302.3000000000002</c:v>
                </c:pt>
                <c:pt idx="1277">
                  <c:v>3208.7869999999998</c:v>
                </c:pt>
                <c:pt idx="1278">
                  <c:v>1607.5101</c:v>
                </c:pt>
                <c:pt idx="1279">
                  <c:v>1242.816</c:v>
                </c:pt>
                <c:pt idx="1280">
                  <c:v>2803.69785</c:v>
                </c:pt>
                <c:pt idx="1281">
                  <c:v>9264.7970000000005</c:v>
                </c:pt>
                <c:pt idx="1282">
                  <c:v>1731.6769999999999</c:v>
                </c:pt>
                <c:pt idx="1283">
                  <c:v>14571.890799999999</c:v>
                </c:pt>
                <c:pt idx="1284">
                  <c:v>4544.2348000000002</c:v>
                </c:pt>
                <c:pt idx="1285">
                  <c:v>1625.4337499999999</c:v>
                </c:pt>
                <c:pt idx="1286">
                  <c:v>3260.1990000000001</c:v>
                </c:pt>
                <c:pt idx="1287">
                  <c:v>8605.3615000000009</c:v>
                </c:pt>
                <c:pt idx="1288">
                  <c:v>1242.26</c:v>
                </c:pt>
                <c:pt idx="1289">
                  <c:v>19594.809649999999</c:v>
                </c:pt>
                <c:pt idx="1290">
                  <c:v>4906.4096499999996</c:v>
                </c:pt>
                <c:pt idx="1291">
                  <c:v>3861.2096499999998</c:v>
                </c:pt>
                <c:pt idx="1292">
                  <c:v>2527.8186500000002</c:v>
                </c:pt>
                <c:pt idx="1293">
                  <c:v>18767.737700000001</c:v>
                </c:pt>
                <c:pt idx="1294">
                  <c:v>12032.325999999999</c:v>
                </c:pt>
                <c:pt idx="1295">
                  <c:v>19798.054550000001</c:v>
                </c:pt>
                <c:pt idx="1296">
                  <c:v>16420.494549999999</c:v>
                </c:pt>
                <c:pt idx="1297">
                  <c:v>22412.648499999999</c:v>
                </c:pt>
                <c:pt idx="1298">
                  <c:v>4005.4225000000001</c:v>
                </c:pt>
                <c:pt idx="1299">
                  <c:v>9193.8384999999998</c:v>
                </c:pt>
                <c:pt idx="1300">
                  <c:v>5855.9025000000001</c:v>
                </c:pt>
                <c:pt idx="1301">
                  <c:v>5693.4305000000004</c:v>
                </c:pt>
                <c:pt idx="1302">
                  <c:v>7133.9025000000001</c:v>
                </c:pt>
                <c:pt idx="1303">
                  <c:v>7526.7064499999997</c:v>
                </c:pt>
                <c:pt idx="1304">
                  <c:v>5458.0464499999998</c:v>
                </c:pt>
                <c:pt idx="1305">
                  <c:v>17179.522000000001</c:v>
                </c:pt>
                <c:pt idx="1306">
                  <c:v>3378.91</c:v>
                </c:pt>
                <c:pt idx="1307">
                  <c:v>1241.5650000000001</c:v>
                </c:pt>
                <c:pt idx="1308">
                  <c:v>8428.0692999999992</c:v>
                </c:pt>
                <c:pt idx="1309">
                  <c:v>6933.2422500000002</c:v>
                </c:pt>
                <c:pt idx="1310">
                  <c:v>15820.699000000001</c:v>
                </c:pt>
                <c:pt idx="1311">
                  <c:v>8627.5411000000004</c:v>
                </c:pt>
                <c:pt idx="1312">
                  <c:v>16776.304049999999</c:v>
                </c:pt>
                <c:pt idx="1313">
                  <c:v>6753.0379999999996</c:v>
                </c:pt>
                <c:pt idx="1314">
                  <c:v>4827.9049500000001</c:v>
                </c:pt>
                <c:pt idx="1315">
                  <c:v>21595.382290000001</c:v>
                </c:pt>
                <c:pt idx="1316">
                  <c:v>1728.8969999999999</c:v>
                </c:pt>
                <c:pt idx="1317">
                  <c:v>4766.0219999999999</c:v>
                </c:pt>
                <c:pt idx="1318">
                  <c:v>11534.872649999999</c:v>
                </c:pt>
                <c:pt idx="1319">
                  <c:v>13204.28565</c:v>
                </c:pt>
                <c:pt idx="1320">
                  <c:v>9991.0376500000002</c:v>
                </c:pt>
                <c:pt idx="1321">
                  <c:v>19023.259999999998</c:v>
                </c:pt>
                <c:pt idx="1322">
                  <c:v>9644.2525000000005</c:v>
                </c:pt>
                <c:pt idx="1323">
                  <c:v>15006.579449999999</c:v>
                </c:pt>
                <c:pt idx="1324">
                  <c:v>5116.5003999999999</c:v>
                </c:pt>
                <c:pt idx="1325">
                  <c:v>1727.7850000000001</c:v>
                </c:pt>
                <c:pt idx="1326">
                  <c:v>32734.186300000001</c:v>
                </c:pt>
                <c:pt idx="1327">
                  <c:v>2680.9493000000002</c:v>
                </c:pt>
                <c:pt idx="1328">
                  <c:v>1621.3402000000001</c:v>
                </c:pt>
                <c:pt idx="1329">
                  <c:v>2585.2689999999998</c:v>
                </c:pt>
                <c:pt idx="1330">
                  <c:v>2775.1921499999999</c:v>
                </c:pt>
                <c:pt idx="1331">
                  <c:v>12829.455099999999</c:v>
                </c:pt>
                <c:pt idx="1332">
                  <c:v>6877.9800999999998</c:v>
                </c:pt>
                <c:pt idx="1333">
                  <c:v>3732.6251000000002</c:v>
                </c:pt>
                <c:pt idx="1334">
                  <c:v>14455.644050000001</c:v>
                </c:pt>
                <c:pt idx="1335">
                  <c:v>3167.4558499999998</c:v>
                </c:pt>
                <c:pt idx="1336">
                  <c:v>6640.5448500000002</c:v>
                </c:pt>
                <c:pt idx="1337">
                  <c:v>1694.7963999999999</c:v>
                </c:pt>
              </c:numCache>
            </c:numRef>
          </c:xVal>
          <c:yVal>
            <c:numRef>
              <c:f>DATASET!$C$2:$C$1339</c:f>
              <c:numCache>
                <c:formatCode>General</c:formatCode>
                <c:ptCount val="1338"/>
                <c:pt idx="0">
                  <c:v>53.13</c:v>
                </c:pt>
                <c:pt idx="1">
                  <c:v>52.58</c:v>
                </c:pt>
                <c:pt idx="2">
                  <c:v>50.38</c:v>
                </c:pt>
                <c:pt idx="3">
                  <c:v>49.06</c:v>
                </c:pt>
                <c:pt idx="4">
                  <c:v>48.07</c:v>
                </c:pt>
                <c:pt idx="5">
                  <c:v>47.74</c:v>
                </c:pt>
                <c:pt idx="6">
                  <c:v>47.6</c:v>
                </c:pt>
                <c:pt idx="7">
                  <c:v>47.52</c:v>
                </c:pt>
                <c:pt idx="8">
                  <c:v>47.41</c:v>
                </c:pt>
                <c:pt idx="9">
                  <c:v>46.75</c:v>
                </c:pt>
                <c:pt idx="10">
                  <c:v>46.7</c:v>
                </c:pt>
                <c:pt idx="11">
                  <c:v>46.53</c:v>
                </c:pt>
                <c:pt idx="12">
                  <c:v>46.53</c:v>
                </c:pt>
                <c:pt idx="13">
                  <c:v>46.53</c:v>
                </c:pt>
                <c:pt idx="14">
                  <c:v>46.2</c:v>
                </c:pt>
                <c:pt idx="15">
                  <c:v>46.09</c:v>
                </c:pt>
                <c:pt idx="16">
                  <c:v>45.9</c:v>
                </c:pt>
                <c:pt idx="17">
                  <c:v>45.54</c:v>
                </c:pt>
                <c:pt idx="18">
                  <c:v>45.43</c:v>
                </c:pt>
                <c:pt idx="19">
                  <c:v>45.32</c:v>
                </c:pt>
                <c:pt idx="20">
                  <c:v>44.88</c:v>
                </c:pt>
                <c:pt idx="21">
                  <c:v>44.77</c:v>
                </c:pt>
                <c:pt idx="22">
                  <c:v>44.744999999999997</c:v>
                </c:pt>
                <c:pt idx="23">
                  <c:v>44.7</c:v>
                </c:pt>
                <c:pt idx="24">
                  <c:v>44.22</c:v>
                </c:pt>
                <c:pt idx="25">
                  <c:v>44.22</c:v>
                </c:pt>
                <c:pt idx="26">
                  <c:v>44</c:v>
                </c:pt>
                <c:pt idx="27">
                  <c:v>43.89</c:v>
                </c:pt>
                <c:pt idx="28">
                  <c:v>43.89</c:v>
                </c:pt>
                <c:pt idx="29">
                  <c:v>43.7</c:v>
                </c:pt>
                <c:pt idx="30">
                  <c:v>43.4</c:v>
                </c:pt>
                <c:pt idx="31">
                  <c:v>43.34</c:v>
                </c:pt>
                <c:pt idx="32">
                  <c:v>43.12</c:v>
                </c:pt>
                <c:pt idx="33">
                  <c:v>43.01</c:v>
                </c:pt>
                <c:pt idx="34">
                  <c:v>42.94</c:v>
                </c:pt>
                <c:pt idx="35">
                  <c:v>42.9</c:v>
                </c:pt>
                <c:pt idx="36">
                  <c:v>42.9</c:v>
                </c:pt>
                <c:pt idx="37">
                  <c:v>42.75</c:v>
                </c:pt>
                <c:pt idx="38">
                  <c:v>42.68</c:v>
                </c:pt>
                <c:pt idx="39">
                  <c:v>42.655000000000001</c:v>
                </c:pt>
                <c:pt idx="40">
                  <c:v>42.46</c:v>
                </c:pt>
                <c:pt idx="41">
                  <c:v>42.4</c:v>
                </c:pt>
                <c:pt idx="42">
                  <c:v>42.4</c:v>
                </c:pt>
                <c:pt idx="43">
                  <c:v>42.35</c:v>
                </c:pt>
                <c:pt idx="44">
                  <c:v>42.24</c:v>
                </c:pt>
                <c:pt idx="45">
                  <c:v>42.13</c:v>
                </c:pt>
                <c:pt idx="46">
                  <c:v>42.13</c:v>
                </c:pt>
                <c:pt idx="47">
                  <c:v>42.13</c:v>
                </c:pt>
                <c:pt idx="48">
                  <c:v>42.13</c:v>
                </c:pt>
                <c:pt idx="49">
                  <c:v>41.91</c:v>
                </c:pt>
                <c:pt idx="50">
                  <c:v>41.91</c:v>
                </c:pt>
                <c:pt idx="51">
                  <c:v>41.91</c:v>
                </c:pt>
                <c:pt idx="52">
                  <c:v>41.895000000000003</c:v>
                </c:pt>
                <c:pt idx="53">
                  <c:v>41.8</c:v>
                </c:pt>
                <c:pt idx="54">
                  <c:v>41.8</c:v>
                </c:pt>
                <c:pt idx="55">
                  <c:v>41.69</c:v>
                </c:pt>
                <c:pt idx="56">
                  <c:v>41.47</c:v>
                </c:pt>
                <c:pt idx="57">
                  <c:v>41.47</c:v>
                </c:pt>
                <c:pt idx="58">
                  <c:v>41.47</c:v>
                </c:pt>
                <c:pt idx="59">
                  <c:v>41.42</c:v>
                </c:pt>
                <c:pt idx="60">
                  <c:v>41.325000000000003</c:v>
                </c:pt>
                <c:pt idx="61">
                  <c:v>41.325000000000003</c:v>
                </c:pt>
                <c:pt idx="62">
                  <c:v>41.325000000000003</c:v>
                </c:pt>
                <c:pt idx="63">
                  <c:v>41.23</c:v>
                </c:pt>
                <c:pt idx="64">
                  <c:v>41.23</c:v>
                </c:pt>
                <c:pt idx="65">
                  <c:v>41.14</c:v>
                </c:pt>
                <c:pt idx="66">
                  <c:v>41.14</c:v>
                </c:pt>
                <c:pt idx="67">
                  <c:v>41.1</c:v>
                </c:pt>
                <c:pt idx="68">
                  <c:v>40.945</c:v>
                </c:pt>
                <c:pt idx="69">
                  <c:v>40.92</c:v>
                </c:pt>
                <c:pt idx="70">
                  <c:v>40.81</c:v>
                </c:pt>
                <c:pt idx="71">
                  <c:v>40.659999999999997</c:v>
                </c:pt>
                <c:pt idx="72">
                  <c:v>40.564999999999998</c:v>
                </c:pt>
                <c:pt idx="73">
                  <c:v>40.564999999999998</c:v>
                </c:pt>
                <c:pt idx="74">
                  <c:v>40.564999999999998</c:v>
                </c:pt>
                <c:pt idx="75">
                  <c:v>40.5</c:v>
                </c:pt>
                <c:pt idx="76">
                  <c:v>40.479999999999997</c:v>
                </c:pt>
                <c:pt idx="77">
                  <c:v>40.47</c:v>
                </c:pt>
                <c:pt idx="78">
                  <c:v>40.375</c:v>
                </c:pt>
                <c:pt idx="79">
                  <c:v>40.369999999999997</c:v>
                </c:pt>
                <c:pt idx="80">
                  <c:v>40.369999999999997</c:v>
                </c:pt>
                <c:pt idx="81">
                  <c:v>40.299999999999997</c:v>
                </c:pt>
                <c:pt idx="82">
                  <c:v>40.28</c:v>
                </c:pt>
                <c:pt idx="83">
                  <c:v>40.28</c:v>
                </c:pt>
                <c:pt idx="84">
                  <c:v>40.26</c:v>
                </c:pt>
                <c:pt idx="85">
                  <c:v>40.26</c:v>
                </c:pt>
                <c:pt idx="86">
                  <c:v>40.185000000000002</c:v>
                </c:pt>
                <c:pt idx="87">
                  <c:v>40.185000000000002</c:v>
                </c:pt>
                <c:pt idx="88">
                  <c:v>40.15</c:v>
                </c:pt>
                <c:pt idx="89">
                  <c:v>40.15</c:v>
                </c:pt>
                <c:pt idx="90">
                  <c:v>40.15</c:v>
                </c:pt>
                <c:pt idx="91">
                  <c:v>39.994999999999997</c:v>
                </c:pt>
                <c:pt idx="92">
                  <c:v>39.93</c:v>
                </c:pt>
                <c:pt idx="93">
                  <c:v>39.9</c:v>
                </c:pt>
                <c:pt idx="94">
                  <c:v>39.82</c:v>
                </c:pt>
                <c:pt idx="95">
                  <c:v>39.82</c:v>
                </c:pt>
                <c:pt idx="96">
                  <c:v>39.82</c:v>
                </c:pt>
                <c:pt idx="97">
                  <c:v>39.805</c:v>
                </c:pt>
                <c:pt idx="98">
                  <c:v>39.805</c:v>
                </c:pt>
                <c:pt idx="99">
                  <c:v>39.799999999999997</c:v>
                </c:pt>
                <c:pt idx="100">
                  <c:v>39.71</c:v>
                </c:pt>
                <c:pt idx="101">
                  <c:v>39.700000000000003</c:v>
                </c:pt>
                <c:pt idx="102">
                  <c:v>39.700000000000003</c:v>
                </c:pt>
                <c:pt idx="103">
                  <c:v>39.615000000000002</c:v>
                </c:pt>
                <c:pt idx="104">
                  <c:v>39.6</c:v>
                </c:pt>
                <c:pt idx="105">
                  <c:v>39.6</c:v>
                </c:pt>
                <c:pt idx="106">
                  <c:v>39.6</c:v>
                </c:pt>
                <c:pt idx="107">
                  <c:v>39.520000000000003</c:v>
                </c:pt>
                <c:pt idx="108">
                  <c:v>39.5</c:v>
                </c:pt>
                <c:pt idx="109">
                  <c:v>39.5</c:v>
                </c:pt>
                <c:pt idx="110">
                  <c:v>39.49</c:v>
                </c:pt>
                <c:pt idx="111">
                  <c:v>39.49</c:v>
                </c:pt>
                <c:pt idx="112">
                  <c:v>39.49</c:v>
                </c:pt>
                <c:pt idx="113">
                  <c:v>39.424999999999997</c:v>
                </c:pt>
                <c:pt idx="114">
                  <c:v>39.4</c:v>
                </c:pt>
                <c:pt idx="115">
                  <c:v>39.33</c:v>
                </c:pt>
                <c:pt idx="116">
                  <c:v>39.270000000000003</c:v>
                </c:pt>
                <c:pt idx="117">
                  <c:v>39.200000000000003</c:v>
                </c:pt>
                <c:pt idx="118">
                  <c:v>39.159999999999997</c:v>
                </c:pt>
                <c:pt idx="119">
                  <c:v>39.159999999999997</c:v>
                </c:pt>
                <c:pt idx="120">
                  <c:v>39.159999999999997</c:v>
                </c:pt>
                <c:pt idx="121">
                  <c:v>39.14</c:v>
                </c:pt>
                <c:pt idx="122">
                  <c:v>39.1</c:v>
                </c:pt>
                <c:pt idx="123">
                  <c:v>39.049999999999997</c:v>
                </c:pt>
                <c:pt idx="124">
                  <c:v>39.049999999999997</c:v>
                </c:pt>
                <c:pt idx="125">
                  <c:v>39.049999999999997</c:v>
                </c:pt>
                <c:pt idx="126">
                  <c:v>38.950000000000003</c:v>
                </c:pt>
                <c:pt idx="127">
                  <c:v>38.94</c:v>
                </c:pt>
                <c:pt idx="128">
                  <c:v>38.94</c:v>
                </c:pt>
                <c:pt idx="129">
                  <c:v>38.9</c:v>
                </c:pt>
                <c:pt idx="130">
                  <c:v>38.83</c:v>
                </c:pt>
                <c:pt idx="131">
                  <c:v>38.83</c:v>
                </c:pt>
                <c:pt idx="132">
                  <c:v>38.83</c:v>
                </c:pt>
                <c:pt idx="133">
                  <c:v>38.664999999999999</c:v>
                </c:pt>
                <c:pt idx="134">
                  <c:v>38.6</c:v>
                </c:pt>
                <c:pt idx="135">
                  <c:v>38.6</c:v>
                </c:pt>
                <c:pt idx="136">
                  <c:v>38.39</c:v>
                </c:pt>
                <c:pt idx="137">
                  <c:v>38.39</c:v>
                </c:pt>
                <c:pt idx="138">
                  <c:v>38.39</c:v>
                </c:pt>
                <c:pt idx="139">
                  <c:v>38.380000000000003</c:v>
                </c:pt>
                <c:pt idx="140">
                  <c:v>38.380000000000003</c:v>
                </c:pt>
                <c:pt idx="141">
                  <c:v>38.284999999999997</c:v>
                </c:pt>
                <c:pt idx="142">
                  <c:v>38.28</c:v>
                </c:pt>
                <c:pt idx="143">
                  <c:v>38.28</c:v>
                </c:pt>
                <c:pt idx="144">
                  <c:v>38.28</c:v>
                </c:pt>
                <c:pt idx="145">
                  <c:v>38.19</c:v>
                </c:pt>
                <c:pt idx="146">
                  <c:v>38.17</c:v>
                </c:pt>
                <c:pt idx="147">
                  <c:v>38.17</c:v>
                </c:pt>
                <c:pt idx="148">
                  <c:v>38.17</c:v>
                </c:pt>
                <c:pt idx="149">
                  <c:v>38.094999999999999</c:v>
                </c:pt>
                <c:pt idx="150">
                  <c:v>38.094999999999999</c:v>
                </c:pt>
                <c:pt idx="151">
                  <c:v>38.094999999999999</c:v>
                </c:pt>
                <c:pt idx="152">
                  <c:v>38.06</c:v>
                </c:pt>
                <c:pt idx="153">
                  <c:v>38.06</c:v>
                </c:pt>
                <c:pt idx="154">
                  <c:v>38.06</c:v>
                </c:pt>
                <c:pt idx="155">
                  <c:v>38.06</c:v>
                </c:pt>
                <c:pt idx="156">
                  <c:v>38.06</c:v>
                </c:pt>
                <c:pt idx="157">
                  <c:v>38.06</c:v>
                </c:pt>
                <c:pt idx="158">
                  <c:v>38.06</c:v>
                </c:pt>
                <c:pt idx="159">
                  <c:v>38</c:v>
                </c:pt>
                <c:pt idx="160">
                  <c:v>38</c:v>
                </c:pt>
                <c:pt idx="161">
                  <c:v>38</c:v>
                </c:pt>
                <c:pt idx="162">
                  <c:v>37.905000000000001</c:v>
                </c:pt>
                <c:pt idx="163">
                  <c:v>37.9</c:v>
                </c:pt>
                <c:pt idx="164">
                  <c:v>37.799999999999997</c:v>
                </c:pt>
                <c:pt idx="165">
                  <c:v>37.729999999999997</c:v>
                </c:pt>
                <c:pt idx="166">
                  <c:v>37.729999999999997</c:v>
                </c:pt>
                <c:pt idx="167">
                  <c:v>37.715000000000003</c:v>
                </c:pt>
                <c:pt idx="168">
                  <c:v>37.700000000000003</c:v>
                </c:pt>
                <c:pt idx="169">
                  <c:v>37.619999999999997</c:v>
                </c:pt>
                <c:pt idx="170">
                  <c:v>37.619999999999997</c:v>
                </c:pt>
                <c:pt idx="171">
                  <c:v>37.524999999999999</c:v>
                </c:pt>
                <c:pt idx="172">
                  <c:v>37.51</c:v>
                </c:pt>
                <c:pt idx="173">
                  <c:v>37.51</c:v>
                </c:pt>
                <c:pt idx="174">
                  <c:v>37.43</c:v>
                </c:pt>
                <c:pt idx="175">
                  <c:v>37.43</c:v>
                </c:pt>
                <c:pt idx="176">
                  <c:v>37.43</c:v>
                </c:pt>
                <c:pt idx="177">
                  <c:v>37.4</c:v>
                </c:pt>
                <c:pt idx="178">
                  <c:v>37.4</c:v>
                </c:pt>
                <c:pt idx="179">
                  <c:v>37.4</c:v>
                </c:pt>
                <c:pt idx="180">
                  <c:v>37.335000000000001</c:v>
                </c:pt>
                <c:pt idx="181">
                  <c:v>37.335000000000001</c:v>
                </c:pt>
                <c:pt idx="182">
                  <c:v>37.299999999999997</c:v>
                </c:pt>
                <c:pt idx="183">
                  <c:v>37.29</c:v>
                </c:pt>
                <c:pt idx="184">
                  <c:v>37.29</c:v>
                </c:pt>
                <c:pt idx="185">
                  <c:v>37.29</c:v>
                </c:pt>
                <c:pt idx="186">
                  <c:v>37.29</c:v>
                </c:pt>
                <c:pt idx="187">
                  <c:v>37.18</c:v>
                </c:pt>
                <c:pt idx="188">
                  <c:v>37.18</c:v>
                </c:pt>
                <c:pt idx="189">
                  <c:v>37.145000000000003</c:v>
                </c:pt>
                <c:pt idx="190">
                  <c:v>37.1</c:v>
                </c:pt>
                <c:pt idx="191">
                  <c:v>37.1</c:v>
                </c:pt>
                <c:pt idx="192">
                  <c:v>37.1</c:v>
                </c:pt>
                <c:pt idx="193">
                  <c:v>37.1</c:v>
                </c:pt>
                <c:pt idx="194">
                  <c:v>37.1</c:v>
                </c:pt>
                <c:pt idx="195">
                  <c:v>37.1</c:v>
                </c:pt>
                <c:pt idx="196">
                  <c:v>37.07</c:v>
                </c:pt>
                <c:pt idx="197">
                  <c:v>37.07</c:v>
                </c:pt>
                <c:pt idx="198">
                  <c:v>37.07</c:v>
                </c:pt>
                <c:pt idx="199">
                  <c:v>37.049999999999997</c:v>
                </c:pt>
                <c:pt idx="200">
                  <c:v>37.049999999999997</c:v>
                </c:pt>
                <c:pt idx="201">
                  <c:v>37.049999999999997</c:v>
                </c:pt>
                <c:pt idx="202">
                  <c:v>37</c:v>
                </c:pt>
                <c:pt idx="203">
                  <c:v>37</c:v>
                </c:pt>
                <c:pt idx="204">
                  <c:v>36.96</c:v>
                </c:pt>
                <c:pt idx="205">
                  <c:v>36.954999999999998</c:v>
                </c:pt>
                <c:pt idx="206">
                  <c:v>36.954999999999998</c:v>
                </c:pt>
                <c:pt idx="207">
                  <c:v>36.954999999999998</c:v>
                </c:pt>
                <c:pt idx="208">
                  <c:v>36.954999999999998</c:v>
                </c:pt>
                <c:pt idx="209">
                  <c:v>36.86</c:v>
                </c:pt>
                <c:pt idx="210">
                  <c:v>36.86</c:v>
                </c:pt>
                <c:pt idx="211">
                  <c:v>36.86</c:v>
                </c:pt>
                <c:pt idx="212">
                  <c:v>36.85</c:v>
                </c:pt>
                <c:pt idx="213">
                  <c:v>36.85</c:v>
                </c:pt>
                <c:pt idx="214">
                  <c:v>36.85</c:v>
                </c:pt>
                <c:pt idx="215">
                  <c:v>36.85</c:v>
                </c:pt>
                <c:pt idx="216">
                  <c:v>36.85</c:v>
                </c:pt>
                <c:pt idx="217">
                  <c:v>36.765000000000001</c:v>
                </c:pt>
                <c:pt idx="218">
                  <c:v>36.765000000000001</c:v>
                </c:pt>
                <c:pt idx="219">
                  <c:v>36.765000000000001</c:v>
                </c:pt>
                <c:pt idx="220">
                  <c:v>36.700000000000003</c:v>
                </c:pt>
                <c:pt idx="221">
                  <c:v>36.67</c:v>
                </c:pt>
                <c:pt idx="222">
                  <c:v>36.67</c:v>
                </c:pt>
                <c:pt idx="223">
                  <c:v>36.67</c:v>
                </c:pt>
                <c:pt idx="224">
                  <c:v>36.67</c:v>
                </c:pt>
                <c:pt idx="225">
                  <c:v>36.630000000000003</c:v>
                </c:pt>
                <c:pt idx="226">
                  <c:v>36.630000000000003</c:v>
                </c:pt>
                <c:pt idx="227">
                  <c:v>36.630000000000003</c:v>
                </c:pt>
                <c:pt idx="228">
                  <c:v>36.6</c:v>
                </c:pt>
                <c:pt idx="229">
                  <c:v>36.575000000000003</c:v>
                </c:pt>
                <c:pt idx="230">
                  <c:v>36.575000000000003</c:v>
                </c:pt>
                <c:pt idx="231">
                  <c:v>36.520000000000003</c:v>
                </c:pt>
                <c:pt idx="232">
                  <c:v>36.479999999999997</c:v>
                </c:pt>
                <c:pt idx="233">
                  <c:v>36.479999999999997</c:v>
                </c:pt>
                <c:pt idx="234">
                  <c:v>36.479999999999997</c:v>
                </c:pt>
                <c:pt idx="235">
                  <c:v>36.4</c:v>
                </c:pt>
                <c:pt idx="236">
                  <c:v>36.384999999999998</c:v>
                </c:pt>
                <c:pt idx="237">
                  <c:v>36.384999999999998</c:v>
                </c:pt>
                <c:pt idx="238">
                  <c:v>36.299999999999997</c:v>
                </c:pt>
                <c:pt idx="239">
                  <c:v>36.299999999999997</c:v>
                </c:pt>
                <c:pt idx="240">
                  <c:v>36.299999999999997</c:v>
                </c:pt>
                <c:pt idx="241">
                  <c:v>36.299999999999997</c:v>
                </c:pt>
                <c:pt idx="242">
                  <c:v>36.29</c:v>
                </c:pt>
                <c:pt idx="243">
                  <c:v>36.200000000000003</c:v>
                </c:pt>
                <c:pt idx="244">
                  <c:v>36.200000000000003</c:v>
                </c:pt>
                <c:pt idx="245">
                  <c:v>36.195</c:v>
                </c:pt>
                <c:pt idx="246">
                  <c:v>36.19</c:v>
                </c:pt>
                <c:pt idx="247">
                  <c:v>36.19</c:v>
                </c:pt>
                <c:pt idx="248">
                  <c:v>36.19</c:v>
                </c:pt>
                <c:pt idx="249">
                  <c:v>36.1</c:v>
                </c:pt>
                <c:pt idx="250">
                  <c:v>36.1</c:v>
                </c:pt>
                <c:pt idx="251">
                  <c:v>36.1</c:v>
                </c:pt>
                <c:pt idx="252">
                  <c:v>36.08</c:v>
                </c:pt>
                <c:pt idx="253">
                  <c:v>36.08</c:v>
                </c:pt>
                <c:pt idx="254">
                  <c:v>36.08</c:v>
                </c:pt>
                <c:pt idx="255">
                  <c:v>36.08</c:v>
                </c:pt>
                <c:pt idx="256">
                  <c:v>36.005000000000003</c:v>
                </c:pt>
                <c:pt idx="257">
                  <c:v>36</c:v>
                </c:pt>
                <c:pt idx="258">
                  <c:v>36</c:v>
                </c:pt>
                <c:pt idx="259">
                  <c:v>35.97</c:v>
                </c:pt>
                <c:pt idx="260">
                  <c:v>35.97</c:v>
                </c:pt>
                <c:pt idx="261">
                  <c:v>35.97</c:v>
                </c:pt>
                <c:pt idx="262">
                  <c:v>35.97</c:v>
                </c:pt>
                <c:pt idx="263">
                  <c:v>35.909999999999997</c:v>
                </c:pt>
                <c:pt idx="264">
                  <c:v>35.909999999999997</c:v>
                </c:pt>
                <c:pt idx="265">
                  <c:v>35.9</c:v>
                </c:pt>
                <c:pt idx="266">
                  <c:v>35.86</c:v>
                </c:pt>
                <c:pt idx="267">
                  <c:v>35.86</c:v>
                </c:pt>
                <c:pt idx="268">
                  <c:v>35.86</c:v>
                </c:pt>
                <c:pt idx="269">
                  <c:v>35.86</c:v>
                </c:pt>
                <c:pt idx="270">
                  <c:v>35.814999999999998</c:v>
                </c:pt>
                <c:pt idx="271">
                  <c:v>35.814999999999998</c:v>
                </c:pt>
                <c:pt idx="272">
                  <c:v>35.814999999999998</c:v>
                </c:pt>
                <c:pt idx="273">
                  <c:v>35.814999999999998</c:v>
                </c:pt>
                <c:pt idx="274">
                  <c:v>35.799999999999997</c:v>
                </c:pt>
                <c:pt idx="275">
                  <c:v>35.799999999999997</c:v>
                </c:pt>
                <c:pt idx="276">
                  <c:v>35.75</c:v>
                </c:pt>
                <c:pt idx="277">
                  <c:v>35.75</c:v>
                </c:pt>
                <c:pt idx="278">
                  <c:v>35.75</c:v>
                </c:pt>
                <c:pt idx="279">
                  <c:v>35.72</c:v>
                </c:pt>
                <c:pt idx="280">
                  <c:v>35.72</c:v>
                </c:pt>
                <c:pt idx="281">
                  <c:v>35.700000000000003</c:v>
                </c:pt>
                <c:pt idx="282">
                  <c:v>35.64</c:v>
                </c:pt>
                <c:pt idx="283">
                  <c:v>35.625</c:v>
                </c:pt>
                <c:pt idx="284">
                  <c:v>35.625</c:v>
                </c:pt>
                <c:pt idx="285">
                  <c:v>35.625</c:v>
                </c:pt>
                <c:pt idx="286">
                  <c:v>35.625</c:v>
                </c:pt>
                <c:pt idx="287">
                  <c:v>35.6</c:v>
                </c:pt>
                <c:pt idx="288">
                  <c:v>35.53</c:v>
                </c:pt>
                <c:pt idx="289">
                  <c:v>35.53</c:v>
                </c:pt>
                <c:pt idx="290">
                  <c:v>35.53</c:v>
                </c:pt>
                <c:pt idx="291">
                  <c:v>35.53</c:v>
                </c:pt>
                <c:pt idx="292">
                  <c:v>35.53</c:v>
                </c:pt>
                <c:pt idx="293">
                  <c:v>35.53</c:v>
                </c:pt>
                <c:pt idx="294">
                  <c:v>35.5</c:v>
                </c:pt>
                <c:pt idx="295">
                  <c:v>35.435000000000002</c:v>
                </c:pt>
                <c:pt idx="296">
                  <c:v>35.42</c:v>
                </c:pt>
                <c:pt idx="297">
                  <c:v>35.4</c:v>
                </c:pt>
                <c:pt idx="298">
                  <c:v>35.31</c:v>
                </c:pt>
                <c:pt idx="299">
                  <c:v>35.31</c:v>
                </c:pt>
                <c:pt idx="300">
                  <c:v>35.299999999999997</c:v>
                </c:pt>
                <c:pt idx="301">
                  <c:v>35.299999999999997</c:v>
                </c:pt>
                <c:pt idx="302">
                  <c:v>35.299999999999997</c:v>
                </c:pt>
                <c:pt idx="303">
                  <c:v>35.299999999999997</c:v>
                </c:pt>
                <c:pt idx="304">
                  <c:v>35.244999999999997</c:v>
                </c:pt>
                <c:pt idx="305">
                  <c:v>35.244999999999997</c:v>
                </c:pt>
                <c:pt idx="306">
                  <c:v>35.200000000000003</c:v>
                </c:pt>
                <c:pt idx="307">
                  <c:v>35.200000000000003</c:v>
                </c:pt>
                <c:pt idx="308">
                  <c:v>35.200000000000003</c:v>
                </c:pt>
                <c:pt idx="309">
                  <c:v>35.200000000000003</c:v>
                </c:pt>
                <c:pt idx="310">
                  <c:v>35.200000000000003</c:v>
                </c:pt>
                <c:pt idx="311">
                  <c:v>35.200000000000003</c:v>
                </c:pt>
                <c:pt idx="312">
                  <c:v>35.200000000000003</c:v>
                </c:pt>
                <c:pt idx="313">
                  <c:v>35.15</c:v>
                </c:pt>
                <c:pt idx="314">
                  <c:v>35.1</c:v>
                </c:pt>
                <c:pt idx="315">
                  <c:v>35.090000000000003</c:v>
                </c:pt>
                <c:pt idx="316">
                  <c:v>34.96</c:v>
                </c:pt>
                <c:pt idx="317">
                  <c:v>34.96</c:v>
                </c:pt>
                <c:pt idx="318">
                  <c:v>34.96</c:v>
                </c:pt>
                <c:pt idx="319">
                  <c:v>34.9</c:v>
                </c:pt>
                <c:pt idx="320">
                  <c:v>34.869999999999997</c:v>
                </c:pt>
                <c:pt idx="321">
                  <c:v>34.865000000000002</c:v>
                </c:pt>
                <c:pt idx="322">
                  <c:v>34.865000000000002</c:v>
                </c:pt>
                <c:pt idx="323">
                  <c:v>34.799999999999997</c:v>
                </c:pt>
                <c:pt idx="324">
                  <c:v>34.799999999999997</c:v>
                </c:pt>
                <c:pt idx="325">
                  <c:v>34.799999999999997</c:v>
                </c:pt>
                <c:pt idx="326">
                  <c:v>34.799999999999997</c:v>
                </c:pt>
                <c:pt idx="327">
                  <c:v>34.799999999999997</c:v>
                </c:pt>
                <c:pt idx="328">
                  <c:v>34.799999999999997</c:v>
                </c:pt>
                <c:pt idx="329">
                  <c:v>34.799999999999997</c:v>
                </c:pt>
                <c:pt idx="330">
                  <c:v>34.770000000000003</c:v>
                </c:pt>
                <c:pt idx="331">
                  <c:v>34.770000000000003</c:v>
                </c:pt>
                <c:pt idx="332">
                  <c:v>34.770000000000003</c:v>
                </c:pt>
                <c:pt idx="333">
                  <c:v>34.700000000000003</c:v>
                </c:pt>
                <c:pt idx="334">
                  <c:v>34.700000000000003</c:v>
                </c:pt>
                <c:pt idx="335">
                  <c:v>34.674999999999997</c:v>
                </c:pt>
                <c:pt idx="336">
                  <c:v>34.6</c:v>
                </c:pt>
                <c:pt idx="337">
                  <c:v>34.6</c:v>
                </c:pt>
                <c:pt idx="338">
                  <c:v>34.58</c:v>
                </c:pt>
                <c:pt idx="339">
                  <c:v>34.58</c:v>
                </c:pt>
                <c:pt idx="340">
                  <c:v>34.5</c:v>
                </c:pt>
                <c:pt idx="341">
                  <c:v>34.484999999999999</c:v>
                </c:pt>
                <c:pt idx="342">
                  <c:v>34.484999999999999</c:v>
                </c:pt>
                <c:pt idx="343">
                  <c:v>34.43</c:v>
                </c:pt>
                <c:pt idx="344">
                  <c:v>34.43</c:v>
                </c:pt>
                <c:pt idx="345">
                  <c:v>34.43</c:v>
                </c:pt>
                <c:pt idx="346">
                  <c:v>34.43</c:v>
                </c:pt>
                <c:pt idx="347">
                  <c:v>34.4</c:v>
                </c:pt>
                <c:pt idx="348">
                  <c:v>34.4</c:v>
                </c:pt>
                <c:pt idx="349">
                  <c:v>34.4</c:v>
                </c:pt>
                <c:pt idx="350">
                  <c:v>34.4</c:v>
                </c:pt>
                <c:pt idx="351">
                  <c:v>34.39</c:v>
                </c:pt>
                <c:pt idx="352">
                  <c:v>34.39</c:v>
                </c:pt>
                <c:pt idx="353">
                  <c:v>34.32</c:v>
                </c:pt>
                <c:pt idx="354">
                  <c:v>34.32</c:v>
                </c:pt>
                <c:pt idx="355">
                  <c:v>34.32</c:v>
                </c:pt>
                <c:pt idx="356">
                  <c:v>34.299999999999997</c:v>
                </c:pt>
                <c:pt idx="357">
                  <c:v>34.295000000000002</c:v>
                </c:pt>
                <c:pt idx="358">
                  <c:v>34.21</c:v>
                </c:pt>
                <c:pt idx="359">
                  <c:v>34.21</c:v>
                </c:pt>
                <c:pt idx="360">
                  <c:v>34.21</c:v>
                </c:pt>
                <c:pt idx="361">
                  <c:v>34.21</c:v>
                </c:pt>
                <c:pt idx="362">
                  <c:v>34.200000000000003</c:v>
                </c:pt>
                <c:pt idx="363">
                  <c:v>34.200000000000003</c:v>
                </c:pt>
                <c:pt idx="364">
                  <c:v>34.200000000000003</c:v>
                </c:pt>
                <c:pt idx="365">
                  <c:v>34.200000000000003</c:v>
                </c:pt>
                <c:pt idx="366">
                  <c:v>34.200000000000003</c:v>
                </c:pt>
                <c:pt idx="367">
                  <c:v>34.104999999999997</c:v>
                </c:pt>
                <c:pt idx="368">
                  <c:v>34.104999999999997</c:v>
                </c:pt>
                <c:pt idx="369">
                  <c:v>34.104999999999997</c:v>
                </c:pt>
                <c:pt idx="370">
                  <c:v>34.104999999999997</c:v>
                </c:pt>
                <c:pt idx="371">
                  <c:v>34.1</c:v>
                </c:pt>
                <c:pt idx="372">
                  <c:v>34.1</c:v>
                </c:pt>
                <c:pt idx="373">
                  <c:v>34.1</c:v>
                </c:pt>
                <c:pt idx="374">
                  <c:v>34.1</c:v>
                </c:pt>
                <c:pt idx="375">
                  <c:v>34.1</c:v>
                </c:pt>
                <c:pt idx="376">
                  <c:v>34.1</c:v>
                </c:pt>
                <c:pt idx="377">
                  <c:v>34.1</c:v>
                </c:pt>
                <c:pt idx="378">
                  <c:v>34.1</c:v>
                </c:pt>
                <c:pt idx="379">
                  <c:v>34.01</c:v>
                </c:pt>
                <c:pt idx="380">
                  <c:v>33.99</c:v>
                </c:pt>
                <c:pt idx="381">
                  <c:v>33.99</c:v>
                </c:pt>
                <c:pt idx="382">
                  <c:v>33.914999999999999</c:v>
                </c:pt>
                <c:pt idx="383">
                  <c:v>33.914999999999999</c:v>
                </c:pt>
                <c:pt idx="384">
                  <c:v>33.914999999999999</c:v>
                </c:pt>
                <c:pt idx="385">
                  <c:v>33.914999999999999</c:v>
                </c:pt>
                <c:pt idx="386">
                  <c:v>33.880000000000003</c:v>
                </c:pt>
                <c:pt idx="387">
                  <c:v>33.880000000000003</c:v>
                </c:pt>
                <c:pt idx="388">
                  <c:v>33.880000000000003</c:v>
                </c:pt>
                <c:pt idx="389">
                  <c:v>33.82</c:v>
                </c:pt>
                <c:pt idx="390">
                  <c:v>33.82</c:v>
                </c:pt>
                <c:pt idx="391">
                  <c:v>33.82</c:v>
                </c:pt>
                <c:pt idx="392">
                  <c:v>33.82</c:v>
                </c:pt>
                <c:pt idx="393">
                  <c:v>33.799999999999997</c:v>
                </c:pt>
                <c:pt idx="394">
                  <c:v>33.770000000000003</c:v>
                </c:pt>
                <c:pt idx="395">
                  <c:v>33.770000000000003</c:v>
                </c:pt>
                <c:pt idx="396">
                  <c:v>33.725000000000001</c:v>
                </c:pt>
                <c:pt idx="397">
                  <c:v>33.725000000000001</c:v>
                </c:pt>
                <c:pt idx="398">
                  <c:v>33.700000000000003</c:v>
                </c:pt>
                <c:pt idx="399">
                  <c:v>33.700000000000003</c:v>
                </c:pt>
                <c:pt idx="400">
                  <c:v>33.700000000000003</c:v>
                </c:pt>
                <c:pt idx="401">
                  <c:v>33.659999999999997</c:v>
                </c:pt>
                <c:pt idx="402">
                  <c:v>33.659999999999997</c:v>
                </c:pt>
                <c:pt idx="403">
                  <c:v>33.659999999999997</c:v>
                </c:pt>
                <c:pt idx="404">
                  <c:v>33.659999999999997</c:v>
                </c:pt>
                <c:pt idx="405">
                  <c:v>33.659999999999997</c:v>
                </c:pt>
                <c:pt idx="406">
                  <c:v>33.630000000000003</c:v>
                </c:pt>
                <c:pt idx="407">
                  <c:v>33.630000000000003</c:v>
                </c:pt>
                <c:pt idx="408">
                  <c:v>33.630000000000003</c:v>
                </c:pt>
                <c:pt idx="409">
                  <c:v>33.630000000000003</c:v>
                </c:pt>
                <c:pt idx="410">
                  <c:v>33.630000000000003</c:v>
                </c:pt>
                <c:pt idx="411">
                  <c:v>33.630000000000003</c:v>
                </c:pt>
                <c:pt idx="412">
                  <c:v>33.549999999999997</c:v>
                </c:pt>
                <c:pt idx="413">
                  <c:v>33.534999999999997</c:v>
                </c:pt>
                <c:pt idx="414">
                  <c:v>33.534999999999997</c:v>
                </c:pt>
                <c:pt idx="415">
                  <c:v>33.534999999999997</c:v>
                </c:pt>
                <c:pt idx="416">
                  <c:v>33.5</c:v>
                </c:pt>
                <c:pt idx="417">
                  <c:v>33.44</c:v>
                </c:pt>
                <c:pt idx="418">
                  <c:v>33.44</c:v>
                </c:pt>
                <c:pt idx="419">
                  <c:v>33.44</c:v>
                </c:pt>
                <c:pt idx="420">
                  <c:v>33.44</c:v>
                </c:pt>
                <c:pt idx="421">
                  <c:v>33.4</c:v>
                </c:pt>
                <c:pt idx="422">
                  <c:v>33.4</c:v>
                </c:pt>
                <c:pt idx="423">
                  <c:v>33.4</c:v>
                </c:pt>
                <c:pt idx="424">
                  <c:v>33.344999999999999</c:v>
                </c:pt>
                <c:pt idx="425">
                  <c:v>33.344999999999999</c:v>
                </c:pt>
                <c:pt idx="426">
                  <c:v>33.344999999999999</c:v>
                </c:pt>
                <c:pt idx="427">
                  <c:v>33.344999999999999</c:v>
                </c:pt>
                <c:pt idx="428">
                  <c:v>33.344999999999999</c:v>
                </c:pt>
                <c:pt idx="429">
                  <c:v>33.33</c:v>
                </c:pt>
                <c:pt idx="430">
                  <c:v>33.33</c:v>
                </c:pt>
                <c:pt idx="431">
                  <c:v>33.33</c:v>
                </c:pt>
                <c:pt idx="432">
                  <c:v>33.33</c:v>
                </c:pt>
                <c:pt idx="433">
                  <c:v>33.33</c:v>
                </c:pt>
                <c:pt idx="434">
                  <c:v>33.33</c:v>
                </c:pt>
                <c:pt idx="435">
                  <c:v>33.33</c:v>
                </c:pt>
                <c:pt idx="436">
                  <c:v>33.299999999999997</c:v>
                </c:pt>
                <c:pt idx="437">
                  <c:v>33.299999999999997</c:v>
                </c:pt>
                <c:pt idx="438">
                  <c:v>33.25</c:v>
                </c:pt>
                <c:pt idx="439">
                  <c:v>33.25</c:v>
                </c:pt>
                <c:pt idx="440">
                  <c:v>33.25</c:v>
                </c:pt>
                <c:pt idx="441">
                  <c:v>33.200000000000003</c:v>
                </c:pt>
                <c:pt idx="442">
                  <c:v>33.155000000000001</c:v>
                </c:pt>
                <c:pt idx="443">
                  <c:v>33.155000000000001</c:v>
                </c:pt>
                <c:pt idx="444">
                  <c:v>33.155000000000001</c:v>
                </c:pt>
                <c:pt idx="445">
                  <c:v>33.155000000000001</c:v>
                </c:pt>
                <c:pt idx="446">
                  <c:v>33.155000000000001</c:v>
                </c:pt>
                <c:pt idx="447">
                  <c:v>33.11</c:v>
                </c:pt>
                <c:pt idx="448">
                  <c:v>33.11</c:v>
                </c:pt>
                <c:pt idx="449">
                  <c:v>33.11</c:v>
                </c:pt>
                <c:pt idx="450">
                  <c:v>33.11</c:v>
                </c:pt>
                <c:pt idx="451">
                  <c:v>33.1</c:v>
                </c:pt>
                <c:pt idx="452">
                  <c:v>33.1</c:v>
                </c:pt>
                <c:pt idx="453">
                  <c:v>33.1</c:v>
                </c:pt>
                <c:pt idx="454">
                  <c:v>33.1</c:v>
                </c:pt>
                <c:pt idx="455">
                  <c:v>33.06</c:v>
                </c:pt>
                <c:pt idx="456">
                  <c:v>33</c:v>
                </c:pt>
                <c:pt idx="457">
                  <c:v>33</c:v>
                </c:pt>
                <c:pt idx="458">
                  <c:v>33</c:v>
                </c:pt>
                <c:pt idx="459">
                  <c:v>33</c:v>
                </c:pt>
                <c:pt idx="460">
                  <c:v>33</c:v>
                </c:pt>
                <c:pt idx="461">
                  <c:v>33</c:v>
                </c:pt>
                <c:pt idx="462">
                  <c:v>32.965000000000003</c:v>
                </c:pt>
                <c:pt idx="463">
                  <c:v>32.965000000000003</c:v>
                </c:pt>
                <c:pt idx="464">
                  <c:v>32.965000000000003</c:v>
                </c:pt>
                <c:pt idx="465">
                  <c:v>32.965000000000003</c:v>
                </c:pt>
                <c:pt idx="466">
                  <c:v>32.9</c:v>
                </c:pt>
                <c:pt idx="467">
                  <c:v>32.9</c:v>
                </c:pt>
                <c:pt idx="468">
                  <c:v>32.9</c:v>
                </c:pt>
                <c:pt idx="469">
                  <c:v>32.869999999999997</c:v>
                </c:pt>
                <c:pt idx="470">
                  <c:v>32.799999999999997</c:v>
                </c:pt>
                <c:pt idx="471">
                  <c:v>32.799999999999997</c:v>
                </c:pt>
                <c:pt idx="472">
                  <c:v>32.799999999999997</c:v>
                </c:pt>
                <c:pt idx="473">
                  <c:v>32.78</c:v>
                </c:pt>
                <c:pt idx="474">
                  <c:v>32.774999999999999</c:v>
                </c:pt>
                <c:pt idx="475">
                  <c:v>32.774999999999999</c:v>
                </c:pt>
                <c:pt idx="476">
                  <c:v>32.774999999999999</c:v>
                </c:pt>
                <c:pt idx="477">
                  <c:v>32.774999999999999</c:v>
                </c:pt>
                <c:pt idx="478">
                  <c:v>32.774999999999999</c:v>
                </c:pt>
                <c:pt idx="479">
                  <c:v>32.774999999999999</c:v>
                </c:pt>
                <c:pt idx="480">
                  <c:v>32.774999999999999</c:v>
                </c:pt>
                <c:pt idx="481">
                  <c:v>32.700000000000003</c:v>
                </c:pt>
                <c:pt idx="482">
                  <c:v>32.700000000000003</c:v>
                </c:pt>
                <c:pt idx="483">
                  <c:v>32.68</c:v>
                </c:pt>
                <c:pt idx="484">
                  <c:v>32.68</c:v>
                </c:pt>
                <c:pt idx="485">
                  <c:v>32.68</c:v>
                </c:pt>
                <c:pt idx="486">
                  <c:v>32.68</c:v>
                </c:pt>
                <c:pt idx="487">
                  <c:v>32.67</c:v>
                </c:pt>
                <c:pt idx="488">
                  <c:v>32.67</c:v>
                </c:pt>
                <c:pt idx="489">
                  <c:v>32.6</c:v>
                </c:pt>
                <c:pt idx="490">
                  <c:v>32.6</c:v>
                </c:pt>
                <c:pt idx="491">
                  <c:v>32.585000000000001</c:v>
                </c:pt>
                <c:pt idx="492">
                  <c:v>32.56</c:v>
                </c:pt>
                <c:pt idx="493">
                  <c:v>32.56</c:v>
                </c:pt>
                <c:pt idx="494">
                  <c:v>32.5</c:v>
                </c:pt>
                <c:pt idx="495">
                  <c:v>32.49</c:v>
                </c:pt>
                <c:pt idx="496">
                  <c:v>32.49</c:v>
                </c:pt>
                <c:pt idx="497">
                  <c:v>32.450000000000003</c:v>
                </c:pt>
                <c:pt idx="498">
                  <c:v>32.4</c:v>
                </c:pt>
                <c:pt idx="499">
                  <c:v>32.395000000000003</c:v>
                </c:pt>
                <c:pt idx="500">
                  <c:v>32.395000000000003</c:v>
                </c:pt>
                <c:pt idx="501">
                  <c:v>32.395000000000003</c:v>
                </c:pt>
                <c:pt idx="502">
                  <c:v>32.395000000000003</c:v>
                </c:pt>
                <c:pt idx="503">
                  <c:v>32.395000000000003</c:v>
                </c:pt>
                <c:pt idx="504">
                  <c:v>32.340000000000003</c:v>
                </c:pt>
                <c:pt idx="505">
                  <c:v>32.340000000000003</c:v>
                </c:pt>
                <c:pt idx="506">
                  <c:v>32.299999999999997</c:v>
                </c:pt>
                <c:pt idx="507">
                  <c:v>32.299999999999997</c:v>
                </c:pt>
                <c:pt idx="508">
                  <c:v>32.299999999999997</c:v>
                </c:pt>
                <c:pt idx="509">
                  <c:v>32.299999999999997</c:v>
                </c:pt>
                <c:pt idx="510">
                  <c:v>32.299999999999997</c:v>
                </c:pt>
                <c:pt idx="511">
                  <c:v>32.299999999999997</c:v>
                </c:pt>
                <c:pt idx="512">
                  <c:v>32.299999999999997</c:v>
                </c:pt>
                <c:pt idx="513">
                  <c:v>32.299999999999997</c:v>
                </c:pt>
                <c:pt idx="514">
                  <c:v>32.299999999999997</c:v>
                </c:pt>
                <c:pt idx="515">
                  <c:v>32.299999999999997</c:v>
                </c:pt>
                <c:pt idx="516">
                  <c:v>32.299999999999997</c:v>
                </c:pt>
                <c:pt idx="517">
                  <c:v>32.299999999999997</c:v>
                </c:pt>
                <c:pt idx="518">
                  <c:v>32.299999999999997</c:v>
                </c:pt>
                <c:pt idx="519">
                  <c:v>32.229999999999997</c:v>
                </c:pt>
                <c:pt idx="520">
                  <c:v>32.229999999999997</c:v>
                </c:pt>
                <c:pt idx="521">
                  <c:v>32.204999999999998</c:v>
                </c:pt>
                <c:pt idx="522">
                  <c:v>32.204999999999998</c:v>
                </c:pt>
                <c:pt idx="523">
                  <c:v>32.200000000000003</c:v>
                </c:pt>
                <c:pt idx="524">
                  <c:v>32.200000000000003</c:v>
                </c:pt>
                <c:pt idx="525">
                  <c:v>32.200000000000003</c:v>
                </c:pt>
                <c:pt idx="526">
                  <c:v>32.119999999999997</c:v>
                </c:pt>
                <c:pt idx="527">
                  <c:v>32.11</c:v>
                </c:pt>
                <c:pt idx="528">
                  <c:v>32.11</c:v>
                </c:pt>
                <c:pt idx="529">
                  <c:v>32.11</c:v>
                </c:pt>
                <c:pt idx="530">
                  <c:v>32.11</c:v>
                </c:pt>
                <c:pt idx="531">
                  <c:v>32.11</c:v>
                </c:pt>
                <c:pt idx="532">
                  <c:v>32.11</c:v>
                </c:pt>
                <c:pt idx="533">
                  <c:v>32.11</c:v>
                </c:pt>
                <c:pt idx="534">
                  <c:v>32.1</c:v>
                </c:pt>
                <c:pt idx="535">
                  <c:v>32.015000000000001</c:v>
                </c:pt>
                <c:pt idx="536">
                  <c:v>32.015000000000001</c:v>
                </c:pt>
                <c:pt idx="537">
                  <c:v>32.01</c:v>
                </c:pt>
                <c:pt idx="538">
                  <c:v>32.01</c:v>
                </c:pt>
                <c:pt idx="539">
                  <c:v>32</c:v>
                </c:pt>
                <c:pt idx="540">
                  <c:v>31.92</c:v>
                </c:pt>
                <c:pt idx="541">
                  <c:v>31.92</c:v>
                </c:pt>
                <c:pt idx="542">
                  <c:v>31.92</c:v>
                </c:pt>
                <c:pt idx="543">
                  <c:v>31.92</c:v>
                </c:pt>
                <c:pt idx="544">
                  <c:v>31.92</c:v>
                </c:pt>
                <c:pt idx="545">
                  <c:v>31.9</c:v>
                </c:pt>
                <c:pt idx="546">
                  <c:v>31.9</c:v>
                </c:pt>
                <c:pt idx="547">
                  <c:v>31.9</c:v>
                </c:pt>
                <c:pt idx="548">
                  <c:v>31.824999999999999</c:v>
                </c:pt>
                <c:pt idx="549">
                  <c:v>31.824999999999999</c:v>
                </c:pt>
                <c:pt idx="550">
                  <c:v>31.824999999999999</c:v>
                </c:pt>
                <c:pt idx="551">
                  <c:v>31.824999999999999</c:v>
                </c:pt>
                <c:pt idx="552">
                  <c:v>31.824999999999999</c:v>
                </c:pt>
                <c:pt idx="553">
                  <c:v>31.8</c:v>
                </c:pt>
                <c:pt idx="554">
                  <c:v>31.79</c:v>
                </c:pt>
                <c:pt idx="555">
                  <c:v>31.79</c:v>
                </c:pt>
                <c:pt idx="556">
                  <c:v>31.79</c:v>
                </c:pt>
                <c:pt idx="557">
                  <c:v>31.79</c:v>
                </c:pt>
                <c:pt idx="558">
                  <c:v>31.73</c:v>
                </c:pt>
                <c:pt idx="559">
                  <c:v>31.73</c:v>
                </c:pt>
                <c:pt idx="560">
                  <c:v>31.73</c:v>
                </c:pt>
                <c:pt idx="561">
                  <c:v>31.73</c:v>
                </c:pt>
                <c:pt idx="562">
                  <c:v>31.73</c:v>
                </c:pt>
                <c:pt idx="563">
                  <c:v>31.73</c:v>
                </c:pt>
                <c:pt idx="564">
                  <c:v>31.68</c:v>
                </c:pt>
                <c:pt idx="565">
                  <c:v>31.68</c:v>
                </c:pt>
                <c:pt idx="566">
                  <c:v>31.635000000000002</c:v>
                </c:pt>
                <c:pt idx="567">
                  <c:v>31.635000000000002</c:v>
                </c:pt>
                <c:pt idx="568">
                  <c:v>31.6</c:v>
                </c:pt>
                <c:pt idx="569">
                  <c:v>31.6</c:v>
                </c:pt>
                <c:pt idx="570">
                  <c:v>31.6</c:v>
                </c:pt>
                <c:pt idx="571">
                  <c:v>31.57</c:v>
                </c:pt>
                <c:pt idx="572">
                  <c:v>31.57</c:v>
                </c:pt>
                <c:pt idx="573">
                  <c:v>31.54</c:v>
                </c:pt>
                <c:pt idx="574">
                  <c:v>31.54</c:v>
                </c:pt>
                <c:pt idx="575">
                  <c:v>31.5</c:v>
                </c:pt>
                <c:pt idx="576">
                  <c:v>31.5</c:v>
                </c:pt>
                <c:pt idx="577">
                  <c:v>31.46</c:v>
                </c:pt>
                <c:pt idx="578">
                  <c:v>31.46</c:v>
                </c:pt>
                <c:pt idx="579">
                  <c:v>31.445</c:v>
                </c:pt>
                <c:pt idx="580">
                  <c:v>31.445</c:v>
                </c:pt>
                <c:pt idx="581">
                  <c:v>31.4</c:v>
                </c:pt>
                <c:pt idx="582">
                  <c:v>31.4</c:v>
                </c:pt>
                <c:pt idx="583">
                  <c:v>31.4</c:v>
                </c:pt>
                <c:pt idx="584">
                  <c:v>31.35</c:v>
                </c:pt>
                <c:pt idx="585">
                  <c:v>31.35</c:v>
                </c:pt>
                <c:pt idx="586">
                  <c:v>31.35</c:v>
                </c:pt>
                <c:pt idx="587">
                  <c:v>31.35</c:v>
                </c:pt>
                <c:pt idx="588">
                  <c:v>31.35</c:v>
                </c:pt>
                <c:pt idx="589">
                  <c:v>31.35</c:v>
                </c:pt>
                <c:pt idx="590">
                  <c:v>31.35</c:v>
                </c:pt>
                <c:pt idx="591">
                  <c:v>31.35</c:v>
                </c:pt>
                <c:pt idx="592">
                  <c:v>31.3</c:v>
                </c:pt>
                <c:pt idx="593">
                  <c:v>31.254999999999999</c:v>
                </c:pt>
                <c:pt idx="594">
                  <c:v>31.254999999999999</c:v>
                </c:pt>
                <c:pt idx="595">
                  <c:v>31.254999999999999</c:v>
                </c:pt>
                <c:pt idx="596">
                  <c:v>31.24</c:v>
                </c:pt>
                <c:pt idx="597">
                  <c:v>31.2</c:v>
                </c:pt>
                <c:pt idx="598">
                  <c:v>31.16</c:v>
                </c:pt>
                <c:pt idx="599">
                  <c:v>31.16</c:v>
                </c:pt>
                <c:pt idx="600">
                  <c:v>31.16</c:v>
                </c:pt>
                <c:pt idx="601">
                  <c:v>31.16</c:v>
                </c:pt>
                <c:pt idx="602">
                  <c:v>31.13</c:v>
                </c:pt>
                <c:pt idx="603">
                  <c:v>31.13</c:v>
                </c:pt>
                <c:pt idx="604">
                  <c:v>31.13</c:v>
                </c:pt>
                <c:pt idx="605">
                  <c:v>31.13</c:v>
                </c:pt>
                <c:pt idx="606">
                  <c:v>31.1</c:v>
                </c:pt>
                <c:pt idx="607">
                  <c:v>31.065000000000001</c:v>
                </c:pt>
                <c:pt idx="608">
                  <c:v>31.065000000000001</c:v>
                </c:pt>
                <c:pt idx="609">
                  <c:v>31.065000000000001</c:v>
                </c:pt>
                <c:pt idx="610">
                  <c:v>31.065000000000001</c:v>
                </c:pt>
                <c:pt idx="611">
                  <c:v>31.02</c:v>
                </c:pt>
                <c:pt idx="612">
                  <c:v>31.02</c:v>
                </c:pt>
                <c:pt idx="613">
                  <c:v>31.02</c:v>
                </c:pt>
                <c:pt idx="614">
                  <c:v>31</c:v>
                </c:pt>
                <c:pt idx="615">
                  <c:v>31</c:v>
                </c:pt>
                <c:pt idx="616">
                  <c:v>30.97</c:v>
                </c:pt>
                <c:pt idx="617">
                  <c:v>30.9</c:v>
                </c:pt>
                <c:pt idx="618">
                  <c:v>30.9</c:v>
                </c:pt>
                <c:pt idx="619">
                  <c:v>30.9</c:v>
                </c:pt>
                <c:pt idx="620">
                  <c:v>30.875</c:v>
                </c:pt>
                <c:pt idx="621">
                  <c:v>30.875</c:v>
                </c:pt>
                <c:pt idx="622">
                  <c:v>30.875</c:v>
                </c:pt>
                <c:pt idx="623">
                  <c:v>30.875</c:v>
                </c:pt>
                <c:pt idx="624">
                  <c:v>30.875</c:v>
                </c:pt>
                <c:pt idx="625">
                  <c:v>30.875</c:v>
                </c:pt>
                <c:pt idx="626">
                  <c:v>30.875</c:v>
                </c:pt>
                <c:pt idx="627">
                  <c:v>30.875</c:v>
                </c:pt>
                <c:pt idx="628">
                  <c:v>30.8</c:v>
                </c:pt>
                <c:pt idx="629">
                  <c:v>30.8</c:v>
                </c:pt>
                <c:pt idx="630">
                  <c:v>30.8</c:v>
                </c:pt>
                <c:pt idx="631">
                  <c:v>30.8</c:v>
                </c:pt>
                <c:pt idx="632">
                  <c:v>30.8</c:v>
                </c:pt>
                <c:pt idx="633">
                  <c:v>30.8</c:v>
                </c:pt>
                <c:pt idx="634">
                  <c:v>30.8</c:v>
                </c:pt>
                <c:pt idx="635">
                  <c:v>30.8</c:v>
                </c:pt>
                <c:pt idx="636">
                  <c:v>30.78</c:v>
                </c:pt>
                <c:pt idx="637">
                  <c:v>30.78</c:v>
                </c:pt>
                <c:pt idx="638">
                  <c:v>30.78</c:v>
                </c:pt>
                <c:pt idx="639">
                  <c:v>30.78</c:v>
                </c:pt>
                <c:pt idx="640">
                  <c:v>30.78</c:v>
                </c:pt>
                <c:pt idx="641">
                  <c:v>30.69</c:v>
                </c:pt>
                <c:pt idx="642">
                  <c:v>30.69</c:v>
                </c:pt>
                <c:pt idx="643">
                  <c:v>30.684999999999999</c:v>
                </c:pt>
                <c:pt idx="644">
                  <c:v>30.684999999999999</c:v>
                </c:pt>
                <c:pt idx="645">
                  <c:v>30.684999999999999</c:v>
                </c:pt>
                <c:pt idx="646">
                  <c:v>30.59</c:v>
                </c:pt>
                <c:pt idx="647">
                  <c:v>30.59</c:v>
                </c:pt>
                <c:pt idx="648">
                  <c:v>30.59</c:v>
                </c:pt>
                <c:pt idx="649">
                  <c:v>30.59</c:v>
                </c:pt>
                <c:pt idx="650">
                  <c:v>30.59</c:v>
                </c:pt>
                <c:pt idx="651">
                  <c:v>30.59</c:v>
                </c:pt>
                <c:pt idx="652">
                  <c:v>30.59</c:v>
                </c:pt>
                <c:pt idx="653">
                  <c:v>30.5</c:v>
                </c:pt>
                <c:pt idx="654">
                  <c:v>30.5</c:v>
                </c:pt>
                <c:pt idx="655">
                  <c:v>30.5</c:v>
                </c:pt>
                <c:pt idx="656">
                  <c:v>30.5</c:v>
                </c:pt>
                <c:pt idx="657">
                  <c:v>30.495000000000001</c:v>
                </c:pt>
                <c:pt idx="658">
                  <c:v>30.495000000000001</c:v>
                </c:pt>
                <c:pt idx="659">
                  <c:v>30.495000000000001</c:v>
                </c:pt>
                <c:pt idx="660">
                  <c:v>30.495000000000001</c:v>
                </c:pt>
                <c:pt idx="661">
                  <c:v>30.495000000000001</c:v>
                </c:pt>
                <c:pt idx="662">
                  <c:v>30.495000000000001</c:v>
                </c:pt>
                <c:pt idx="663">
                  <c:v>30.495000000000001</c:v>
                </c:pt>
                <c:pt idx="664">
                  <c:v>30.495000000000001</c:v>
                </c:pt>
                <c:pt idx="665">
                  <c:v>30.4</c:v>
                </c:pt>
                <c:pt idx="666">
                  <c:v>30.4</c:v>
                </c:pt>
                <c:pt idx="667">
                  <c:v>30.4</c:v>
                </c:pt>
                <c:pt idx="668">
                  <c:v>30.4</c:v>
                </c:pt>
                <c:pt idx="669">
                  <c:v>30.4</c:v>
                </c:pt>
                <c:pt idx="670">
                  <c:v>30.36</c:v>
                </c:pt>
                <c:pt idx="671">
                  <c:v>30.305</c:v>
                </c:pt>
                <c:pt idx="672">
                  <c:v>30.305</c:v>
                </c:pt>
                <c:pt idx="673">
                  <c:v>30.3</c:v>
                </c:pt>
                <c:pt idx="674">
                  <c:v>30.3</c:v>
                </c:pt>
                <c:pt idx="675">
                  <c:v>30.3</c:v>
                </c:pt>
                <c:pt idx="676">
                  <c:v>30.25</c:v>
                </c:pt>
                <c:pt idx="677">
                  <c:v>30.25</c:v>
                </c:pt>
                <c:pt idx="678">
                  <c:v>30.21</c:v>
                </c:pt>
                <c:pt idx="679">
                  <c:v>30.21</c:v>
                </c:pt>
                <c:pt idx="680">
                  <c:v>30.21</c:v>
                </c:pt>
                <c:pt idx="681">
                  <c:v>30.21</c:v>
                </c:pt>
                <c:pt idx="682">
                  <c:v>30.2</c:v>
                </c:pt>
                <c:pt idx="683">
                  <c:v>30.2</c:v>
                </c:pt>
                <c:pt idx="684">
                  <c:v>30.2</c:v>
                </c:pt>
                <c:pt idx="685">
                  <c:v>30.2</c:v>
                </c:pt>
                <c:pt idx="686">
                  <c:v>30.2</c:v>
                </c:pt>
                <c:pt idx="687">
                  <c:v>30.2</c:v>
                </c:pt>
                <c:pt idx="688">
                  <c:v>30.14</c:v>
                </c:pt>
                <c:pt idx="689">
                  <c:v>30.14</c:v>
                </c:pt>
                <c:pt idx="690">
                  <c:v>30.114999999999998</c:v>
                </c:pt>
                <c:pt idx="691">
                  <c:v>30.114999999999998</c:v>
                </c:pt>
                <c:pt idx="692">
                  <c:v>30.114999999999998</c:v>
                </c:pt>
                <c:pt idx="693">
                  <c:v>30.114999999999998</c:v>
                </c:pt>
                <c:pt idx="694">
                  <c:v>30.114999999999998</c:v>
                </c:pt>
                <c:pt idx="695">
                  <c:v>30.114999999999998</c:v>
                </c:pt>
                <c:pt idx="696">
                  <c:v>30.1</c:v>
                </c:pt>
                <c:pt idx="697">
                  <c:v>30.1</c:v>
                </c:pt>
                <c:pt idx="698">
                  <c:v>30.03</c:v>
                </c:pt>
                <c:pt idx="699">
                  <c:v>30.03</c:v>
                </c:pt>
                <c:pt idx="700">
                  <c:v>30.03</c:v>
                </c:pt>
                <c:pt idx="701">
                  <c:v>30.02</c:v>
                </c:pt>
                <c:pt idx="702">
                  <c:v>30.02</c:v>
                </c:pt>
                <c:pt idx="703">
                  <c:v>30.02</c:v>
                </c:pt>
                <c:pt idx="704">
                  <c:v>30.02</c:v>
                </c:pt>
                <c:pt idx="705">
                  <c:v>30</c:v>
                </c:pt>
                <c:pt idx="706">
                  <c:v>30</c:v>
                </c:pt>
                <c:pt idx="707">
                  <c:v>29.925000000000001</c:v>
                </c:pt>
                <c:pt idx="708">
                  <c:v>29.925000000000001</c:v>
                </c:pt>
                <c:pt idx="709">
                  <c:v>29.925000000000001</c:v>
                </c:pt>
                <c:pt idx="710">
                  <c:v>29.92</c:v>
                </c:pt>
                <c:pt idx="711">
                  <c:v>29.92</c:v>
                </c:pt>
                <c:pt idx="712">
                  <c:v>29.92</c:v>
                </c:pt>
                <c:pt idx="713">
                  <c:v>29.92</c:v>
                </c:pt>
                <c:pt idx="714">
                  <c:v>29.92</c:v>
                </c:pt>
                <c:pt idx="715">
                  <c:v>29.92</c:v>
                </c:pt>
                <c:pt idx="716">
                  <c:v>29.9</c:v>
                </c:pt>
                <c:pt idx="717">
                  <c:v>29.9</c:v>
                </c:pt>
                <c:pt idx="718">
                  <c:v>29.9</c:v>
                </c:pt>
                <c:pt idx="719">
                  <c:v>29.83</c:v>
                </c:pt>
                <c:pt idx="720">
                  <c:v>29.83</c:v>
                </c:pt>
                <c:pt idx="721">
                  <c:v>29.83</c:v>
                </c:pt>
                <c:pt idx="722">
                  <c:v>29.83</c:v>
                </c:pt>
                <c:pt idx="723">
                  <c:v>29.83</c:v>
                </c:pt>
                <c:pt idx="724">
                  <c:v>29.83</c:v>
                </c:pt>
                <c:pt idx="725">
                  <c:v>29.81</c:v>
                </c:pt>
                <c:pt idx="726">
                  <c:v>29.81</c:v>
                </c:pt>
                <c:pt idx="727">
                  <c:v>29.81</c:v>
                </c:pt>
                <c:pt idx="728">
                  <c:v>29.81</c:v>
                </c:pt>
                <c:pt idx="729">
                  <c:v>29.8</c:v>
                </c:pt>
                <c:pt idx="730">
                  <c:v>29.8</c:v>
                </c:pt>
                <c:pt idx="731">
                  <c:v>29.8</c:v>
                </c:pt>
                <c:pt idx="732">
                  <c:v>29.8</c:v>
                </c:pt>
                <c:pt idx="733">
                  <c:v>29.734999999999999</c:v>
                </c:pt>
                <c:pt idx="734">
                  <c:v>29.734999999999999</c:v>
                </c:pt>
                <c:pt idx="735">
                  <c:v>29.734999999999999</c:v>
                </c:pt>
                <c:pt idx="736">
                  <c:v>29.734999999999999</c:v>
                </c:pt>
                <c:pt idx="737">
                  <c:v>29.7</c:v>
                </c:pt>
                <c:pt idx="738">
                  <c:v>29.7</c:v>
                </c:pt>
                <c:pt idx="739">
                  <c:v>29.7</c:v>
                </c:pt>
                <c:pt idx="740">
                  <c:v>29.7</c:v>
                </c:pt>
                <c:pt idx="741">
                  <c:v>29.7</c:v>
                </c:pt>
                <c:pt idx="742">
                  <c:v>29.64</c:v>
                </c:pt>
                <c:pt idx="743">
                  <c:v>29.64</c:v>
                </c:pt>
                <c:pt idx="744">
                  <c:v>29.64</c:v>
                </c:pt>
                <c:pt idx="745">
                  <c:v>29.64</c:v>
                </c:pt>
                <c:pt idx="746">
                  <c:v>29.64</c:v>
                </c:pt>
                <c:pt idx="747">
                  <c:v>29.6</c:v>
                </c:pt>
                <c:pt idx="748">
                  <c:v>29.6</c:v>
                </c:pt>
                <c:pt idx="749">
                  <c:v>29.6</c:v>
                </c:pt>
                <c:pt idx="750">
                  <c:v>29.6</c:v>
                </c:pt>
                <c:pt idx="751">
                  <c:v>29.59</c:v>
                </c:pt>
                <c:pt idx="752">
                  <c:v>29.59</c:v>
                </c:pt>
                <c:pt idx="753">
                  <c:v>29.545000000000002</c:v>
                </c:pt>
                <c:pt idx="754">
                  <c:v>29.5</c:v>
                </c:pt>
                <c:pt idx="755">
                  <c:v>29.48</c:v>
                </c:pt>
                <c:pt idx="756">
                  <c:v>29.48</c:v>
                </c:pt>
                <c:pt idx="757">
                  <c:v>29.48</c:v>
                </c:pt>
                <c:pt idx="758">
                  <c:v>29.45</c:v>
                </c:pt>
                <c:pt idx="759">
                  <c:v>29.4</c:v>
                </c:pt>
                <c:pt idx="760">
                  <c:v>29.37</c:v>
                </c:pt>
                <c:pt idx="761">
                  <c:v>29.37</c:v>
                </c:pt>
                <c:pt idx="762">
                  <c:v>29.355</c:v>
                </c:pt>
                <c:pt idx="763">
                  <c:v>29.355</c:v>
                </c:pt>
                <c:pt idx="764">
                  <c:v>29.3</c:v>
                </c:pt>
                <c:pt idx="765">
                  <c:v>29.3</c:v>
                </c:pt>
                <c:pt idx="766">
                  <c:v>29.26</c:v>
                </c:pt>
                <c:pt idx="767">
                  <c:v>29.26</c:v>
                </c:pt>
                <c:pt idx="768">
                  <c:v>29.26</c:v>
                </c:pt>
                <c:pt idx="769">
                  <c:v>29.26</c:v>
                </c:pt>
                <c:pt idx="770">
                  <c:v>29.2</c:v>
                </c:pt>
                <c:pt idx="771">
                  <c:v>29.164999999999999</c:v>
                </c:pt>
                <c:pt idx="772">
                  <c:v>29.15</c:v>
                </c:pt>
                <c:pt idx="773">
                  <c:v>29.15</c:v>
                </c:pt>
                <c:pt idx="774">
                  <c:v>29.1</c:v>
                </c:pt>
                <c:pt idx="775">
                  <c:v>29.07</c:v>
                </c:pt>
                <c:pt idx="776">
                  <c:v>29.07</c:v>
                </c:pt>
                <c:pt idx="777">
                  <c:v>29.04</c:v>
                </c:pt>
                <c:pt idx="778">
                  <c:v>29</c:v>
                </c:pt>
                <c:pt idx="779">
                  <c:v>29</c:v>
                </c:pt>
                <c:pt idx="780">
                  <c:v>28.975000000000001</c:v>
                </c:pt>
                <c:pt idx="781">
                  <c:v>28.975000000000001</c:v>
                </c:pt>
                <c:pt idx="782">
                  <c:v>28.975000000000001</c:v>
                </c:pt>
                <c:pt idx="783">
                  <c:v>28.975000000000001</c:v>
                </c:pt>
                <c:pt idx="784">
                  <c:v>28.975000000000001</c:v>
                </c:pt>
                <c:pt idx="785">
                  <c:v>28.93</c:v>
                </c:pt>
                <c:pt idx="786">
                  <c:v>28.93</c:v>
                </c:pt>
                <c:pt idx="787">
                  <c:v>28.93</c:v>
                </c:pt>
                <c:pt idx="788">
                  <c:v>28.9</c:v>
                </c:pt>
                <c:pt idx="789">
                  <c:v>28.9</c:v>
                </c:pt>
                <c:pt idx="790">
                  <c:v>28.9</c:v>
                </c:pt>
                <c:pt idx="791">
                  <c:v>28.9</c:v>
                </c:pt>
                <c:pt idx="792">
                  <c:v>28.9</c:v>
                </c:pt>
                <c:pt idx="793">
                  <c:v>28.88</c:v>
                </c:pt>
                <c:pt idx="794">
                  <c:v>28.88</c:v>
                </c:pt>
                <c:pt idx="795">
                  <c:v>28.88</c:v>
                </c:pt>
                <c:pt idx="796">
                  <c:v>28.88</c:v>
                </c:pt>
                <c:pt idx="797">
                  <c:v>28.88</c:v>
                </c:pt>
                <c:pt idx="798">
                  <c:v>28.88</c:v>
                </c:pt>
                <c:pt idx="799">
                  <c:v>28.88</c:v>
                </c:pt>
                <c:pt idx="800">
                  <c:v>28.88</c:v>
                </c:pt>
                <c:pt idx="801">
                  <c:v>28.82</c:v>
                </c:pt>
                <c:pt idx="802">
                  <c:v>28.8</c:v>
                </c:pt>
                <c:pt idx="803">
                  <c:v>28.785</c:v>
                </c:pt>
                <c:pt idx="804">
                  <c:v>28.785</c:v>
                </c:pt>
                <c:pt idx="805">
                  <c:v>28.785</c:v>
                </c:pt>
                <c:pt idx="806">
                  <c:v>28.785</c:v>
                </c:pt>
                <c:pt idx="807">
                  <c:v>28.785</c:v>
                </c:pt>
                <c:pt idx="808">
                  <c:v>28.7</c:v>
                </c:pt>
                <c:pt idx="809">
                  <c:v>28.7</c:v>
                </c:pt>
                <c:pt idx="810">
                  <c:v>28.7</c:v>
                </c:pt>
                <c:pt idx="811">
                  <c:v>28.7</c:v>
                </c:pt>
                <c:pt idx="812">
                  <c:v>28.7</c:v>
                </c:pt>
                <c:pt idx="813">
                  <c:v>28.69</c:v>
                </c:pt>
                <c:pt idx="814">
                  <c:v>28.69</c:v>
                </c:pt>
                <c:pt idx="815">
                  <c:v>28.69</c:v>
                </c:pt>
                <c:pt idx="816">
                  <c:v>28.6</c:v>
                </c:pt>
                <c:pt idx="817">
                  <c:v>28.6</c:v>
                </c:pt>
                <c:pt idx="818">
                  <c:v>28.6</c:v>
                </c:pt>
                <c:pt idx="819">
                  <c:v>28.594999999999999</c:v>
                </c:pt>
                <c:pt idx="820">
                  <c:v>28.594999999999999</c:v>
                </c:pt>
                <c:pt idx="821">
                  <c:v>28.594999999999999</c:v>
                </c:pt>
                <c:pt idx="822">
                  <c:v>28.594999999999999</c:v>
                </c:pt>
                <c:pt idx="823">
                  <c:v>28.594999999999999</c:v>
                </c:pt>
                <c:pt idx="824">
                  <c:v>28.594999999999999</c:v>
                </c:pt>
                <c:pt idx="825">
                  <c:v>28.5</c:v>
                </c:pt>
                <c:pt idx="826">
                  <c:v>28.5</c:v>
                </c:pt>
                <c:pt idx="827">
                  <c:v>28.5</c:v>
                </c:pt>
                <c:pt idx="828">
                  <c:v>28.5</c:v>
                </c:pt>
                <c:pt idx="829">
                  <c:v>28.5</c:v>
                </c:pt>
                <c:pt idx="830">
                  <c:v>28.49</c:v>
                </c:pt>
                <c:pt idx="831">
                  <c:v>28.405000000000001</c:v>
                </c:pt>
                <c:pt idx="832">
                  <c:v>28.405000000000001</c:v>
                </c:pt>
                <c:pt idx="833">
                  <c:v>28.4</c:v>
                </c:pt>
                <c:pt idx="834">
                  <c:v>28.4</c:v>
                </c:pt>
                <c:pt idx="835">
                  <c:v>28.38</c:v>
                </c:pt>
                <c:pt idx="836">
                  <c:v>28.31</c:v>
                </c:pt>
                <c:pt idx="837">
                  <c:v>28.31</c:v>
                </c:pt>
                <c:pt idx="838">
                  <c:v>28.31</c:v>
                </c:pt>
                <c:pt idx="839">
                  <c:v>28.31</c:v>
                </c:pt>
                <c:pt idx="840">
                  <c:v>28.31</c:v>
                </c:pt>
                <c:pt idx="841">
                  <c:v>28.31</c:v>
                </c:pt>
                <c:pt idx="842">
                  <c:v>28.31</c:v>
                </c:pt>
                <c:pt idx="843">
                  <c:v>28.31</c:v>
                </c:pt>
                <c:pt idx="844">
                  <c:v>28.31</c:v>
                </c:pt>
                <c:pt idx="845">
                  <c:v>28.3</c:v>
                </c:pt>
                <c:pt idx="846">
                  <c:v>28.3</c:v>
                </c:pt>
                <c:pt idx="847">
                  <c:v>28.27</c:v>
                </c:pt>
                <c:pt idx="848">
                  <c:v>28.27</c:v>
                </c:pt>
                <c:pt idx="849">
                  <c:v>28.215</c:v>
                </c:pt>
                <c:pt idx="850">
                  <c:v>28.215</c:v>
                </c:pt>
                <c:pt idx="851">
                  <c:v>28.215</c:v>
                </c:pt>
                <c:pt idx="852">
                  <c:v>28.215</c:v>
                </c:pt>
                <c:pt idx="853">
                  <c:v>28.2</c:v>
                </c:pt>
                <c:pt idx="854">
                  <c:v>28.16</c:v>
                </c:pt>
                <c:pt idx="855">
                  <c:v>28.12</c:v>
                </c:pt>
                <c:pt idx="856">
                  <c:v>28.12</c:v>
                </c:pt>
                <c:pt idx="857">
                  <c:v>28.12</c:v>
                </c:pt>
                <c:pt idx="858">
                  <c:v>28.12</c:v>
                </c:pt>
                <c:pt idx="859">
                  <c:v>28.1</c:v>
                </c:pt>
                <c:pt idx="860">
                  <c:v>28.1</c:v>
                </c:pt>
                <c:pt idx="861">
                  <c:v>28.05</c:v>
                </c:pt>
                <c:pt idx="862">
                  <c:v>28.05</c:v>
                </c:pt>
                <c:pt idx="863">
                  <c:v>28.05</c:v>
                </c:pt>
                <c:pt idx="864">
                  <c:v>28.024999999999999</c:v>
                </c:pt>
                <c:pt idx="865">
                  <c:v>28.024999999999999</c:v>
                </c:pt>
                <c:pt idx="866">
                  <c:v>28.024999999999999</c:v>
                </c:pt>
                <c:pt idx="867">
                  <c:v>28.024999999999999</c:v>
                </c:pt>
                <c:pt idx="868">
                  <c:v>28.024999999999999</c:v>
                </c:pt>
                <c:pt idx="869">
                  <c:v>28</c:v>
                </c:pt>
                <c:pt idx="870">
                  <c:v>28</c:v>
                </c:pt>
                <c:pt idx="871">
                  <c:v>28</c:v>
                </c:pt>
                <c:pt idx="872">
                  <c:v>27.94</c:v>
                </c:pt>
                <c:pt idx="873">
                  <c:v>27.94</c:v>
                </c:pt>
                <c:pt idx="874">
                  <c:v>27.94</c:v>
                </c:pt>
                <c:pt idx="875">
                  <c:v>27.93</c:v>
                </c:pt>
                <c:pt idx="876">
                  <c:v>27.93</c:v>
                </c:pt>
                <c:pt idx="877">
                  <c:v>27.93</c:v>
                </c:pt>
                <c:pt idx="878">
                  <c:v>27.93</c:v>
                </c:pt>
                <c:pt idx="879">
                  <c:v>27.9</c:v>
                </c:pt>
                <c:pt idx="880">
                  <c:v>27.835000000000001</c:v>
                </c:pt>
                <c:pt idx="881">
                  <c:v>27.835000000000001</c:v>
                </c:pt>
                <c:pt idx="882">
                  <c:v>27.835000000000001</c:v>
                </c:pt>
                <c:pt idx="883">
                  <c:v>27.835000000000001</c:v>
                </c:pt>
                <c:pt idx="884">
                  <c:v>27.835000000000001</c:v>
                </c:pt>
                <c:pt idx="885">
                  <c:v>27.83</c:v>
                </c:pt>
                <c:pt idx="886">
                  <c:v>27.83</c:v>
                </c:pt>
                <c:pt idx="887">
                  <c:v>27.83</c:v>
                </c:pt>
                <c:pt idx="888">
                  <c:v>27.83</c:v>
                </c:pt>
                <c:pt idx="889">
                  <c:v>27.8</c:v>
                </c:pt>
                <c:pt idx="890">
                  <c:v>27.74</c:v>
                </c:pt>
                <c:pt idx="891">
                  <c:v>27.74</c:v>
                </c:pt>
                <c:pt idx="892">
                  <c:v>27.74</c:v>
                </c:pt>
                <c:pt idx="893">
                  <c:v>27.74</c:v>
                </c:pt>
                <c:pt idx="894">
                  <c:v>27.74</c:v>
                </c:pt>
                <c:pt idx="895">
                  <c:v>27.74</c:v>
                </c:pt>
                <c:pt idx="896">
                  <c:v>27.72</c:v>
                </c:pt>
                <c:pt idx="897">
                  <c:v>27.72</c:v>
                </c:pt>
                <c:pt idx="898">
                  <c:v>27.72</c:v>
                </c:pt>
                <c:pt idx="899">
                  <c:v>27.72</c:v>
                </c:pt>
                <c:pt idx="900">
                  <c:v>27.7</c:v>
                </c:pt>
                <c:pt idx="901">
                  <c:v>27.7</c:v>
                </c:pt>
                <c:pt idx="902">
                  <c:v>27.7</c:v>
                </c:pt>
                <c:pt idx="903">
                  <c:v>27.645</c:v>
                </c:pt>
                <c:pt idx="904">
                  <c:v>27.645</c:v>
                </c:pt>
                <c:pt idx="905">
                  <c:v>27.645</c:v>
                </c:pt>
                <c:pt idx="906">
                  <c:v>27.645</c:v>
                </c:pt>
                <c:pt idx="907">
                  <c:v>27.645</c:v>
                </c:pt>
                <c:pt idx="908">
                  <c:v>27.645</c:v>
                </c:pt>
                <c:pt idx="909">
                  <c:v>27.645</c:v>
                </c:pt>
                <c:pt idx="910">
                  <c:v>27.61</c:v>
                </c:pt>
                <c:pt idx="911">
                  <c:v>27.6</c:v>
                </c:pt>
                <c:pt idx="912">
                  <c:v>27.6</c:v>
                </c:pt>
                <c:pt idx="913">
                  <c:v>27.6</c:v>
                </c:pt>
                <c:pt idx="914">
                  <c:v>27.6</c:v>
                </c:pt>
                <c:pt idx="915">
                  <c:v>27.6</c:v>
                </c:pt>
                <c:pt idx="916">
                  <c:v>27.55</c:v>
                </c:pt>
                <c:pt idx="917">
                  <c:v>27.55</c:v>
                </c:pt>
                <c:pt idx="918">
                  <c:v>27.55</c:v>
                </c:pt>
                <c:pt idx="919">
                  <c:v>27.55</c:v>
                </c:pt>
                <c:pt idx="920">
                  <c:v>27.5</c:v>
                </c:pt>
                <c:pt idx="921">
                  <c:v>27.5</c:v>
                </c:pt>
                <c:pt idx="922">
                  <c:v>27.5</c:v>
                </c:pt>
                <c:pt idx="923">
                  <c:v>27.5</c:v>
                </c:pt>
                <c:pt idx="924">
                  <c:v>27.5</c:v>
                </c:pt>
                <c:pt idx="925">
                  <c:v>27.5</c:v>
                </c:pt>
                <c:pt idx="926">
                  <c:v>27.454999999999998</c:v>
                </c:pt>
                <c:pt idx="927">
                  <c:v>27.454999999999998</c:v>
                </c:pt>
                <c:pt idx="928">
                  <c:v>27.4</c:v>
                </c:pt>
                <c:pt idx="929">
                  <c:v>27.4</c:v>
                </c:pt>
                <c:pt idx="930">
                  <c:v>27.36</c:v>
                </c:pt>
                <c:pt idx="931">
                  <c:v>27.36</c:v>
                </c:pt>
                <c:pt idx="932">
                  <c:v>27.36</c:v>
                </c:pt>
                <c:pt idx="933">
                  <c:v>27.36</c:v>
                </c:pt>
                <c:pt idx="934">
                  <c:v>27.36</c:v>
                </c:pt>
                <c:pt idx="935">
                  <c:v>27.36</c:v>
                </c:pt>
                <c:pt idx="936">
                  <c:v>27.36</c:v>
                </c:pt>
                <c:pt idx="937">
                  <c:v>27.3</c:v>
                </c:pt>
                <c:pt idx="938">
                  <c:v>27.28</c:v>
                </c:pt>
                <c:pt idx="939">
                  <c:v>27.265000000000001</c:v>
                </c:pt>
                <c:pt idx="940">
                  <c:v>27.265000000000001</c:v>
                </c:pt>
                <c:pt idx="941">
                  <c:v>27.265000000000001</c:v>
                </c:pt>
                <c:pt idx="942">
                  <c:v>27.265000000000001</c:v>
                </c:pt>
                <c:pt idx="943">
                  <c:v>27.2</c:v>
                </c:pt>
                <c:pt idx="944">
                  <c:v>27.2</c:v>
                </c:pt>
                <c:pt idx="945">
                  <c:v>27.17</c:v>
                </c:pt>
                <c:pt idx="946">
                  <c:v>27.17</c:v>
                </c:pt>
                <c:pt idx="947">
                  <c:v>27.1</c:v>
                </c:pt>
                <c:pt idx="948">
                  <c:v>27.1</c:v>
                </c:pt>
                <c:pt idx="949">
                  <c:v>27.1</c:v>
                </c:pt>
                <c:pt idx="950">
                  <c:v>27.1</c:v>
                </c:pt>
                <c:pt idx="951">
                  <c:v>27.074999999999999</c:v>
                </c:pt>
                <c:pt idx="952">
                  <c:v>27.06</c:v>
                </c:pt>
                <c:pt idx="953">
                  <c:v>27</c:v>
                </c:pt>
                <c:pt idx="954">
                  <c:v>26.98</c:v>
                </c:pt>
                <c:pt idx="955">
                  <c:v>26.98</c:v>
                </c:pt>
                <c:pt idx="956">
                  <c:v>26.98</c:v>
                </c:pt>
                <c:pt idx="957">
                  <c:v>26.9</c:v>
                </c:pt>
                <c:pt idx="958">
                  <c:v>26.885000000000002</c:v>
                </c:pt>
                <c:pt idx="959">
                  <c:v>26.885000000000002</c:v>
                </c:pt>
                <c:pt idx="960">
                  <c:v>26.885000000000002</c:v>
                </c:pt>
                <c:pt idx="961">
                  <c:v>26.885000000000002</c:v>
                </c:pt>
                <c:pt idx="962">
                  <c:v>26.84</c:v>
                </c:pt>
                <c:pt idx="963">
                  <c:v>26.84</c:v>
                </c:pt>
                <c:pt idx="964">
                  <c:v>26.8</c:v>
                </c:pt>
                <c:pt idx="965">
                  <c:v>26.8</c:v>
                </c:pt>
                <c:pt idx="966">
                  <c:v>26.79</c:v>
                </c:pt>
                <c:pt idx="967">
                  <c:v>26.79</c:v>
                </c:pt>
                <c:pt idx="968">
                  <c:v>26.73</c:v>
                </c:pt>
                <c:pt idx="969">
                  <c:v>26.73</c:v>
                </c:pt>
                <c:pt idx="970">
                  <c:v>26.7</c:v>
                </c:pt>
                <c:pt idx="971">
                  <c:v>26.7</c:v>
                </c:pt>
                <c:pt idx="972">
                  <c:v>26.695</c:v>
                </c:pt>
                <c:pt idx="973">
                  <c:v>26.695</c:v>
                </c:pt>
                <c:pt idx="974">
                  <c:v>26.695</c:v>
                </c:pt>
                <c:pt idx="975">
                  <c:v>26.695</c:v>
                </c:pt>
                <c:pt idx="976">
                  <c:v>26.695</c:v>
                </c:pt>
                <c:pt idx="977">
                  <c:v>26.62</c:v>
                </c:pt>
                <c:pt idx="978">
                  <c:v>26.62</c:v>
                </c:pt>
                <c:pt idx="979">
                  <c:v>26.6</c:v>
                </c:pt>
                <c:pt idx="980">
                  <c:v>26.6</c:v>
                </c:pt>
                <c:pt idx="981">
                  <c:v>26.6</c:v>
                </c:pt>
                <c:pt idx="982">
                  <c:v>26.6</c:v>
                </c:pt>
                <c:pt idx="983">
                  <c:v>26.6</c:v>
                </c:pt>
                <c:pt idx="984">
                  <c:v>26.6</c:v>
                </c:pt>
                <c:pt idx="985">
                  <c:v>26.51</c:v>
                </c:pt>
                <c:pt idx="986">
                  <c:v>26.51</c:v>
                </c:pt>
                <c:pt idx="987">
                  <c:v>26.504999999999999</c:v>
                </c:pt>
                <c:pt idx="988">
                  <c:v>26.41</c:v>
                </c:pt>
                <c:pt idx="989">
                  <c:v>26.41</c:v>
                </c:pt>
                <c:pt idx="990">
                  <c:v>26.41</c:v>
                </c:pt>
                <c:pt idx="991">
                  <c:v>26.41</c:v>
                </c:pt>
                <c:pt idx="992">
                  <c:v>26.41</c:v>
                </c:pt>
                <c:pt idx="993">
                  <c:v>26.41</c:v>
                </c:pt>
                <c:pt idx="994">
                  <c:v>26.4</c:v>
                </c:pt>
                <c:pt idx="995">
                  <c:v>26.4</c:v>
                </c:pt>
                <c:pt idx="996">
                  <c:v>26.4</c:v>
                </c:pt>
                <c:pt idx="997">
                  <c:v>26.4</c:v>
                </c:pt>
                <c:pt idx="998">
                  <c:v>26.315000000000001</c:v>
                </c:pt>
                <c:pt idx="999">
                  <c:v>26.315000000000001</c:v>
                </c:pt>
                <c:pt idx="1000">
                  <c:v>26.315000000000001</c:v>
                </c:pt>
                <c:pt idx="1001">
                  <c:v>26.315000000000001</c:v>
                </c:pt>
                <c:pt idx="1002">
                  <c:v>26.315000000000001</c:v>
                </c:pt>
                <c:pt idx="1003">
                  <c:v>26.29</c:v>
                </c:pt>
                <c:pt idx="1004">
                  <c:v>26.22</c:v>
                </c:pt>
                <c:pt idx="1005">
                  <c:v>26.22</c:v>
                </c:pt>
                <c:pt idx="1006">
                  <c:v>26.22</c:v>
                </c:pt>
                <c:pt idx="1007">
                  <c:v>26.22</c:v>
                </c:pt>
                <c:pt idx="1008">
                  <c:v>26.2</c:v>
                </c:pt>
                <c:pt idx="1009">
                  <c:v>26.18</c:v>
                </c:pt>
                <c:pt idx="1010">
                  <c:v>26.18</c:v>
                </c:pt>
                <c:pt idx="1011">
                  <c:v>26.125</c:v>
                </c:pt>
                <c:pt idx="1012">
                  <c:v>26.125</c:v>
                </c:pt>
                <c:pt idx="1013">
                  <c:v>26.125</c:v>
                </c:pt>
                <c:pt idx="1014">
                  <c:v>26.125</c:v>
                </c:pt>
                <c:pt idx="1015">
                  <c:v>26.07</c:v>
                </c:pt>
                <c:pt idx="1016">
                  <c:v>26.03</c:v>
                </c:pt>
                <c:pt idx="1017">
                  <c:v>26.03</c:v>
                </c:pt>
                <c:pt idx="1018">
                  <c:v>26.03</c:v>
                </c:pt>
                <c:pt idx="1019">
                  <c:v>26.03</c:v>
                </c:pt>
                <c:pt idx="1020">
                  <c:v>26.03</c:v>
                </c:pt>
                <c:pt idx="1021">
                  <c:v>25.934999999999999</c:v>
                </c:pt>
                <c:pt idx="1022">
                  <c:v>25.934999999999999</c:v>
                </c:pt>
                <c:pt idx="1023">
                  <c:v>25.934999999999999</c:v>
                </c:pt>
                <c:pt idx="1024">
                  <c:v>25.9</c:v>
                </c:pt>
                <c:pt idx="1025">
                  <c:v>25.9</c:v>
                </c:pt>
                <c:pt idx="1026">
                  <c:v>25.9</c:v>
                </c:pt>
                <c:pt idx="1027">
                  <c:v>25.85</c:v>
                </c:pt>
                <c:pt idx="1028">
                  <c:v>25.84</c:v>
                </c:pt>
                <c:pt idx="1029">
                  <c:v>25.84</c:v>
                </c:pt>
                <c:pt idx="1030">
                  <c:v>25.84</c:v>
                </c:pt>
                <c:pt idx="1031">
                  <c:v>25.84</c:v>
                </c:pt>
                <c:pt idx="1032">
                  <c:v>25.84</c:v>
                </c:pt>
                <c:pt idx="1033">
                  <c:v>25.8</c:v>
                </c:pt>
                <c:pt idx="1034">
                  <c:v>25.8</c:v>
                </c:pt>
                <c:pt idx="1035">
                  <c:v>25.8</c:v>
                </c:pt>
                <c:pt idx="1036">
                  <c:v>25.8</c:v>
                </c:pt>
                <c:pt idx="1037">
                  <c:v>25.8</c:v>
                </c:pt>
                <c:pt idx="1038">
                  <c:v>25.8</c:v>
                </c:pt>
                <c:pt idx="1039">
                  <c:v>25.8</c:v>
                </c:pt>
                <c:pt idx="1040">
                  <c:v>25.745000000000001</c:v>
                </c:pt>
                <c:pt idx="1041">
                  <c:v>25.745000000000001</c:v>
                </c:pt>
                <c:pt idx="1042">
                  <c:v>25.745000000000001</c:v>
                </c:pt>
                <c:pt idx="1043">
                  <c:v>25.74</c:v>
                </c:pt>
                <c:pt idx="1044">
                  <c:v>25.74</c:v>
                </c:pt>
                <c:pt idx="1045">
                  <c:v>25.74</c:v>
                </c:pt>
                <c:pt idx="1046">
                  <c:v>25.74</c:v>
                </c:pt>
                <c:pt idx="1047">
                  <c:v>25.7</c:v>
                </c:pt>
                <c:pt idx="1048">
                  <c:v>25.7</c:v>
                </c:pt>
                <c:pt idx="1049">
                  <c:v>25.65</c:v>
                </c:pt>
                <c:pt idx="1050">
                  <c:v>25.6</c:v>
                </c:pt>
                <c:pt idx="1051">
                  <c:v>25.6</c:v>
                </c:pt>
                <c:pt idx="1052">
                  <c:v>25.6</c:v>
                </c:pt>
                <c:pt idx="1053">
                  <c:v>25.6</c:v>
                </c:pt>
                <c:pt idx="1054">
                  <c:v>25.555</c:v>
                </c:pt>
                <c:pt idx="1055">
                  <c:v>25.555</c:v>
                </c:pt>
                <c:pt idx="1056">
                  <c:v>25.555</c:v>
                </c:pt>
                <c:pt idx="1057">
                  <c:v>25.52</c:v>
                </c:pt>
                <c:pt idx="1058">
                  <c:v>25.46</c:v>
                </c:pt>
                <c:pt idx="1059">
                  <c:v>25.46</c:v>
                </c:pt>
                <c:pt idx="1060">
                  <c:v>25.46</c:v>
                </c:pt>
                <c:pt idx="1061">
                  <c:v>25.46</c:v>
                </c:pt>
                <c:pt idx="1062">
                  <c:v>25.46</c:v>
                </c:pt>
                <c:pt idx="1063">
                  <c:v>25.46</c:v>
                </c:pt>
                <c:pt idx="1064">
                  <c:v>25.46</c:v>
                </c:pt>
                <c:pt idx="1065">
                  <c:v>25.41</c:v>
                </c:pt>
                <c:pt idx="1066">
                  <c:v>25.4</c:v>
                </c:pt>
                <c:pt idx="1067">
                  <c:v>25.364999999999998</c:v>
                </c:pt>
                <c:pt idx="1068">
                  <c:v>25.364999999999998</c:v>
                </c:pt>
                <c:pt idx="1069">
                  <c:v>25.364999999999998</c:v>
                </c:pt>
                <c:pt idx="1070">
                  <c:v>25.3</c:v>
                </c:pt>
                <c:pt idx="1071">
                  <c:v>25.3</c:v>
                </c:pt>
                <c:pt idx="1072">
                  <c:v>25.3</c:v>
                </c:pt>
                <c:pt idx="1073">
                  <c:v>25.3</c:v>
                </c:pt>
                <c:pt idx="1074">
                  <c:v>25.3</c:v>
                </c:pt>
                <c:pt idx="1075">
                  <c:v>25.27</c:v>
                </c:pt>
                <c:pt idx="1076">
                  <c:v>25.27</c:v>
                </c:pt>
                <c:pt idx="1077">
                  <c:v>25.27</c:v>
                </c:pt>
                <c:pt idx="1078">
                  <c:v>25.2</c:v>
                </c:pt>
                <c:pt idx="1079">
                  <c:v>25.175000000000001</c:v>
                </c:pt>
                <c:pt idx="1080">
                  <c:v>25.175000000000001</c:v>
                </c:pt>
                <c:pt idx="1081">
                  <c:v>25.175000000000001</c:v>
                </c:pt>
                <c:pt idx="1082">
                  <c:v>25.175000000000001</c:v>
                </c:pt>
                <c:pt idx="1083">
                  <c:v>25.175000000000001</c:v>
                </c:pt>
                <c:pt idx="1084">
                  <c:v>25.175000000000001</c:v>
                </c:pt>
                <c:pt idx="1085">
                  <c:v>25.1</c:v>
                </c:pt>
                <c:pt idx="1086">
                  <c:v>25.08</c:v>
                </c:pt>
                <c:pt idx="1087">
                  <c:v>25.08</c:v>
                </c:pt>
                <c:pt idx="1088">
                  <c:v>25.08</c:v>
                </c:pt>
                <c:pt idx="1089">
                  <c:v>25.08</c:v>
                </c:pt>
                <c:pt idx="1090">
                  <c:v>25.08</c:v>
                </c:pt>
                <c:pt idx="1091">
                  <c:v>25</c:v>
                </c:pt>
                <c:pt idx="1092">
                  <c:v>25</c:v>
                </c:pt>
                <c:pt idx="1093">
                  <c:v>24.984999999999999</c:v>
                </c:pt>
                <c:pt idx="1094">
                  <c:v>24.984999999999999</c:v>
                </c:pt>
                <c:pt idx="1095">
                  <c:v>24.97</c:v>
                </c:pt>
                <c:pt idx="1096">
                  <c:v>24.89</c:v>
                </c:pt>
                <c:pt idx="1097">
                  <c:v>24.86</c:v>
                </c:pt>
                <c:pt idx="1098">
                  <c:v>24.86</c:v>
                </c:pt>
                <c:pt idx="1099">
                  <c:v>24.795000000000002</c:v>
                </c:pt>
                <c:pt idx="1100">
                  <c:v>24.795000000000002</c:v>
                </c:pt>
                <c:pt idx="1101">
                  <c:v>24.795000000000002</c:v>
                </c:pt>
                <c:pt idx="1102">
                  <c:v>24.795000000000002</c:v>
                </c:pt>
                <c:pt idx="1103">
                  <c:v>24.75</c:v>
                </c:pt>
                <c:pt idx="1104">
                  <c:v>24.7</c:v>
                </c:pt>
                <c:pt idx="1105">
                  <c:v>24.7</c:v>
                </c:pt>
                <c:pt idx="1106">
                  <c:v>24.7</c:v>
                </c:pt>
                <c:pt idx="1107">
                  <c:v>24.7</c:v>
                </c:pt>
                <c:pt idx="1108">
                  <c:v>24.64</c:v>
                </c:pt>
                <c:pt idx="1109">
                  <c:v>24.605</c:v>
                </c:pt>
                <c:pt idx="1110">
                  <c:v>24.605</c:v>
                </c:pt>
                <c:pt idx="1111">
                  <c:v>24.605</c:v>
                </c:pt>
                <c:pt idx="1112">
                  <c:v>24.605</c:v>
                </c:pt>
                <c:pt idx="1113">
                  <c:v>24.6</c:v>
                </c:pt>
                <c:pt idx="1114">
                  <c:v>24.6</c:v>
                </c:pt>
                <c:pt idx="1115">
                  <c:v>24.6</c:v>
                </c:pt>
                <c:pt idx="1116">
                  <c:v>24.53</c:v>
                </c:pt>
                <c:pt idx="1117">
                  <c:v>24.51</c:v>
                </c:pt>
                <c:pt idx="1118">
                  <c:v>24.51</c:v>
                </c:pt>
                <c:pt idx="1119">
                  <c:v>24.51</c:v>
                </c:pt>
                <c:pt idx="1120">
                  <c:v>24.42</c:v>
                </c:pt>
                <c:pt idx="1121">
                  <c:v>24.42</c:v>
                </c:pt>
                <c:pt idx="1122">
                  <c:v>24.42</c:v>
                </c:pt>
                <c:pt idx="1123">
                  <c:v>24.414999999999999</c:v>
                </c:pt>
                <c:pt idx="1124">
                  <c:v>24.4</c:v>
                </c:pt>
                <c:pt idx="1125">
                  <c:v>24.32</c:v>
                </c:pt>
                <c:pt idx="1126">
                  <c:v>24.32</c:v>
                </c:pt>
                <c:pt idx="1127">
                  <c:v>24.32</c:v>
                </c:pt>
                <c:pt idx="1128">
                  <c:v>24.32</c:v>
                </c:pt>
                <c:pt idx="1129">
                  <c:v>24.32</c:v>
                </c:pt>
                <c:pt idx="1130">
                  <c:v>24.32</c:v>
                </c:pt>
                <c:pt idx="1131">
                  <c:v>24.32</c:v>
                </c:pt>
                <c:pt idx="1132">
                  <c:v>24.31</c:v>
                </c:pt>
                <c:pt idx="1133">
                  <c:v>24.31</c:v>
                </c:pt>
                <c:pt idx="1134">
                  <c:v>24.3</c:v>
                </c:pt>
                <c:pt idx="1135">
                  <c:v>24.3</c:v>
                </c:pt>
                <c:pt idx="1136">
                  <c:v>24.3</c:v>
                </c:pt>
                <c:pt idx="1137">
                  <c:v>24.225000000000001</c:v>
                </c:pt>
                <c:pt idx="1138">
                  <c:v>24.225000000000001</c:v>
                </c:pt>
                <c:pt idx="1139">
                  <c:v>24.225000000000001</c:v>
                </c:pt>
                <c:pt idx="1140">
                  <c:v>24.13</c:v>
                </c:pt>
                <c:pt idx="1141">
                  <c:v>24.13</c:v>
                </c:pt>
                <c:pt idx="1142">
                  <c:v>24.13</c:v>
                </c:pt>
                <c:pt idx="1143">
                  <c:v>24.13</c:v>
                </c:pt>
                <c:pt idx="1144">
                  <c:v>24.1</c:v>
                </c:pt>
                <c:pt idx="1145">
                  <c:v>24.1</c:v>
                </c:pt>
                <c:pt idx="1146">
                  <c:v>24.09</c:v>
                </c:pt>
                <c:pt idx="1147">
                  <c:v>24.035</c:v>
                </c:pt>
                <c:pt idx="1148">
                  <c:v>24.035</c:v>
                </c:pt>
                <c:pt idx="1149">
                  <c:v>24.035</c:v>
                </c:pt>
                <c:pt idx="1150">
                  <c:v>23.98</c:v>
                </c:pt>
                <c:pt idx="1151">
                  <c:v>23.98</c:v>
                </c:pt>
                <c:pt idx="1152">
                  <c:v>23.98</c:v>
                </c:pt>
                <c:pt idx="1153">
                  <c:v>23.94</c:v>
                </c:pt>
                <c:pt idx="1154">
                  <c:v>23.9</c:v>
                </c:pt>
                <c:pt idx="1155">
                  <c:v>23.87</c:v>
                </c:pt>
                <c:pt idx="1156">
                  <c:v>23.844999999999999</c:v>
                </c:pt>
                <c:pt idx="1157">
                  <c:v>23.844999999999999</c:v>
                </c:pt>
                <c:pt idx="1158">
                  <c:v>23.844999999999999</c:v>
                </c:pt>
                <c:pt idx="1159">
                  <c:v>23.8</c:v>
                </c:pt>
                <c:pt idx="1160">
                  <c:v>23.76</c:v>
                </c:pt>
                <c:pt idx="1161">
                  <c:v>23.75</c:v>
                </c:pt>
                <c:pt idx="1162">
                  <c:v>23.75</c:v>
                </c:pt>
                <c:pt idx="1163">
                  <c:v>23.75</c:v>
                </c:pt>
                <c:pt idx="1164">
                  <c:v>23.7</c:v>
                </c:pt>
                <c:pt idx="1165">
                  <c:v>23.7</c:v>
                </c:pt>
                <c:pt idx="1166">
                  <c:v>23.655000000000001</c:v>
                </c:pt>
                <c:pt idx="1167">
                  <c:v>23.655000000000001</c:v>
                </c:pt>
                <c:pt idx="1168">
                  <c:v>23.655000000000001</c:v>
                </c:pt>
                <c:pt idx="1169">
                  <c:v>23.655000000000001</c:v>
                </c:pt>
                <c:pt idx="1170">
                  <c:v>23.655000000000001</c:v>
                </c:pt>
                <c:pt idx="1171">
                  <c:v>23.65</c:v>
                </c:pt>
                <c:pt idx="1172">
                  <c:v>23.6</c:v>
                </c:pt>
                <c:pt idx="1173">
                  <c:v>23.6</c:v>
                </c:pt>
                <c:pt idx="1174">
                  <c:v>23.56</c:v>
                </c:pt>
                <c:pt idx="1175">
                  <c:v>23.56</c:v>
                </c:pt>
                <c:pt idx="1176">
                  <c:v>23.54</c:v>
                </c:pt>
                <c:pt idx="1177">
                  <c:v>23.465</c:v>
                </c:pt>
                <c:pt idx="1178">
                  <c:v>23.465</c:v>
                </c:pt>
                <c:pt idx="1179">
                  <c:v>23.4</c:v>
                </c:pt>
                <c:pt idx="1180">
                  <c:v>23.4</c:v>
                </c:pt>
                <c:pt idx="1181">
                  <c:v>23.37</c:v>
                </c:pt>
                <c:pt idx="1182">
                  <c:v>23.37</c:v>
                </c:pt>
                <c:pt idx="1183">
                  <c:v>23.37</c:v>
                </c:pt>
                <c:pt idx="1184">
                  <c:v>23.32</c:v>
                </c:pt>
                <c:pt idx="1185">
                  <c:v>23.3</c:v>
                </c:pt>
                <c:pt idx="1186">
                  <c:v>23.274999999999999</c:v>
                </c:pt>
                <c:pt idx="1187">
                  <c:v>23.21</c:v>
                </c:pt>
                <c:pt idx="1188">
                  <c:v>23.21</c:v>
                </c:pt>
                <c:pt idx="1189">
                  <c:v>23.21</c:v>
                </c:pt>
                <c:pt idx="1190">
                  <c:v>23.21</c:v>
                </c:pt>
                <c:pt idx="1191">
                  <c:v>23.21</c:v>
                </c:pt>
                <c:pt idx="1192">
                  <c:v>23.2</c:v>
                </c:pt>
                <c:pt idx="1193">
                  <c:v>23.18</c:v>
                </c:pt>
                <c:pt idx="1194">
                  <c:v>23.18</c:v>
                </c:pt>
                <c:pt idx="1195">
                  <c:v>23.18</c:v>
                </c:pt>
                <c:pt idx="1196">
                  <c:v>23.18</c:v>
                </c:pt>
                <c:pt idx="1197">
                  <c:v>23.18</c:v>
                </c:pt>
                <c:pt idx="1198">
                  <c:v>23.1</c:v>
                </c:pt>
                <c:pt idx="1199">
                  <c:v>23.085000000000001</c:v>
                </c:pt>
                <c:pt idx="1200">
                  <c:v>23.085000000000001</c:v>
                </c:pt>
                <c:pt idx="1201">
                  <c:v>23</c:v>
                </c:pt>
                <c:pt idx="1202">
                  <c:v>22.99</c:v>
                </c:pt>
                <c:pt idx="1203">
                  <c:v>22.99</c:v>
                </c:pt>
                <c:pt idx="1204">
                  <c:v>22.99</c:v>
                </c:pt>
                <c:pt idx="1205">
                  <c:v>22.895</c:v>
                </c:pt>
                <c:pt idx="1206">
                  <c:v>22.895</c:v>
                </c:pt>
                <c:pt idx="1207">
                  <c:v>22.895</c:v>
                </c:pt>
                <c:pt idx="1208">
                  <c:v>22.895</c:v>
                </c:pt>
                <c:pt idx="1209">
                  <c:v>22.88</c:v>
                </c:pt>
                <c:pt idx="1210">
                  <c:v>22.8</c:v>
                </c:pt>
                <c:pt idx="1211">
                  <c:v>22.8</c:v>
                </c:pt>
                <c:pt idx="1212">
                  <c:v>22.77</c:v>
                </c:pt>
                <c:pt idx="1213">
                  <c:v>22.704999999999998</c:v>
                </c:pt>
                <c:pt idx="1214">
                  <c:v>22.704999999999998</c:v>
                </c:pt>
                <c:pt idx="1215">
                  <c:v>22.704999999999998</c:v>
                </c:pt>
                <c:pt idx="1216">
                  <c:v>22.61</c:v>
                </c:pt>
                <c:pt idx="1217">
                  <c:v>22.61</c:v>
                </c:pt>
                <c:pt idx="1218">
                  <c:v>22.61</c:v>
                </c:pt>
                <c:pt idx="1219">
                  <c:v>22.61</c:v>
                </c:pt>
                <c:pt idx="1220">
                  <c:v>22.6</c:v>
                </c:pt>
                <c:pt idx="1221">
                  <c:v>22.6</c:v>
                </c:pt>
                <c:pt idx="1222">
                  <c:v>22.515000000000001</c:v>
                </c:pt>
                <c:pt idx="1223">
                  <c:v>22.515000000000001</c:v>
                </c:pt>
                <c:pt idx="1224">
                  <c:v>22.515000000000001</c:v>
                </c:pt>
                <c:pt idx="1225">
                  <c:v>22.515000000000001</c:v>
                </c:pt>
                <c:pt idx="1226">
                  <c:v>22.515000000000001</c:v>
                </c:pt>
                <c:pt idx="1227">
                  <c:v>22.42</c:v>
                </c:pt>
                <c:pt idx="1228">
                  <c:v>22.42</c:v>
                </c:pt>
                <c:pt idx="1229">
                  <c:v>22.42</c:v>
                </c:pt>
                <c:pt idx="1230">
                  <c:v>22.3</c:v>
                </c:pt>
                <c:pt idx="1231">
                  <c:v>22.3</c:v>
                </c:pt>
                <c:pt idx="1232">
                  <c:v>22.23</c:v>
                </c:pt>
                <c:pt idx="1233">
                  <c:v>22.23</c:v>
                </c:pt>
                <c:pt idx="1234">
                  <c:v>22.22</c:v>
                </c:pt>
                <c:pt idx="1235">
                  <c:v>22.135000000000002</c:v>
                </c:pt>
                <c:pt idx="1236">
                  <c:v>22.135000000000002</c:v>
                </c:pt>
                <c:pt idx="1237">
                  <c:v>22.135000000000002</c:v>
                </c:pt>
                <c:pt idx="1238">
                  <c:v>22.135000000000002</c:v>
                </c:pt>
                <c:pt idx="1239">
                  <c:v>22.1</c:v>
                </c:pt>
                <c:pt idx="1240">
                  <c:v>22.04</c:v>
                </c:pt>
                <c:pt idx="1241">
                  <c:v>22</c:v>
                </c:pt>
                <c:pt idx="1242">
                  <c:v>21.945</c:v>
                </c:pt>
                <c:pt idx="1243">
                  <c:v>21.89</c:v>
                </c:pt>
                <c:pt idx="1244">
                  <c:v>21.85</c:v>
                </c:pt>
                <c:pt idx="1245">
                  <c:v>21.85</c:v>
                </c:pt>
                <c:pt idx="1246">
                  <c:v>21.85</c:v>
                </c:pt>
                <c:pt idx="1247">
                  <c:v>21.85</c:v>
                </c:pt>
                <c:pt idx="1248">
                  <c:v>21.8</c:v>
                </c:pt>
                <c:pt idx="1249">
                  <c:v>21.78</c:v>
                </c:pt>
                <c:pt idx="1250">
                  <c:v>21.78</c:v>
                </c:pt>
                <c:pt idx="1251">
                  <c:v>21.754999999999999</c:v>
                </c:pt>
                <c:pt idx="1252">
                  <c:v>21.754999999999999</c:v>
                </c:pt>
                <c:pt idx="1253">
                  <c:v>21.754999999999999</c:v>
                </c:pt>
                <c:pt idx="1254">
                  <c:v>21.754999999999999</c:v>
                </c:pt>
                <c:pt idx="1255">
                  <c:v>21.7</c:v>
                </c:pt>
                <c:pt idx="1256">
                  <c:v>21.66</c:v>
                </c:pt>
                <c:pt idx="1257">
                  <c:v>21.66</c:v>
                </c:pt>
                <c:pt idx="1258">
                  <c:v>21.66</c:v>
                </c:pt>
                <c:pt idx="1259">
                  <c:v>21.565000000000001</c:v>
                </c:pt>
                <c:pt idx="1260">
                  <c:v>21.56</c:v>
                </c:pt>
                <c:pt idx="1261">
                  <c:v>21.5</c:v>
                </c:pt>
                <c:pt idx="1262">
                  <c:v>21.47</c:v>
                </c:pt>
                <c:pt idx="1263">
                  <c:v>21.47</c:v>
                </c:pt>
                <c:pt idx="1264">
                  <c:v>21.47</c:v>
                </c:pt>
                <c:pt idx="1265">
                  <c:v>21.4</c:v>
                </c:pt>
                <c:pt idx="1266">
                  <c:v>21.4</c:v>
                </c:pt>
                <c:pt idx="1267">
                  <c:v>21.375</c:v>
                </c:pt>
                <c:pt idx="1268">
                  <c:v>21.375</c:v>
                </c:pt>
                <c:pt idx="1269">
                  <c:v>21.3</c:v>
                </c:pt>
                <c:pt idx="1270">
                  <c:v>21.28</c:v>
                </c:pt>
                <c:pt idx="1271">
                  <c:v>21.12</c:v>
                </c:pt>
                <c:pt idx="1272">
                  <c:v>21.09</c:v>
                </c:pt>
                <c:pt idx="1273">
                  <c:v>21.01</c:v>
                </c:pt>
                <c:pt idx="1274">
                  <c:v>20.9</c:v>
                </c:pt>
                <c:pt idx="1275">
                  <c:v>20.9</c:v>
                </c:pt>
                <c:pt idx="1276">
                  <c:v>20.8</c:v>
                </c:pt>
                <c:pt idx="1277">
                  <c:v>20.8</c:v>
                </c:pt>
                <c:pt idx="1278">
                  <c:v>20.79</c:v>
                </c:pt>
                <c:pt idx="1279">
                  <c:v>20.7</c:v>
                </c:pt>
                <c:pt idx="1280">
                  <c:v>20.614999999999998</c:v>
                </c:pt>
                <c:pt idx="1281">
                  <c:v>20.6</c:v>
                </c:pt>
                <c:pt idx="1282">
                  <c:v>20.6</c:v>
                </c:pt>
                <c:pt idx="1283">
                  <c:v>20.52</c:v>
                </c:pt>
                <c:pt idx="1284">
                  <c:v>20.52</c:v>
                </c:pt>
                <c:pt idx="1285">
                  <c:v>20.425000000000001</c:v>
                </c:pt>
                <c:pt idx="1286">
                  <c:v>20.399999999999999</c:v>
                </c:pt>
                <c:pt idx="1287">
                  <c:v>20.350000000000001</c:v>
                </c:pt>
                <c:pt idx="1288">
                  <c:v>20.3</c:v>
                </c:pt>
                <c:pt idx="1289">
                  <c:v>20.234999999999999</c:v>
                </c:pt>
                <c:pt idx="1290">
                  <c:v>20.234999999999999</c:v>
                </c:pt>
                <c:pt idx="1291">
                  <c:v>20.234999999999999</c:v>
                </c:pt>
                <c:pt idx="1292">
                  <c:v>20.234999999999999</c:v>
                </c:pt>
                <c:pt idx="1293">
                  <c:v>20.13</c:v>
                </c:pt>
                <c:pt idx="1294">
                  <c:v>20.100000000000001</c:v>
                </c:pt>
                <c:pt idx="1295">
                  <c:v>20.045000000000002</c:v>
                </c:pt>
                <c:pt idx="1296">
                  <c:v>20.045000000000002</c:v>
                </c:pt>
                <c:pt idx="1297">
                  <c:v>19.95</c:v>
                </c:pt>
                <c:pt idx="1298">
                  <c:v>19.95</c:v>
                </c:pt>
                <c:pt idx="1299">
                  <c:v>19.95</c:v>
                </c:pt>
                <c:pt idx="1300">
                  <c:v>19.95</c:v>
                </c:pt>
                <c:pt idx="1301">
                  <c:v>19.95</c:v>
                </c:pt>
                <c:pt idx="1302">
                  <c:v>19.95</c:v>
                </c:pt>
                <c:pt idx="1303">
                  <c:v>19.855</c:v>
                </c:pt>
                <c:pt idx="1304">
                  <c:v>19.855</c:v>
                </c:pt>
                <c:pt idx="1305">
                  <c:v>19.8</c:v>
                </c:pt>
                <c:pt idx="1306">
                  <c:v>19.8</c:v>
                </c:pt>
                <c:pt idx="1307">
                  <c:v>19.8</c:v>
                </c:pt>
                <c:pt idx="1308">
                  <c:v>19.57</c:v>
                </c:pt>
                <c:pt idx="1309">
                  <c:v>19.475000000000001</c:v>
                </c:pt>
                <c:pt idx="1310">
                  <c:v>19.3</c:v>
                </c:pt>
                <c:pt idx="1311">
                  <c:v>19.190000000000001</c:v>
                </c:pt>
                <c:pt idx="1312">
                  <c:v>19.094999999999999</c:v>
                </c:pt>
                <c:pt idx="1313">
                  <c:v>19</c:v>
                </c:pt>
                <c:pt idx="1314">
                  <c:v>18.905000000000001</c:v>
                </c:pt>
                <c:pt idx="1315">
                  <c:v>18.715</c:v>
                </c:pt>
                <c:pt idx="1316">
                  <c:v>18.600000000000001</c:v>
                </c:pt>
                <c:pt idx="1317">
                  <c:v>18.5</c:v>
                </c:pt>
                <c:pt idx="1318">
                  <c:v>18.335000000000001</c:v>
                </c:pt>
                <c:pt idx="1319">
                  <c:v>18.335000000000001</c:v>
                </c:pt>
                <c:pt idx="1320">
                  <c:v>18.335000000000001</c:v>
                </c:pt>
                <c:pt idx="1321">
                  <c:v>18.3</c:v>
                </c:pt>
                <c:pt idx="1322">
                  <c:v>18.05</c:v>
                </c:pt>
                <c:pt idx="1323">
                  <c:v>17.954999999999998</c:v>
                </c:pt>
                <c:pt idx="1324">
                  <c:v>17.86</c:v>
                </c:pt>
                <c:pt idx="1325">
                  <c:v>17.8</c:v>
                </c:pt>
                <c:pt idx="1326">
                  <c:v>17.765000000000001</c:v>
                </c:pt>
                <c:pt idx="1327">
                  <c:v>17.670000000000002</c:v>
                </c:pt>
                <c:pt idx="1328">
                  <c:v>17.48</c:v>
                </c:pt>
                <c:pt idx="1329">
                  <c:v>17.399999999999999</c:v>
                </c:pt>
                <c:pt idx="1330">
                  <c:v>17.385000000000002</c:v>
                </c:pt>
                <c:pt idx="1331">
                  <c:v>17.29</c:v>
                </c:pt>
                <c:pt idx="1332">
                  <c:v>17.29</c:v>
                </c:pt>
                <c:pt idx="1333">
                  <c:v>17.29</c:v>
                </c:pt>
                <c:pt idx="1334">
                  <c:v>17.195</c:v>
                </c:pt>
                <c:pt idx="1335">
                  <c:v>16.815000000000001</c:v>
                </c:pt>
                <c:pt idx="1336">
                  <c:v>16.815000000000001</c:v>
                </c:pt>
                <c:pt idx="1337">
                  <c:v>15.96</c:v>
                </c:pt>
              </c:numCache>
            </c:numRef>
          </c:yVal>
          <c:smooth val="0"/>
          <c:extLst>
            <c:ext xmlns:c16="http://schemas.microsoft.com/office/drawing/2014/chart" uri="{C3380CC4-5D6E-409C-BE32-E72D297353CC}">
              <c16:uniqueId val="{00000002-8417-4E5F-B475-FB126A65F9B9}"/>
            </c:ext>
          </c:extLst>
        </c:ser>
        <c:dLbls>
          <c:showLegendKey val="0"/>
          <c:showVal val="0"/>
          <c:showCatName val="0"/>
          <c:showSerName val="0"/>
          <c:showPercent val="0"/>
          <c:showBubbleSize val="0"/>
        </c:dLbls>
        <c:axId val="1130739887"/>
        <c:axId val="382296431"/>
      </c:scatterChart>
      <c:valAx>
        <c:axId val="1130739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296431"/>
        <c:crosses val="autoZero"/>
        <c:crossBetween val="midCat"/>
      </c:valAx>
      <c:valAx>
        <c:axId val="38229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7398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[Insurance+claim+bill+dataset.xlsx]1.g.bmi!PivotTable15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 v/s Median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'1.g.bmi'!$B$3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'1.g.bmi'!$A$4:$A$11</c:f>
              <c:strCache>
                <c:ptCount val="7"/>
                <c:pt idx="0">
                  <c:v>15-20</c:v>
                </c:pt>
                <c:pt idx="1">
                  <c:v>20-25</c:v>
                </c:pt>
                <c:pt idx="2">
                  <c:v>25-30</c:v>
                </c:pt>
                <c:pt idx="3">
                  <c:v>30-35</c:v>
                </c:pt>
                <c:pt idx="4">
                  <c:v>35-40</c:v>
                </c:pt>
                <c:pt idx="5">
                  <c:v>40-45</c:v>
                </c:pt>
                <c:pt idx="6">
                  <c:v>45-50</c:v>
                </c:pt>
              </c:strCache>
            </c:strRef>
          </c:cat>
          <c:val>
            <c:numRef>
              <c:f>'1.g.bmi'!$B$4:$B$11</c:f>
              <c:numCache>
                <c:formatCode>0.00%</c:formatCode>
                <c:ptCount val="7"/>
                <c:pt idx="0">
                  <c:v>0.33892799678312202</c:v>
                </c:pt>
                <c:pt idx="1">
                  <c:v>0.63821215505706419</c:v>
                </c:pt>
                <c:pt idx="2">
                  <c:v>0.99816743427045651</c:v>
                </c:pt>
                <c:pt idx="3">
                  <c:v>0.9702318313848588</c:v>
                </c:pt>
                <c:pt idx="4">
                  <c:v>1.2112763938506985</c:v>
                </c:pt>
                <c:pt idx="5">
                  <c:v>0.98132894657134384</c:v>
                </c:pt>
                <c:pt idx="6">
                  <c:v>1.3113938785439898</c:v>
                </c:pt>
              </c:numCache>
            </c:numRef>
          </c:val>
          <c:extLst>
            <c:ext xmlns:c16="http://schemas.microsoft.com/office/drawing/2014/chart" uri="{C3380CC4-5D6E-409C-BE32-E72D297353CC}">
              <c16:uniqueId val="{00000000-4898-4BE5-8B64-339447595AFB}"/>
            </c:ext>
          </c:extLst>
        </c:ser>
        <c:dLbls>
          <c:dLblPos val="outEnd"/>
          <c:showLegendKey val="0"/>
          <c:showVal val="1"/>
          <c:showCatName val="0"/>
          <c:showSerName val="0"/>
          <c:showPercent val="0"/>
          <c:showBubbleSize val="0"/>
        </c:dLbls>
        <c:gapWidth val="219"/>
        <c:overlap val="-27"/>
        <c:axId val="1124652495"/>
        <c:axId val="1119976463"/>
      </c:barChart>
      <c:catAx>
        <c:axId val="1124652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76463"/>
        <c:crosses val="autoZero"/>
        <c:auto val="1"/>
        <c:lblAlgn val="ctr"/>
        <c:lblOffset val="100"/>
        <c:noMultiLvlLbl val="0"/>
      </c:catAx>
      <c:valAx>
        <c:axId val="11199764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52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[Insurance+claim+bill+dataset.xlsx]1.g)child!PivotTable7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Children</a:t>
            </a:r>
            <a:r>
              <a:rPr lang="en-IN" baseline="0"/>
              <a:t> v/s Median Charges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'1.g)child'!$B$3:$B$4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'1.g)child'!$A$5:$A$6</c:f>
              <c:strCache>
                <c:ptCount val="1"/>
                <c:pt idx="0">
                  <c:v>southwest</c:v>
                </c:pt>
              </c:strCache>
            </c:strRef>
          </c:cat>
          <c:val>
            <c:numRef>
              <c:f>'1.g)child'!$B$5:$B$6</c:f>
              <c:numCache>
                <c:formatCode>0.00%</c:formatCode>
                <c:ptCount val="1"/>
                <c:pt idx="0">
                  <c:v>1.1072776067719008</c:v>
                </c:pt>
              </c:numCache>
            </c:numRef>
          </c:val>
          <c:extLst>
            <c:ext xmlns:c16="http://schemas.microsoft.com/office/drawing/2014/chart" uri="{C3380CC4-5D6E-409C-BE32-E72D297353CC}">
              <c16:uniqueId val="{00000000-0259-4FA7-8A95-E560BFDD831A}"/>
            </c:ext>
          </c:extLst>
        </c:ser>
        <c:ser>
          <c:idx val="1"/>
          <c:order val="1"/>
          <c:tx>
            <c:strRef>
              <c:f>'1.g)child'!$C$3:$C$4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'1.g)child'!$A$5:$A$6</c:f>
              <c:strCache>
                <c:ptCount val="1"/>
                <c:pt idx="0">
                  <c:v>southwest</c:v>
                </c:pt>
              </c:strCache>
            </c:strRef>
          </c:cat>
          <c:val>
            <c:numRef>
              <c:f>'1.g)child'!$C$5:$C$6</c:f>
              <c:numCache>
                <c:formatCode>0.00%</c:formatCode>
                <c:ptCount val="1"/>
                <c:pt idx="0">
                  <c:v>0.84598588660709717</c:v>
                </c:pt>
              </c:numCache>
            </c:numRef>
          </c:val>
          <c:extLst>
            <c:ext xmlns:c16="http://schemas.microsoft.com/office/drawing/2014/chart" uri="{C3380CC4-5D6E-409C-BE32-E72D297353CC}">
              <c16:uniqueId val="{00000001-0259-4FA7-8A95-E560BFDD831A}"/>
            </c:ext>
          </c:extLst>
        </c:ser>
        <c:ser>
          <c:idx val="2"/>
          <c:order val="2"/>
          <c:tx>
            <c:strRef>
              <c:f>'1.g)child'!$D$3:$D$4</c:f>
              <c:strCache>
                <c:ptCount val="1"/>
                <c:pt idx="0">
                  <c:v>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'1.g)child'!$A$5:$A$6</c:f>
              <c:strCache>
                <c:ptCount val="1"/>
                <c:pt idx="0">
                  <c:v>southwest</c:v>
                </c:pt>
              </c:strCache>
            </c:strRef>
          </c:cat>
          <c:val>
            <c:numRef>
              <c:f>'1.g)child'!$D$5:$D$6</c:f>
              <c:numCache>
                <c:formatCode>0.00%</c:formatCode>
                <c:ptCount val="1"/>
                <c:pt idx="0">
                  <c:v>1.1735064913219646</c:v>
                </c:pt>
              </c:numCache>
            </c:numRef>
          </c:val>
          <c:extLst>
            <c:ext xmlns:c16="http://schemas.microsoft.com/office/drawing/2014/chart" uri="{C3380CC4-5D6E-409C-BE32-E72D297353CC}">
              <c16:uniqueId val="{00000002-0259-4FA7-8A95-E560BFDD831A}"/>
            </c:ext>
          </c:extLst>
        </c:ser>
        <c:ser>
          <c:idx val="3"/>
          <c:order val="3"/>
          <c:tx>
            <c:strRef>
              <c:f>'1.g)child'!$E$3:$E$4</c:f>
              <c:strCache>
                <c:ptCount val="1"/>
                <c:pt idx="0">
                  <c:v>3</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'1.g)child'!$A$5:$A$6</c:f>
              <c:strCache>
                <c:ptCount val="1"/>
                <c:pt idx="0">
                  <c:v>southwest</c:v>
                </c:pt>
              </c:strCache>
            </c:strRef>
          </c:cat>
          <c:val>
            <c:numRef>
              <c:f>'1.g)child'!$E$5:$E$6</c:f>
              <c:numCache>
                <c:formatCode>0.00%</c:formatCode>
                <c:ptCount val="1"/>
                <c:pt idx="0">
                  <c:v>0.9791679192343592</c:v>
                </c:pt>
              </c:numCache>
            </c:numRef>
          </c:val>
          <c:extLst>
            <c:ext xmlns:c16="http://schemas.microsoft.com/office/drawing/2014/chart" uri="{C3380CC4-5D6E-409C-BE32-E72D297353CC}">
              <c16:uniqueId val="{00000003-0259-4FA7-8A95-E560BFDD831A}"/>
            </c:ext>
          </c:extLst>
        </c:ser>
        <c:ser>
          <c:idx val="4"/>
          <c:order val="4"/>
          <c:tx>
            <c:strRef>
              <c:f>'1.g)child'!$F$3:$F$4</c:f>
              <c:strCache>
                <c:ptCount val="1"/>
                <c:pt idx="0">
                  <c:v>4</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'1.g)child'!$A$5:$A$6</c:f>
              <c:strCache>
                <c:ptCount val="1"/>
                <c:pt idx="0">
                  <c:v>southwest</c:v>
                </c:pt>
              </c:strCache>
            </c:strRef>
          </c:cat>
          <c:val>
            <c:numRef>
              <c:f>'1.g)child'!$F$5:$F$6</c:f>
              <c:numCache>
                <c:formatCode>0.00%</c:formatCode>
                <c:ptCount val="1"/>
                <c:pt idx="0">
                  <c:v>1.2842215795184526</c:v>
                </c:pt>
              </c:numCache>
            </c:numRef>
          </c:val>
          <c:extLst>
            <c:ext xmlns:c16="http://schemas.microsoft.com/office/drawing/2014/chart" uri="{C3380CC4-5D6E-409C-BE32-E72D297353CC}">
              <c16:uniqueId val="{00000004-0259-4FA7-8A95-E560BFDD831A}"/>
            </c:ext>
          </c:extLst>
        </c:ser>
        <c:ser>
          <c:idx val="5"/>
          <c:order val="5"/>
          <c:tx>
            <c:strRef>
              <c:f>'1.g)child'!$G$3:$G$4</c:f>
              <c:strCache>
                <c:ptCount val="1"/>
                <c:pt idx="0">
                  <c:v>5</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'1.g)child'!$A$5:$A$6</c:f>
              <c:strCache>
                <c:ptCount val="1"/>
                <c:pt idx="0">
                  <c:v>southwest</c:v>
                </c:pt>
              </c:strCache>
            </c:strRef>
          </c:cat>
          <c:val>
            <c:numRef>
              <c:f>'1.g)child'!$G$5:$G$6</c:f>
              <c:numCache>
                <c:formatCode>0.00%</c:formatCode>
                <c:ptCount val="1"/>
                <c:pt idx="0">
                  <c:v>0.69793045319859659</c:v>
                </c:pt>
              </c:numCache>
            </c:numRef>
          </c:val>
          <c:extLst>
            <c:ext xmlns:c16="http://schemas.microsoft.com/office/drawing/2014/chart" uri="{C3380CC4-5D6E-409C-BE32-E72D297353CC}">
              <c16:uniqueId val="{00000005-0259-4FA7-8A95-E560BFDD831A}"/>
            </c:ext>
          </c:extLst>
        </c:ser>
        <c:dLbls>
          <c:dLblPos val="outEnd"/>
          <c:showLegendKey val="0"/>
          <c:showVal val="1"/>
          <c:showCatName val="0"/>
          <c:showSerName val="0"/>
          <c:showPercent val="0"/>
          <c:showBubbleSize val="0"/>
        </c:dLbls>
        <c:gapWidth val="219"/>
        <c:overlap val="-27"/>
        <c:axId val="1124651103"/>
        <c:axId val="1119950063"/>
      </c:barChart>
      <c:catAx>
        <c:axId val="112465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50063"/>
        <c:crosses val="autoZero"/>
        <c:auto val="1"/>
        <c:lblAlgn val="ctr"/>
        <c:lblOffset val="100"/>
        <c:noMultiLvlLbl val="0"/>
      </c:catAx>
      <c:valAx>
        <c:axId val="11199500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5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[Insurance+claim+bill+dataset.xlsx]1.g)child!PivotTable8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Charges</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'1.g)child'!$B$13:$B$14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'1.g)child'!$A$15:$A$16</c:f>
              <c:strCache>
                <c:ptCount val="1"/>
                <c:pt idx="0">
                  <c:v>southwest</c:v>
                </c:pt>
              </c:strCache>
            </c:strRef>
          </c:cat>
          <c:val>
            <c:numRef>
              <c:f>'1.g)child'!$B$15:$B$16</c:f>
              <c:numCache>
                <c:formatCode>0.00%</c:formatCode>
                <c:ptCount val="1"/>
                <c:pt idx="0">
                  <c:v>0.96692034804646787</c:v>
                </c:pt>
              </c:numCache>
            </c:numRef>
          </c:val>
          <c:extLst>
            <c:ext xmlns:c16="http://schemas.microsoft.com/office/drawing/2014/chart" uri="{C3380CC4-5D6E-409C-BE32-E72D297353CC}">
              <c16:uniqueId val="{00000000-CC58-4158-9B08-BFBCAAED4D4C}"/>
            </c:ext>
          </c:extLst>
        </c:ser>
        <c:ser>
          <c:idx val="1"/>
          <c:order val="1"/>
          <c:tx>
            <c:strRef>
              <c:f>'1.g)child'!$C$13:$C$14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'1.g)child'!$A$15:$A$16</c:f>
              <c:strCache>
                <c:ptCount val="1"/>
                <c:pt idx="0">
                  <c:v>southwest</c:v>
                </c:pt>
              </c:strCache>
            </c:strRef>
          </c:cat>
          <c:val>
            <c:numRef>
              <c:f>'1.g)child'!$C$15:$C$16</c:f>
              <c:numCache>
                <c:formatCode>0.00%</c:formatCode>
                <c:ptCount val="1"/>
                <c:pt idx="0">
                  <c:v>0.84283937264831899</c:v>
                </c:pt>
              </c:numCache>
            </c:numRef>
          </c:val>
          <c:extLst>
            <c:ext xmlns:c16="http://schemas.microsoft.com/office/drawing/2014/chart" uri="{C3380CC4-5D6E-409C-BE32-E72D297353CC}">
              <c16:uniqueId val="{00000001-CC58-4158-9B08-BFBCAAED4D4C}"/>
            </c:ext>
          </c:extLst>
        </c:ser>
        <c:ser>
          <c:idx val="2"/>
          <c:order val="2"/>
          <c:tx>
            <c:strRef>
              <c:f>'1.g)child'!$D$13:$D$14</c:f>
              <c:strCache>
                <c:ptCount val="1"/>
                <c:pt idx="0">
                  <c:v>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'1.g)child'!$A$15:$A$16</c:f>
              <c:strCache>
                <c:ptCount val="1"/>
                <c:pt idx="0">
                  <c:v>southwest</c:v>
                </c:pt>
              </c:strCache>
            </c:strRef>
          </c:cat>
          <c:val>
            <c:numRef>
              <c:f>'1.g)child'!$D$15:$D$16</c:f>
              <c:numCache>
                <c:formatCode>0.00%</c:formatCode>
                <c:ptCount val="1"/>
                <c:pt idx="0">
                  <c:v>1.4160179990284321</c:v>
                </c:pt>
              </c:numCache>
            </c:numRef>
          </c:val>
          <c:extLst>
            <c:ext xmlns:c16="http://schemas.microsoft.com/office/drawing/2014/chart" uri="{C3380CC4-5D6E-409C-BE32-E72D297353CC}">
              <c16:uniqueId val="{00000002-CC58-4158-9B08-BFBCAAED4D4C}"/>
            </c:ext>
          </c:extLst>
        </c:ser>
        <c:ser>
          <c:idx val="3"/>
          <c:order val="3"/>
          <c:tx>
            <c:strRef>
              <c:f>'1.g)child'!$E$13:$E$14</c:f>
              <c:strCache>
                <c:ptCount val="1"/>
                <c:pt idx="0">
                  <c:v>3</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'1.g)child'!$A$15:$A$16</c:f>
              <c:strCache>
                <c:ptCount val="1"/>
                <c:pt idx="0">
                  <c:v>southwest</c:v>
                </c:pt>
              </c:strCache>
            </c:strRef>
          </c:cat>
          <c:val>
            <c:numRef>
              <c:f>'1.g)child'!$E$15:$E$16</c:f>
              <c:numCache>
                <c:formatCode>0.00%</c:formatCode>
                <c:ptCount val="1"/>
                <c:pt idx="0">
                  <c:v>0.8425119477847538</c:v>
                </c:pt>
              </c:numCache>
            </c:numRef>
          </c:val>
          <c:extLst>
            <c:ext xmlns:c16="http://schemas.microsoft.com/office/drawing/2014/chart" uri="{C3380CC4-5D6E-409C-BE32-E72D297353CC}">
              <c16:uniqueId val="{00000003-CC58-4158-9B08-BFBCAAED4D4C}"/>
            </c:ext>
          </c:extLst>
        </c:ser>
        <c:ser>
          <c:idx val="4"/>
          <c:order val="4"/>
          <c:tx>
            <c:strRef>
              <c:f>'1.g)child'!$F$13:$F$14</c:f>
              <c:strCache>
                <c:ptCount val="1"/>
                <c:pt idx="0">
                  <c:v>4</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'1.g)child'!$A$15:$A$16</c:f>
              <c:strCache>
                <c:ptCount val="1"/>
                <c:pt idx="0">
                  <c:v>southwest</c:v>
                </c:pt>
              </c:strCache>
            </c:strRef>
          </c:cat>
          <c:val>
            <c:numRef>
              <c:f>'1.g)child'!$F$15:$F$16</c:f>
              <c:numCache>
                <c:formatCode>0.00%</c:formatCode>
                <c:ptCount val="1"/>
                <c:pt idx="0">
                  <c:v>1.2094708247505517</c:v>
                </c:pt>
              </c:numCache>
            </c:numRef>
          </c:val>
          <c:extLst>
            <c:ext xmlns:c16="http://schemas.microsoft.com/office/drawing/2014/chart" uri="{C3380CC4-5D6E-409C-BE32-E72D297353CC}">
              <c16:uniqueId val="{00000004-CC58-4158-9B08-BFBCAAED4D4C}"/>
            </c:ext>
          </c:extLst>
        </c:ser>
        <c:ser>
          <c:idx val="5"/>
          <c:order val="5"/>
          <c:tx>
            <c:strRef>
              <c:f>'1.g)child'!$G$13:$G$14</c:f>
              <c:strCache>
                <c:ptCount val="1"/>
                <c:pt idx="0">
                  <c:v>5</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'1.g)child'!$A$15:$A$16</c:f>
              <c:strCache>
                <c:ptCount val="1"/>
                <c:pt idx="0">
                  <c:v>southwest</c:v>
                </c:pt>
              </c:strCache>
            </c:strRef>
          </c:cat>
          <c:val>
            <c:numRef>
              <c:f>'1.g)child'!$G$15:$G$16</c:f>
              <c:numCache>
                <c:formatCode>0.00%</c:formatCode>
                <c:ptCount val="1"/>
                <c:pt idx="0">
                  <c:v>0.68390713963852712</c:v>
                </c:pt>
              </c:numCache>
            </c:numRef>
          </c:val>
          <c:extLst>
            <c:ext xmlns:c16="http://schemas.microsoft.com/office/drawing/2014/chart" uri="{C3380CC4-5D6E-409C-BE32-E72D297353CC}">
              <c16:uniqueId val="{00000005-CC58-4158-9B08-BFBCAAED4D4C}"/>
            </c:ext>
          </c:extLst>
        </c:ser>
        <c:dLbls>
          <c:dLblPos val="outEnd"/>
          <c:showLegendKey val="0"/>
          <c:showVal val="1"/>
          <c:showCatName val="0"/>
          <c:showSerName val="0"/>
          <c:showPercent val="0"/>
          <c:showBubbleSize val="0"/>
        </c:dLbls>
        <c:gapWidth val="219"/>
        <c:overlap val="-27"/>
        <c:axId val="942164431"/>
        <c:axId val="1119939023"/>
      </c:barChart>
      <c:catAx>
        <c:axId val="94216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39023"/>
        <c:crosses val="autoZero"/>
        <c:auto val="1"/>
        <c:lblAlgn val="ctr"/>
        <c:lblOffset val="100"/>
        <c:noMultiLvlLbl val="0"/>
      </c:catAx>
      <c:valAx>
        <c:axId val="11199390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216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[Insurance+claim+bill+dataset.xlsx]1.g)child!PivotTable9</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'1.g)child'!$B$22:$B$23</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'1.g)child'!$A$24:$A$25</c:f>
              <c:strCache>
                <c:ptCount val="1"/>
                <c:pt idx="0">
                  <c:v>southwest</c:v>
                </c:pt>
              </c:strCache>
            </c:strRef>
          </c:cat>
          <c:val>
            <c:numRef>
              <c:f>'1.g)child'!$B$24:$B$25</c:f>
              <c:numCache>
                <c:formatCode>0.00%</c:formatCode>
                <c:ptCount val="1"/>
                <c:pt idx="0">
                  <c:v>0.41056925547819251</c:v>
                </c:pt>
              </c:numCache>
            </c:numRef>
          </c:val>
          <c:extLst>
            <c:ext xmlns:c16="http://schemas.microsoft.com/office/drawing/2014/chart" uri="{C3380CC4-5D6E-409C-BE32-E72D297353CC}">
              <c16:uniqueId val="{00000000-86C7-4107-B0F1-F9EC6F3BBA8C}"/>
            </c:ext>
          </c:extLst>
        </c:ser>
        <c:ser>
          <c:idx val="1"/>
          <c:order val="1"/>
          <c:tx>
            <c:strRef>
              <c:f>'1.g)child'!$C$22:$C$23</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'1.g)child'!$A$24:$A$25</c:f>
              <c:strCache>
                <c:ptCount val="1"/>
                <c:pt idx="0">
                  <c:v>southwest</c:v>
                </c:pt>
              </c:strCache>
            </c:strRef>
          </c:cat>
          <c:val>
            <c:numRef>
              <c:f>'1.g)child'!$C$24:$C$25</c:f>
              <c:numCache>
                <c:formatCode>0.00%</c:formatCode>
                <c:ptCount val="1"/>
                <c:pt idx="0">
                  <c:v>0.20228144943559653</c:v>
                </c:pt>
              </c:numCache>
            </c:numRef>
          </c:val>
          <c:extLst>
            <c:ext xmlns:c16="http://schemas.microsoft.com/office/drawing/2014/chart" uri="{C3380CC4-5D6E-409C-BE32-E72D297353CC}">
              <c16:uniqueId val="{00000001-86C7-4107-B0F1-F9EC6F3BBA8C}"/>
            </c:ext>
          </c:extLst>
        </c:ser>
        <c:ser>
          <c:idx val="2"/>
          <c:order val="2"/>
          <c:tx>
            <c:strRef>
              <c:f>'1.g)child'!$D$22:$D$23</c:f>
              <c:strCache>
                <c:ptCount val="1"/>
                <c:pt idx="0">
                  <c:v>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'1.g)child'!$A$24:$A$25</c:f>
              <c:strCache>
                <c:ptCount val="1"/>
                <c:pt idx="0">
                  <c:v>southwest</c:v>
                </c:pt>
              </c:strCache>
            </c:strRef>
          </c:cat>
          <c:val>
            <c:numRef>
              <c:f>'1.g)child'!$D$24:$D$25</c:f>
              <c:numCache>
                <c:formatCode>0.00%</c:formatCode>
                <c:ptCount val="1"/>
                <c:pt idx="0">
                  <c:v>0.24834777213729423</c:v>
                </c:pt>
              </c:numCache>
            </c:numRef>
          </c:val>
          <c:extLst>
            <c:ext xmlns:c16="http://schemas.microsoft.com/office/drawing/2014/chart" uri="{C3380CC4-5D6E-409C-BE32-E72D297353CC}">
              <c16:uniqueId val="{00000002-86C7-4107-B0F1-F9EC6F3BBA8C}"/>
            </c:ext>
          </c:extLst>
        </c:ser>
        <c:ser>
          <c:idx val="3"/>
          <c:order val="3"/>
          <c:tx>
            <c:strRef>
              <c:f>'1.g)child'!$E$22:$E$23</c:f>
              <c:strCache>
                <c:ptCount val="1"/>
                <c:pt idx="0">
                  <c:v>3</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'1.g)child'!$A$24:$A$25</c:f>
              <c:strCache>
                <c:ptCount val="1"/>
                <c:pt idx="0">
                  <c:v>southwest</c:v>
                </c:pt>
              </c:strCache>
            </c:strRef>
          </c:cat>
          <c:val>
            <c:numRef>
              <c:f>'1.g)child'!$E$24:$E$25</c:f>
              <c:numCache>
                <c:formatCode>0.00%</c:formatCode>
                <c:ptCount val="1"/>
                <c:pt idx="0">
                  <c:v>9.5916744824725814E-2</c:v>
                </c:pt>
              </c:numCache>
            </c:numRef>
          </c:val>
          <c:extLst>
            <c:ext xmlns:c16="http://schemas.microsoft.com/office/drawing/2014/chart" uri="{C3380CC4-5D6E-409C-BE32-E72D297353CC}">
              <c16:uniqueId val="{00000003-86C7-4107-B0F1-F9EC6F3BBA8C}"/>
            </c:ext>
          </c:extLst>
        </c:ser>
        <c:ser>
          <c:idx val="4"/>
          <c:order val="4"/>
          <c:tx>
            <c:strRef>
              <c:f>'1.g)child'!$F$22:$F$23</c:f>
              <c:strCache>
                <c:ptCount val="1"/>
                <c:pt idx="0">
                  <c:v>4</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'1.g)child'!$A$24:$A$25</c:f>
              <c:strCache>
                <c:ptCount val="1"/>
                <c:pt idx="0">
                  <c:v>southwest</c:v>
                </c:pt>
              </c:strCache>
            </c:strRef>
          </c:cat>
          <c:val>
            <c:numRef>
              <c:f>'1.g)child'!$F$24:$F$25</c:f>
              <c:numCache>
                <c:formatCode>0.00%</c:formatCode>
                <c:ptCount val="1"/>
                <c:pt idx="0">
                  <c:v>2.6050140840781114E-2</c:v>
                </c:pt>
              </c:numCache>
            </c:numRef>
          </c:val>
          <c:extLst>
            <c:ext xmlns:c16="http://schemas.microsoft.com/office/drawing/2014/chart" uri="{C3380CC4-5D6E-409C-BE32-E72D297353CC}">
              <c16:uniqueId val="{00000004-86C7-4107-B0F1-F9EC6F3BBA8C}"/>
            </c:ext>
          </c:extLst>
        </c:ser>
        <c:ser>
          <c:idx val="5"/>
          <c:order val="5"/>
          <c:tx>
            <c:strRef>
              <c:f>'1.g)child'!$G$22:$G$23</c:f>
              <c:strCache>
                <c:ptCount val="1"/>
                <c:pt idx="0">
                  <c:v>5</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'1.g)child'!$A$24:$A$25</c:f>
              <c:strCache>
                <c:ptCount val="1"/>
                <c:pt idx="0">
                  <c:v>southwest</c:v>
                </c:pt>
              </c:strCache>
            </c:strRef>
          </c:cat>
          <c:val>
            <c:numRef>
              <c:f>'1.g)child'!$G$24:$G$25</c:f>
              <c:numCache>
                <c:formatCode>0.00%</c:formatCode>
                <c:ptCount val="1"/>
                <c:pt idx="0">
                  <c:v>1.6834637283409896E-2</c:v>
                </c:pt>
              </c:numCache>
            </c:numRef>
          </c:val>
          <c:extLst>
            <c:ext xmlns:c16="http://schemas.microsoft.com/office/drawing/2014/chart" uri="{C3380CC4-5D6E-409C-BE32-E72D297353CC}">
              <c16:uniqueId val="{00000005-86C7-4107-B0F1-F9EC6F3BBA8C}"/>
            </c:ext>
          </c:extLst>
        </c:ser>
        <c:dLbls>
          <c:dLblPos val="outEnd"/>
          <c:showLegendKey val="0"/>
          <c:showVal val="1"/>
          <c:showCatName val="0"/>
          <c:showSerName val="0"/>
          <c:showPercent val="0"/>
          <c:showBubbleSize val="0"/>
        </c:dLbls>
        <c:gapWidth val="219"/>
        <c:overlap val="-27"/>
        <c:axId val="866417247"/>
        <c:axId val="1119945743"/>
      </c:barChart>
      <c:catAx>
        <c:axId val="86641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45743"/>
        <c:crosses val="autoZero"/>
        <c:auto val="1"/>
        <c:lblAlgn val="ctr"/>
        <c:lblOffset val="100"/>
        <c:noMultiLvlLbl val="0"/>
      </c:catAx>
      <c:valAx>
        <c:axId val="11199457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41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[Insurance+claim+bill+dataset.xlsx]1.gage!PivotTable12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Median</a:t>
            </a:r>
            <a:r>
              <a:rPr lang="en-US" baseline="0"/>
              <a:t> Charges v/s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'1.gage'!$B$3</c:f>
              <c:strCache>
                <c:ptCount val="1"/>
                <c:pt idx="0">
                  <c:v>Total</c:v>
                </c:pt>
              </c:strCache>
            </c:strRef>
          </c:tx>
          <c:spPr>
            <a:solidFill>
              <a:schemeClr val="accent1"/>
            </a:solidFill>
            <a:ln>
              <a:noFill/>
            </a:ln>
            <a:effectLst/>
          </c:spPr>
          <c:invertIfNegative val="0"/>
          <c:cat>
            <c:strRef>
              <c:f>'1.gage'!$A$4:$A$50</c:f>
              <c:strCache>
                <c:ptCount val="46"/>
                <c:pt idx="0">
                  <c:v>19</c:v>
                </c:pt>
                <c:pt idx="1">
                  <c:v>20</c:v>
                </c:pt>
                <c:pt idx="2">
                  <c:v>21</c:v>
                </c:pt>
                <c:pt idx="3">
                  <c:v>22</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60</c:v>
                </c:pt>
                <c:pt idx="42">
                  <c:v>61</c:v>
                </c:pt>
                <c:pt idx="43">
                  <c:v>62</c:v>
                </c:pt>
                <c:pt idx="44">
                  <c:v>63</c:v>
                </c:pt>
                <c:pt idx="45">
                  <c:v>64</c:v>
                </c:pt>
              </c:strCache>
            </c:strRef>
          </c:cat>
          <c:val>
            <c:numRef>
              <c:f>'1.gage'!$B$4:$B$50</c:f>
              <c:numCache>
                <c:formatCode>0.00%</c:formatCode>
                <c:ptCount val="46"/>
                <c:pt idx="0">
                  <c:v>0.19875609657134952</c:v>
                </c:pt>
                <c:pt idx="1">
                  <c:v>0.38703347228357987</c:v>
                </c:pt>
                <c:pt idx="2">
                  <c:v>0.23902458040734464</c:v>
                </c:pt>
                <c:pt idx="3">
                  <c:v>0.24555590876859512</c:v>
                </c:pt>
                <c:pt idx="4">
                  <c:v>0.40888310210507517</c:v>
                </c:pt>
                <c:pt idx="5">
                  <c:v>0.2793062481694516</c:v>
                </c:pt>
                <c:pt idx="6">
                  <c:v>0.49913116790377732</c:v>
                </c:pt>
                <c:pt idx="7">
                  <c:v>0.38759878994289199</c:v>
                </c:pt>
                <c:pt idx="8">
                  <c:v>0.41321532885996654</c:v>
                </c:pt>
                <c:pt idx="9">
                  <c:v>0.43730560102052679</c:v>
                </c:pt>
                <c:pt idx="10">
                  <c:v>0.58181711553199478</c:v>
                </c:pt>
                <c:pt idx="11">
                  <c:v>0.6052843903565035</c:v>
                </c:pt>
                <c:pt idx="12">
                  <c:v>0.56067782655704146</c:v>
                </c:pt>
                <c:pt idx="13">
                  <c:v>0.55820140788419237</c:v>
                </c:pt>
                <c:pt idx="14">
                  <c:v>0.6886524925064722</c:v>
                </c:pt>
                <c:pt idx="15">
                  <c:v>0.70425441885992446</c:v>
                </c:pt>
                <c:pt idx="16">
                  <c:v>0.59563671146057107</c:v>
                </c:pt>
                <c:pt idx="17">
                  <c:v>0.6219686488510151</c:v>
                </c:pt>
                <c:pt idx="18">
                  <c:v>3.4242476978989709</c:v>
                </c:pt>
                <c:pt idx="19">
                  <c:v>0.71908934758091436</c:v>
                </c:pt>
                <c:pt idx="20">
                  <c:v>0.85380321603692766</c:v>
                </c:pt>
                <c:pt idx="21">
                  <c:v>0.75016096323582637</c:v>
                </c:pt>
                <c:pt idx="22">
                  <c:v>0.77580142643261252</c:v>
                </c:pt>
                <c:pt idx="23">
                  <c:v>0.80075291583552044</c:v>
                </c:pt>
                <c:pt idx="24">
                  <c:v>0.84576033918150317</c:v>
                </c:pt>
                <c:pt idx="25">
                  <c:v>0.87251717405271501</c:v>
                </c:pt>
                <c:pt idx="26">
                  <c:v>0.87933866244296088</c:v>
                </c:pt>
                <c:pt idx="27">
                  <c:v>1.0700483588682872</c:v>
                </c:pt>
                <c:pt idx="28">
                  <c:v>0.97189937072893351</c:v>
                </c:pt>
                <c:pt idx="29">
                  <c:v>1.053086499170947</c:v>
                </c:pt>
                <c:pt idx="30">
                  <c:v>1.3130399371808652</c:v>
                </c:pt>
                <c:pt idx="31">
                  <c:v>1.1222715381879809</c:v>
                </c:pt>
                <c:pt idx="32">
                  <c:v>1.0673690668496654</c:v>
                </c:pt>
                <c:pt idx="33">
                  <c:v>1.1052369395879547</c:v>
                </c:pt>
                <c:pt idx="34">
                  <c:v>1.2687901349681703</c:v>
                </c:pt>
                <c:pt idx="35">
                  <c:v>1.3113938785439898</c:v>
                </c:pt>
                <c:pt idx="36">
                  <c:v>1.2265552003598754</c:v>
                </c:pt>
                <c:pt idx="37">
                  <c:v>1.2582165125719531</c:v>
                </c:pt>
                <c:pt idx="38">
                  <c:v>1.3088121021167816</c:v>
                </c:pt>
                <c:pt idx="39">
                  <c:v>1.3185694576394202</c:v>
                </c:pt>
                <c:pt idx="40">
                  <c:v>1.4976482035252681</c:v>
                </c:pt>
                <c:pt idx="41">
                  <c:v>1.4700806140254468</c:v>
                </c:pt>
                <c:pt idx="42">
                  <c:v>1.5513250243533256</c:v>
                </c:pt>
                <c:pt idx="43">
                  <c:v>1.5287810221475182</c:v>
                </c:pt>
                <c:pt idx="44">
                  <c:v>1.6508899775225423</c:v>
                </c:pt>
                <c:pt idx="45">
                  <c:v>1.7035032760351569</c:v>
                </c:pt>
              </c:numCache>
            </c:numRef>
          </c:val>
          <c:extLst>
            <c:ext xmlns:c16="http://schemas.microsoft.com/office/drawing/2014/chart" uri="{C3380CC4-5D6E-409C-BE32-E72D297353CC}">
              <c16:uniqueId val="{00000000-8A12-4B8D-9EEB-A2470962919D}"/>
            </c:ext>
          </c:extLst>
        </c:ser>
        <c:dLbls>
          <c:showLegendKey val="0"/>
          <c:showVal val="0"/>
          <c:showCatName val="0"/>
          <c:showSerName val="0"/>
          <c:showPercent val="0"/>
          <c:showBubbleSize val="0"/>
        </c:dLbls>
        <c:gapWidth val="219"/>
        <c:overlap val="-27"/>
        <c:axId val="1107084383"/>
        <c:axId val="1119942863"/>
      </c:barChart>
      <c:catAx>
        <c:axId val="110708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42863"/>
        <c:crosses val="autoZero"/>
        <c:auto val="1"/>
        <c:lblAlgn val="ctr"/>
        <c:lblOffset val="100"/>
        <c:noMultiLvlLbl val="0"/>
      </c:catAx>
      <c:valAx>
        <c:axId val="11199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08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[Insurance+claim+bill+dataset.xlsx]1.gage!PivotTable13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Charges v/s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'1.gage'!$F$3</c:f>
              <c:strCache>
                <c:ptCount val="1"/>
                <c:pt idx="0">
                  <c:v>Total</c:v>
                </c:pt>
              </c:strCache>
            </c:strRef>
          </c:tx>
          <c:spPr>
            <a:solidFill>
              <a:schemeClr val="accent1"/>
            </a:solidFill>
            <a:ln>
              <a:noFill/>
            </a:ln>
            <a:effectLst/>
          </c:spPr>
          <c:invertIfNegative val="0"/>
          <c:cat>
            <c:strRef>
              <c:f>'1.gage'!$E$4:$E$50</c:f>
              <c:strCache>
                <c:ptCount val="46"/>
                <c:pt idx="0">
                  <c:v>19</c:v>
                </c:pt>
                <c:pt idx="1">
                  <c:v>20</c:v>
                </c:pt>
                <c:pt idx="2">
                  <c:v>21</c:v>
                </c:pt>
                <c:pt idx="3">
                  <c:v>22</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60</c:v>
                </c:pt>
                <c:pt idx="42">
                  <c:v>61</c:v>
                </c:pt>
                <c:pt idx="43">
                  <c:v>62</c:v>
                </c:pt>
                <c:pt idx="44">
                  <c:v>63</c:v>
                </c:pt>
                <c:pt idx="45">
                  <c:v>64</c:v>
                </c:pt>
              </c:strCache>
            </c:strRef>
          </c:cat>
          <c:val>
            <c:numRef>
              <c:f>'1.gage'!$F$4:$F$50</c:f>
              <c:numCache>
                <c:formatCode>0.00%</c:formatCode>
                <c:ptCount val="46"/>
                <c:pt idx="0">
                  <c:v>0.61093706018314753</c:v>
                </c:pt>
                <c:pt idx="1">
                  <c:v>0.88358004664493262</c:v>
                </c:pt>
                <c:pt idx="2">
                  <c:v>0.35616314115981851</c:v>
                </c:pt>
                <c:pt idx="3">
                  <c:v>0.63690286854422096</c:v>
                </c:pt>
                <c:pt idx="4">
                  <c:v>0.80438411168679136</c:v>
                </c:pt>
                <c:pt idx="5">
                  <c:v>0.76410931659698289</c:v>
                </c:pt>
                <c:pt idx="6">
                  <c:v>0.84525026927332003</c:v>
                </c:pt>
                <c:pt idx="7">
                  <c:v>0.642763190144507</c:v>
                </c:pt>
                <c:pt idx="8">
                  <c:v>0.69975776739770434</c:v>
                </c:pt>
                <c:pt idx="9">
                  <c:v>1.04648167865663</c:v>
                </c:pt>
                <c:pt idx="10">
                  <c:v>1.3126180052936198</c:v>
                </c:pt>
                <c:pt idx="11">
                  <c:v>1.2846107686150785</c:v>
                </c:pt>
                <c:pt idx="12">
                  <c:v>1.009680710208146</c:v>
                </c:pt>
                <c:pt idx="13">
                  <c:v>0.54856980261815802</c:v>
                </c:pt>
                <c:pt idx="14">
                  <c:v>0.98299798569888164</c:v>
                </c:pt>
                <c:pt idx="15">
                  <c:v>0.95265827229614619</c:v>
                </c:pt>
                <c:pt idx="16">
                  <c:v>0.42911253289198065</c:v>
                </c:pt>
                <c:pt idx="17">
                  <c:v>1.1627544840717723</c:v>
                </c:pt>
                <c:pt idx="18">
                  <c:v>2.1261897699382137</c:v>
                </c:pt>
                <c:pt idx="19">
                  <c:v>0.6276527878823791</c:v>
                </c:pt>
                <c:pt idx="20">
                  <c:v>1.2383419319704472</c:v>
                </c:pt>
                <c:pt idx="21">
                  <c:v>0.68087945124441962</c:v>
                </c:pt>
                <c:pt idx="22">
                  <c:v>0.55947170991334083</c:v>
                </c:pt>
                <c:pt idx="23">
                  <c:v>0.71531601158382607</c:v>
                </c:pt>
                <c:pt idx="24">
                  <c:v>1.1189476645654541</c:v>
                </c:pt>
                <c:pt idx="25">
                  <c:v>1.0439954410913317</c:v>
                </c:pt>
                <c:pt idx="26">
                  <c:v>0.64636766844525484</c:v>
                </c:pt>
                <c:pt idx="27">
                  <c:v>1.2793457194072724</c:v>
                </c:pt>
                <c:pt idx="28">
                  <c:v>1.0797928508586756</c:v>
                </c:pt>
                <c:pt idx="29">
                  <c:v>1.0782482302980814</c:v>
                </c:pt>
                <c:pt idx="30">
                  <c:v>1.4662945777847383</c:v>
                </c:pt>
                <c:pt idx="31">
                  <c:v>1.2580006503123837</c:v>
                </c:pt>
                <c:pt idx="32">
                  <c:v>0.76191247140605445</c:v>
                </c:pt>
                <c:pt idx="33">
                  <c:v>0.81770749921211516</c:v>
                </c:pt>
                <c:pt idx="34">
                  <c:v>0.88773078648068193</c:v>
                </c:pt>
                <c:pt idx="35">
                  <c:v>1.0628152806881319</c:v>
                </c:pt>
                <c:pt idx="36">
                  <c:v>1.2738437848503268</c:v>
                </c:pt>
                <c:pt idx="37">
                  <c:v>0.90204291867995867</c:v>
                </c:pt>
                <c:pt idx="38">
                  <c:v>0.93997289735547007</c:v>
                </c:pt>
                <c:pt idx="39">
                  <c:v>0.93953081741559996</c:v>
                </c:pt>
                <c:pt idx="40">
                  <c:v>1.479849551350062</c:v>
                </c:pt>
                <c:pt idx="41">
                  <c:v>2.0439432841118879</c:v>
                </c:pt>
                <c:pt idx="42">
                  <c:v>1.7313347790992513</c:v>
                </c:pt>
                <c:pt idx="43">
                  <c:v>1.0742903438057971</c:v>
                </c:pt>
                <c:pt idx="44">
                  <c:v>2.0513196019967994</c:v>
                </c:pt>
                <c:pt idx="45">
                  <c:v>2.241031063370309</c:v>
                </c:pt>
              </c:numCache>
            </c:numRef>
          </c:val>
          <c:extLst>
            <c:ext xmlns:c16="http://schemas.microsoft.com/office/drawing/2014/chart" uri="{C3380CC4-5D6E-409C-BE32-E72D297353CC}">
              <c16:uniqueId val="{00000000-32C8-4A0F-9195-C5C4EF745B36}"/>
            </c:ext>
          </c:extLst>
        </c:ser>
        <c:dLbls>
          <c:showLegendKey val="0"/>
          <c:showVal val="0"/>
          <c:showCatName val="0"/>
          <c:showSerName val="0"/>
          <c:showPercent val="0"/>
          <c:showBubbleSize val="0"/>
        </c:dLbls>
        <c:gapWidth val="219"/>
        <c:overlap val="-27"/>
        <c:axId val="980178799"/>
        <c:axId val="1119967823"/>
      </c:barChart>
      <c:catAx>
        <c:axId val="980178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967823"/>
        <c:crosses val="autoZero"/>
        <c:auto val="1"/>
        <c:lblAlgn val="ctr"/>
        <c:lblOffset val="100"/>
        <c:noMultiLvlLbl val="0"/>
      </c:catAx>
      <c:valAx>
        <c:axId val="11199678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178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a:t>
          </a:r>
        </a:p>
      </cx:txPr>
    </cx:title>
    <cx:plotArea>
      <cx:plotAreaRegion>
        <cx:series layoutId="clusteredColumn" uniqueId="{5EEA46E7-1E5F-4A35-9875-8EB652F872CD}">
          <cx:tx>
            <cx:txData>
              <cx:f>_xlchart.v1.0</cx:f>
              <cx:v>age</cx:v>
            </cx:txData>
          </cx:tx>
          <cx:dataLabels>
            <cx:visibility seriesName="0" categoryName="0" value="1"/>
          </cx:dataLabels>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a:t>
          </a:r>
        </a:p>
      </cx:txPr>
    </cx:title>
    <cx:plotArea>
      <cx:plotAreaRegion>
        <cx:series layoutId="boxWhisker" uniqueId="{B204A3FF-5A40-4ACC-AD1C-07BEAC0D87D2}">
          <cx:tx>
            <cx:txData>
              <cx:f>_xlchart.v1.8</cx:f>
              <cx:v>age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BMI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BMI</a:t>
          </a:r>
        </a:p>
      </cx:txPr>
    </cx:title>
    <cx:plotArea>
      <cx:plotAreaRegion>
        <cx:series layoutId="clusteredColumn" uniqueId="{1ABC8D15-FAFE-4B22-A456-11A7313331EB}">
          <cx:tx>
            <cx:txData>
              <cx:f>_xlchart.v1.10</cx:f>
              <cx:v>bmi</cx:v>
            </cx:txData>
          </cx:tx>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BMI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BMI</a:t>
          </a:r>
        </a:p>
      </cx:txPr>
    </cx:title>
    <cx:plotArea>
      <cx:plotAreaRegion>
        <cx:series layoutId="boxWhisker" uniqueId="{376428F3-E331-4754-9B81-8201CEABAB7A}">
          <cx:tx>
            <cx:txData>
              <cx:f>_xlchart.v1.6</cx:f>
              <cx:v>bmi</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Children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Children</a:t>
          </a:r>
        </a:p>
      </cx:txPr>
    </cx:title>
    <cx:plotArea>
      <cx:plotAreaRegion>
        <cx:series layoutId="clusteredColumn" uniqueId="{C64D0426-4F0C-4580-AD1B-A19B1D25AAF0}">
          <cx:tx>
            <cx:txData>
              <cx:f>_xlchart.v1.2</cx:f>
              <cx:v>children</cx:v>
            </cx:txData>
          </cx:tx>
          <cx:dataLabels>
            <cx:visibility seriesName="0" categoryName="0" value="1"/>
          </cx:dataLabels>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Children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Children</a:t>
          </a:r>
        </a:p>
      </cx:txPr>
    </cx:title>
    <cx:plotArea>
      <cx:plotAreaRegion>
        <cx:series layoutId="boxWhisker" uniqueId="{88E5EAD3-DE83-454F-A752-BBBA86D1BC0C}">
          <cx:tx>
            <cx:txData>
              <cx:f>_xlchart.v1.12</cx:f>
              <cx:v>children</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CHARGES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CHARGES ($)</a:t>
          </a:r>
        </a:p>
      </cx:txPr>
    </cx:title>
    <cx:plotArea>
      <cx:plotAreaRegion>
        <cx:series layoutId="clusteredColumn" uniqueId="{99A46C5F-4FCB-40FD-B78E-E404F3A61498}">
          <cx:tx>
            <cx:txData>
              <cx:f>_xlchart.v1.4</cx:f>
              <cx:v>charges($)</cx:v>
            </cx:txData>
          </cx:tx>
          <cx:dataLabels>
            <cx:visibility seriesName="0" categoryName="0" value="1"/>
            <cx:separator>, </cx:separator>
          </cx:dataLabels>
          <cx:dataId val="0"/>
          <cx:layoutPr>
            <cx:binning intervalClosed="r"/>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CHARGES ($)</a:t>
            </a:r>
            <a:endParaRPr lang="en-IN">
              <a:effectLst/>
            </a:endParaRPr>
          </a:p>
        </cx:rich>
      </cx:tx>
    </cx:title>
    <cx:plotArea>
      <cx:plotAreaRegion>
        <cx:series layoutId="boxWhisker" uniqueId="{BA1F0F64-6706-4A8F-8B11-33B0CA183806}">
          <cx:tx>
            <cx:txData>
              <cx:f>_xlchart.v1.14</cx:f>
              <cx:v>charges($)</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8.xml"/><Relationship Id="rId3" Type="http://schemas.microsoft.com/office/2014/relationships/chartEx" Target="../charts/chartEx3.xml"/><Relationship Id="rId7" Type="http://schemas.microsoft.com/office/2014/relationships/chartEx" Target="../charts/chartEx7.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594360</xdr:colOff>
      <xdr:row>3</xdr:row>
      <xdr:rowOff>0</xdr:rowOff>
    </xdr:from>
    <xdr:to>
      <xdr:col>8</xdr:col>
      <xdr:colOff>289560</xdr:colOff>
      <xdr:row>18</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25D73DF6-6AEF-422C-90FF-11153EC0BC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4360" y="5486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0</xdr:colOff>
      <xdr:row>3</xdr:row>
      <xdr:rowOff>0</xdr:rowOff>
    </xdr:from>
    <xdr:to>
      <xdr:col>16</xdr:col>
      <xdr:colOff>304800</xdr:colOff>
      <xdr:row>18</xdr:row>
      <xdr:rowOff>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9867C8BC-E267-49C6-8CC7-D9F1157DDC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86400" y="5486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24</xdr:row>
      <xdr:rowOff>7620</xdr:rowOff>
    </xdr:from>
    <xdr:to>
      <xdr:col>8</xdr:col>
      <xdr:colOff>304800</xdr:colOff>
      <xdr:row>39</xdr:row>
      <xdr:rowOff>170089</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539ABE87-4559-4849-BC15-FDE2A6F9F8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9600" y="4396740"/>
              <a:ext cx="4572000" cy="29056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20412</xdr:colOff>
      <xdr:row>24</xdr:row>
      <xdr:rowOff>7620</xdr:rowOff>
    </xdr:from>
    <xdr:to>
      <xdr:col>16</xdr:col>
      <xdr:colOff>320040</xdr:colOff>
      <xdr:row>39</xdr:row>
      <xdr:rowOff>170089</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0CE59ED7-82BD-4C9E-9AB2-8D48BF0C95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506812" y="4396740"/>
              <a:ext cx="4566828" cy="29056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50</xdr:row>
      <xdr:rowOff>0</xdr:rowOff>
    </xdr:from>
    <xdr:to>
      <xdr:col>8</xdr:col>
      <xdr:colOff>324740</xdr:colOff>
      <xdr:row>65</xdr:row>
      <xdr:rowOff>35312</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91AAE6E6-D915-4B1F-95F4-136B270225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09600" y="9144000"/>
              <a:ext cx="4591940" cy="27785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599606</xdr:colOff>
      <xdr:row>49</xdr:row>
      <xdr:rowOff>168639</xdr:rowOff>
    </xdr:from>
    <xdr:to>
      <xdr:col>16</xdr:col>
      <xdr:colOff>274819</xdr:colOff>
      <xdr:row>65</xdr:row>
      <xdr:rowOff>13740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05477ACE-B7B6-4849-9C54-8F86B56420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476406" y="9129759"/>
              <a:ext cx="4552013" cy="27711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7055</xdr:colOff>
      <xdr:row>69</xdr:row>
      <xdr:rowOff>183443</xdr:rowOff>
    </xdr:from>
    <xdr:to>
      <xdr:col>8</xdr:col>
      <xdr:colOff>352779</xdr:colOff>
      <xdr:row>92</xdr:row>
      <xdr:rowOff>35278</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0749AB68-B559-439E-A0C4-5EFD98B5C2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16655" y="12802163"/>
              <a:ext cx="4612924" cy="40580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183444</xdr:colOff>
      <xdr:row>69</xdr:row>
      <xdr:rowOff>176387</xdr:rowOff>
    </xdr:from>
    <xdr:to>
      <xdr:col>16</xdr:col>
      <xdr:colOff>508000</xdr:colOff>
      <xdr:row>92</xdr:row>
      <xdr:rowOff>7054</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6FAE913A-A479-4065-B6CE-281A12C8BD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5669844" y="12795107"/>
              <a:ext cx="4591756" cy="40369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586740</xdr:colOff>
      <xdr:row>1</xdr:row>
      <xdr:rowOff>7620</xdr:rowOff>
    </xdr:from>
    <xdr:to>
      <xdr:col>12</xdr:col>
      <xdr:colOff>281940</xdr:colOff>
      <xdr:row>16</xdr:row>
      <xdr:rowOff>7620</xdr:rowOff>
    </xdr:to>
    <xdr:graphicFrame macro="">
      <xdr:nvGraphicFramePr>
        <xdr:cNvPr id="2" name="Chart 1">
          <a:extLst>
            <a:ext uri="{FF2B5EF4-FFF2-40B4-BE49-F238E27FC236}">
              <a16:creationId xmlns:a16="http://schemas.microsoft.com/office/drawing/2014/main" id="{00A832D7-D3F1-6FC3-DBE4-B8FAB06B9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0</xdr:row>
      <xdr:rowOff>129540</xdr:rowOff>
    </xdr:from>
    <xdr:to>
      <xdr:col>17</xdr:col>
      <xdr:colOff>518160</xdr:colOff>
      <xdr:row>22</xdr:row>
      <xdr:rowOff>144780</xdr:rowOff>
    </xdr:to>
    <xdr:graphicFrame macro="">
      <xdr:nvGraphicFramePr>
        <xdr:cNvPr id="2" name="Chart 1">
          <a:extLst>
            <a:ext uri="{FF2B5EF4-FFF2-40B4-BE49-F238E27FC236}">
              <a16:creationId xmlns:a16="http://schemas.microsoft.com/office/drawing/2014/main" id="{FB827261-D46C-9738-A78A-06F2B31F3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xdr:colOff>
      <xdr:row>1</xdr:row>
      <xdr:rowOff>0</xdr:rowOff>
    </xdr:from>
    <xdr:to>
      <xdr:col>15</xdr:col>
      <xdr:colOff>0</xdr:colOff>
      <xdr:row>20</xdr:row>
      <xdr:rowOff>0</xdr:rowOff>
    </xdr:to>
    <xdr:graphicFrame macro="">
      <xdr:nvGraphicFramePr>
        <xdr:cNvPr id="2" name="Chart 1">
          <a:extLst>
            <a:ext uri="{FF2B5EF4-FFF2-40B4-BE49-F238E27FC236}">
              <a16:creationId xmlns:a16="http://schemas.microsoft.com/office/drawing/2014/main" id="{53D61B12-BC48-F45F-6668-5205F38C0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30480</xdr:colOff>
      <xdr:row>17</xdr:row>
      <xdr:rowOff>7620</xdr:rowOff>
    </xdr:to>
    <xdr:graphicFrame macro="">
      <xdr:nvGraphicFramePr>
        <xdr:cNvPr id="2" name="Chart 1">
          <a:extLst>
            <a:ext uri="{FF2B5EF4-FFF2-40B4-BE49-F238E27FC236}">
              <a16:creationId xmlns:a16="http://schemas.microsoft.com/office/drawing/2014/main" id="{057C7846-2909-850E-5CBC-1F69B50468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121920</xdr:colOff>
      <xdr:row>1</xdr:row>
      <xdr:rowOff>7620</xdr:rowOff>
    </xdr:from>
    <xdr:to>
      <xdr:col>19</xdr:col>
      <xdr:colOff>426720</xdr:colOff>
      <xdr:row>16</xdr:row>
      <xdr:rowOff>175260</xdr:rowOff>
    </xdr:to>
    <xdr:graphicFrame macro="">
      <xdr:nvGraphicFramePr>
        <xdr:cNvPr id="3" name="Chart 2">
          <a:extLst>
            <a:ext uri="{FF2B5EF4-FFF2-40B4-BE49-F238E27FC236}">
              <a16:creationId xmlns:a16="http://schemas.microsoft.com/office/drawing/2014/main" id="{A88580F5-4331-FC24-145C-CDA6F6A592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104775</xdr:colOff>
      <xdr:row>1</xdr:row>
      <xdr:rowOff>9525</xdr:rowOff>
    </xdr:from>
    <xdr:to>
      <xdr:col>11</xdr:col>
      <xdr:colOff>409575</xdr:colOff>
      <xdr:row>16</xdr:row>
      <xdr:rowOff>9525</xdr:rowOff>
    </xdr:to>
    <xdr:graphicFrame macro="">
      <xdr:nvGraphicFramePr>
        <xdr:cNvPr id="4" name="Chart 3">
          <a:extLst>
            <a:ext uri="{FF2B5EF4-FFF2-40B4-BE49-F238E27FC236}">
              <a16:creationId xmlns:a16="http://schemas.microsoft.com/office/drawing/2014/main" id="{9B1A9B6A-F3BD-4CE5-B48D-0AE489C26B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9394</xdr:colOff>
      <xdr:row>1</xdr:row>
      <xdr:rowOff>130872</xdr:rowOff>
    </xdr:from>
    <xdr:to>
      <xdr:col>21</xdr:col>
      <xdr:colOff>97076</xdr:colOff>
      <xdr:row>16</xdr:row>
      <xdr:rowOff>25443</xdr:rowOff>
    </xdr:to>
    <xdr:graphicFrame macro="">
      <xdr:nvGraphicFramePr>
        <xdr:cNvPr id="6" name="Chart 5">
          <a:extLst>
            <a:ext uri="{FF2B5EF4-FFF2-40B4-BE49-F238E27FC236}">
              <a16:creationId xmlns:a16="http://schemas.microsoft.com/office/drawing/2014/main" id="{91F8FE73-CB8D-7C3B-3112-43695AAE9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373380</xdr:colOff>
      <xdr:row>0</xdr:row>
      <xdr:rowOff>0</xdr:rowOff>
    </xdr:from>
    <xdr:to>
      <xdr:col>13</xdr:col>
      <xdr:colOff>510540</xdr:colOff>
      <xdr:row>20</xdr:row>
      <xdr:rowOff>53340</xdr:rowOff>
    </xdr:to>
    <xdr:graphicFrame macro="">
      <xdr:nvGraphicFramePr>
        <xdr:cNvPr id="2" name="Chart 1">
          <a:extLst>
            <a:ext uri="{FF2B5EF4-FFF2-40B4-BE49-F238E27FC236}">
              <a16:creationId xmlns:a16="http://schemas.microsoft.com/office/drawing/2014/main" id="{16EEAB98-364F-EA99-428F-3BB53D549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963B0A02-6444-A99B-867E-68BB542D83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167640</xdr:rowOff>
    </xdr:from>
    <xdr:to>
      <xdr:col>11</xdr:col>
      <xdr:colOff>304800</xdr:colOff>
      <xdr:row>16</xdr:row>
      <xdr:rowOff>167640</xdr:rowOff>
    </xdr:to>
    <xdr:graphicFrame macro="">
      <xdr:nvGraphicFramePr>
        <xdr:cNvPr id="3" name="Chart 2">
          <a:extLst>
            <a:ext uri="{FF2B5EF4-FFF2-40B4-BE49-F238E27FC236}">
              <a16:creationId xmlns:a16="http://schemas.microsoft.com/office/drawing/2014/main" id="{4C16A95F-4B79-DD89-9B35-16DDA8AC2E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19</xdr:row>
      <xdr:rowOff>0</xdr:rowOff>
    </xdr:from>
    <xdr:to>
      <xdr:col>8</xdr:col>
      <xdr:colOff>449580</xdr:colOff>
      <xdr:row>34</xdr:row>
      <xdr:rowOff>0</xdr:rowOff>
    </xdr:to>
    <xdr:graphicFrame macro="">
      <xdr:nvGraphicFramePr>
        <xdr:cNvPr id="4" name="Chart 3">
          <a:extLst>
            <a:ext uri="{FF2B5EF4-FFF2-40B4-BE49-F238E27FC236}">
              <a16:creationId xmlns:a16="http://schemas.microsoft.com/office/drawing/2014/main" id="{815A386A-46BA-455F-A42B-AF202BDCC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548640</xdr:colOff>
      <xdr:row>2</xdr:row>
      <xdr:rowOff>38100</xdr:rowOff>
    </xdr:from>
    <xdr:to>
      <xdr:col>11</xdr:col>
      <xdr:colOff>236220</xdr:colOff>
      <xdr:row>18</xdr:row>
      <xdr:rowOff>38100</xdr:rowOff>
    </xdr:to>
    <xdr:graphicFrame macro="">
      <xdr:nvGraphicFramePr>
        <xdr:cNvPr id="2" name="Chart 1">
          <a:extLst>
            <a:ext uri="{FF2B5EF4-FFF2-40B4-BE49-F238E27FC236}">
              <a16:creationId xmlns:a16="http://schemas.microsoft.com/office/drawing/2014/main" id="{64EBC556-061B-109F-2577-4A886E924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0</xdr:rowOff>
    </xdr:from>
    <xdr:to>
      <xdr:col>14</xdr:col>
      <xdr:colOff>160773</xdr:colOff>
      <xdr:row>42</xdr:row>
      <xdr:rowOff>174338</xdr:rowOff>
    </xdr:to>
    <xdr:graphicFrame macro="">
      <xdr:nvGraphicFramePr>
        <xdr:cNvPr id="3" name="Chart 2">
          <a:extLst>
            <a:ext uri="{FF2B5EF4-FFF2-40B4-BE49-F238E27FC236}">
              <a16:creationId xmlns:a16="http://schemas.microsoft.com/office/drawing/2014/main" id="{347FE1D9-88FE-4AA8-8F1C-B0D19FB300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0</xdr:colOff>
      <xdr:row>3</xdr:row>
      <xdr:rowOff>0</xdr:rowOff>
    </xdr:from>
    <xdr:to>
      <xdr:col>9</xdr:col>
      <xdr:colOff>304800</xdr:colOff>
      <xdr:row>18</xdr:row>
      <xdr:rowOff>0</xdr:rowOff>
    </xdr:to>
    <xdr:graphicFrame macro="">
      <xdr:nvGraphicFramePr>
        <xdr:cNvPr id="2" name="Chart 1">
          <a:extLst>
            <a:ext uri="{FF2B5EF4-FFF2-40B4-BE49-F238E27FC236}">
              <a16:creationId xmlns:a16="http://schemas.microsoft.com/office/drawing/2014/main" id="{48F00750-253D-4A39-A5CC-B717E494B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563880</xdr:colOff>
      <xdr:row>0</xdr:row>
      <xdr:rowOff>179070</xdr:rowOff>
    </xdr:from>
    <xdr:to>
      <xdr:col>10</xdr:col>
      <xdr:colOff>480060</xdr:colOff>
      <xdr:row>19</xdr:row>
      <xdr:rowOff>152400</xdr:rowOff>
    </xdr:to>
    <xdr:graphicFrame macro="">
      <xdr:nvGraphicFramePr>
        <xdr:cNvPr id="2" name="Chart 1">
          <a:extLst>
            <a:ext uri="{FF2B5EF4-FFF2-40B4-BE49-F238E27FC236}">
              <a16:creationId xmlns:a16="http://schemas.microsoft.com/office/drawing/2014/main" id="{7FE073EB-3F06-75BD-3A88-E5D93E372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190500</xdr:colOff>
      <xdr:row>2</xdr:row>
      <xdr:rowOff>22860</xdr:rowOff>
    </xdr:from>
    <xdr:to>
      <xdr:col>14</xdr:col>
      <xdr:colOff>190500</xdr:colOff>
      <xdr:row>15</xdr:row>
      <xdr:rowOff>112395</xdr:rowOff>
    </xdr:to>
    <mc:AlternateContent xmlns:mc="http://schemas.openxmlformats.org/markup-compatibility/2006" xmlns:a14="http://schemas.microsoft.com/office/drawing/2010/main">
      <mc:Choice Requires="a14">
        <xdr:graphicFrame macro="">
          <xdr:nvGraphicFramePr>
            <xdr:cNvPr id="3" name="region 2">
              <a:extLst>
                <a:ext uri="{FF2B5EF4-FFF2-40B4-BE49-F238E27FC236}">
                  <a16:creationId xmlns:a16="http://schemas.microsoft.com/office/drawing/2014/main" id="{5F324646-EE28-39ED-2C79-22C4D6833586}"/>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764286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236220</xdr:colOff>
      <xdr:row>18</xdr:row>
      <xdr:rowOff>11430</xdr:rowOff>
    </xdr:to>
    <xdr:graphicFrame macro="">
      <xdr:nvGraphicFramePr>
        <xdr:cNvPr id="2" name="Chart 1">
          <a:extLst>
            <a:ext uri="{FF2B5EF4-FFF2-40B4-BE49-F238E27FC236}">
              <a16:creationId xmlns:a16="http://schemas.microsoft.com/office/drawing/2014/main" id="{67289D4E-EDBB-47AE-A414-155C132ECE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441960</xdr:colOff>
      <xdr:row>18</xdr:row>
      <xdr:rowOff>76200</xdr:rowOff>
    </xdr:from>
    <xdr:to>
      <xdr:col>12</xdr:col>
      <xdr:colOff>441960</xdr:colOff>
      <xdr:row>31</xdr:row>
      <xdr:rowOff>165735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31571FC8-876D-472E-B60E-1A2C5E19A84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928360" y="3368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365760</xdr:colOff>
      <xdr:row>0</xdr:row>
      <xdr:rowOff>152400</xdr:rowOff>
    </xdr:from>
    <xdr:to>
      <xdr:col>16</xdr:col>
      <xdr:colOff>60960</xdr:colOff>
      <xdr:row>15</xdr:row>
      <xdr:rowOff>152400</xdr:rowOff>
    </xdr:to>
    <xdr:graphicFrame macro="">
      <xdr:nvGraphicFramePr>
        <xdr:cNvPr id="4" name="Chart 3">
          <a:extLst>
            <a:ext uri="{FF2B5EF4-FFF2-40B4-BE49-F238E27FC236}">
              <a16:creationId xmlns:a16="http://schemas.microsoft.com/office/drawing/2014/main" id="{2C4AE65E-A796-4033-9F53-E1972901E4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281940</xdr:colOff>
      <xdr:row>18</xdr:row>
      <xdr:rowOff>30480</xdr:rowOff>
    </xdr:from>
    <xdr:to>
      <xdr:col>7</xdr:col>
      <xdr:colOff>586740</xdr:colOff>
      <xdr:row>33</xdr:row>
      <xdr:rowOff>30480</xdr:rowOff>
    </xdr:to>
    <xdr:graphicFrame macro="">
      <xdr:nvGraphicFramePr>
        <xdr:cNvPr id="5" name="Chart 4">
          <a:extLst>
            <a:ext uri="{FF2B5EF4-FFF2-40B4-BE49-F238E27FC236}">
              <a16:creationId xmlns:a16="http://schemas.microsoft.com/office/drawing/2014/main" id="{3DA923EE-A6B6-464A-B454-CE845EBFC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22860</xdr:colOff>
      <xdr:row>19</xdr:row>
      <xdr:rowOff>179070</xdr:rowOff>
    </xdr:to>
    <xdr:graphicFrame macro="">
      <xdr:nvGraphicFramePr>
        <xdr:cNvPr id="2" name="Chart 1">
          <a:extLst>
            <a:ext uri="{FF2B5EF4-FFF2-40B4-BE49-F238E27FC236}">
              <a16:creationId xmlns:a16="http://schemas.microsoft.com/office/drawing/2014/main" id="{C4D69799-9CD9-431C-B08C-8EA0FEE8E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129540</xdr:colOff>
      <xdr:row>20</xdr:row>
      <xdr:rowOff>15240</xdr:rowOff>
    </xdr:from>
    <xdr:to>
      <xdr:col>12</xdr:col>
      <xdr:colOff>129540</xdr:colOff>
      <xdr:row>33</xdr:row>
      <xdr:rowOff>104775</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3AF729EC-0438-25FB-3274-3A3464723B6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615940" y="3672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601980</xdr:colOff>
      <xdr:row>0</xdr:row>
      <xdr:rowOff>129540</xdr:rowOff>
    </xdr:from>
    <xdr:to>
      <xdr:col>20</xdr:col>
      <xdr:colOff>335280</xdr:colOff>
      <xdr:row>19</xdr:row>
      <xdr:rowOff>0</xdr:rowOff>
    </xdr:to>
    <xdr:graphicFrame macro="">
      <xdr:nvGraphicFramePr>
        <xdr:cNvPr id="4" name="Chart 3">
          <a:extLst>
            <a:ext uri="{FF2B5EF4-FFF2-40B4-BE49-F238E27FC236}">
              <a16:creationId xmlns:a16="http://schemas.microsoft.com/office/drawing/2014/main" id="{4A1DB96C-9562-4A31-ADE4-656A0A6D4C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uth N" refreshedDate="45006.653093171299" createdVersion="8" refreshedVersion="8" minRefreshableVersion="3" recordCount="1338" xr:uid="{100575B5-EF66-4858-A209-5ADA052E5C2C}">
  <cacheSource type="worksheet">
    <worksheetSource ref="A1:G1339" sheet="DATASET"/>
  </cacheSource>
  <cacheFields count="8">
    <cacheField name="age" numFmtId="0">
      <sharedItems containsSemiMixedTypes="0" containsString="0" containsNumber="1" containsInteger="1" minValue="18" maxValue="64" count="47">
        <n v="18"/>
        <n v="22"/>
        <n v="23"/>
        <n v="58"/>
        <n v="46"/>
        <n v="52"/>
        <n v="37"/>
        <n v="47"/>
        <n v="54"/>
        <n v="32"/>
        <n v="26"/>
        <n v="43"/>
        <n v="50"/>
        <n v="27"/>
        <n v="25"/>
        <n v="39"/>
        <n v="19"/>
        <n v="30"/>
        <n v="61"/>
        <n v="44"/>
        <n v="57"/>
        <n v="35"/>
        <n v="33"/>
        <n v="51"/>
        <n v="34"/>
        <n v="49"/>
        <n v="56"/>
        <n v="36"/>
        <n v="40"/>
        <n v="63"/>
        <n v="53"/>
        <n v="42"/>
        <n v="48"/>
        <n v="59"/>
        <n v="60"/>
        <n v="55"/>
        <n v="38"/>
        <n v="64"/>
        <n v="20"/>
        <n v="41"/>
        <n v="24"/>
        <n v="45"/>
        <n v="62"/>
        <n v="21"/>
        <n v="31"/>
        <n v="29"/>
        <n v="28"/>
      </sharedItems>
    </cacheField>
    <cacheField name="sex" numFmtId="0">
      <sharedItems count="2">
        <s v="male"/>
        <s v="female"/>
      </sharedItems>
    </cacheField>
    <cacheField name="bmi" numFmtId="0">
      <sharedItems containsSemiMixedTypes="0" containsString="0" containsNumber="1" minValue="15.96" maxValue="53.13" count="548">
        <n v="53.13"/>
        <n v="52.58"/>
        <n v="50.38"/>
        <n v="49.06"/>
        <n v="48.07"/>
        <n v="47.74"/>
        <n v="47.6"/>
        <n v="47.52"/>
        <n v="47.41"/>
        <n v="46.75"/>
        <n v="46.7"/>
        <n v="46.53"/>
        <n v="46.2"/>
        <n v="46.09"/>
        <n v="45.9"/>
        <n v="45.54"/>
        <n v="45.43"/>
        <n v="45.32"/>
        <n v="44.88"/>
        <n v="44.77"/>
        <n v="44.744999999999997"/>
        <n v="44.7"/>
        <n v="44.22"/>
        <n v="44"/>
        <n v="43.89"/>
        <n v="43.7"/>
        <n v="43.4"/>
        <n v="43.34"/>
        <n v="43.12"/>
        <n v="43.01"/>
        <n v="42.94"/>
        <n v="42.9"/>
        <n v="42.75"/>
        <n v="42.68"/>
        <n v="42.655000000000001"/>
        <n v="42.46"/>
        <n v="42.4"/>
        <n v="42.35"/>
        <n v="42.24"/>
        <n v="42.13"/>
        <n v="41.91"/>
        <n v="41.895000000000003"/>
        <n v="41.8"/>
        <n v="41.69"/>
        <n v="41.47"/>
        <n v="41.42"/>
        <n v="41.325000000000003"/>
        <n v="41.23"/>
        <n v="41.14"/>
        <n v="41.1"/>
        <n v="40.945"/>
        <n v="40.92"/>
        <n v="40.81"/>
        <n v="40.659999999999997"/>
        <n v="40.564999999999998"/>
        <n v="40.5"/>
        <n v="40.479999999999997"/>
        <n v="40.47"/>
        <n v="40.375"/>
        <n v="40.369999999999997"/>
        <n v="40.299999999999997"/>
        <n v="40.28"/>
        <n v="40.26"/>
        <n v="40.185000000000002"/>
        <n v="40.15"/>
        <n v="39.994999999999997"/>
        <n v="39.93"/>
        <n v="39.9"/>
        <n v="39.82"/>
        <n v="39.805"/>
        <n v="39.799999999999997"/>
        <n v="39.71"/>
        <n v="39.700000000000003"/>
        <n v="39.615000000000002"/>
        <n v="39.6"/>
        <n v="39.520000000000003"/>
        <n v="39.5"/>
        <n v="39.49"/>
        <n v="39.424999999999997"/>
        <n v="39.4"/>
        <n v="39.33"/>
        <n v="39.270000000000003"/>
        <n v="39.200000000000003"/>
        <n v="39.159999999999997"/>
        <n v="39.14"/>
        <n v="39.1"/>
        <n v="39.049999999999997"/>
        <n v="38.950000000000003"/>
        <n v="38.94"/>
        <n v="38.9"/>
        <n v="38.83"/>
        <n v="38.664999999999999"/>
        <n v="38.6"/>
        <n v="38.39"/>
        <n v="38.380000000000003"/>
        <n v="38.284999999999997"/>
        <n v="38.28"/>
        <n v="38.19"/>
        <n v="38.17"/>
        <n v="38.094999999999999"/>
        <n v="38.06"/>
        <n v="38"/>
        <n v="37.905000000000001"/>
        <n v="37.9"/>
        <n v="37.799999999999997"/>
        <n v="37.729999999999997"/>
        <n v="37.715000000000003"/>
        <n v="37.700000000000003"/>
        <n v="37.619999999999997"/>
        <n v="37.524999999999999"/>
        <n v="37.51"/>
        <n v="37.43"/>
        <n v="37.4"/>
        <n v="37.335000000000001"/>
        <n v="37.299999999999997"/>
        <n v="37.29"/>
        <n v="37.18"/>
        <n v="37.145000000000003"/>
        <n v="37.1"/>
        <n v="37.07"/>
        <n v="37.049999999999997"/>
        <n v="37"/>
        <n v="36.96"/>
        <n v="36.954999999999998"/>
        <n v="36.86"/>
        <n v="36.85"/>
        <n v="36.765000000000001"/>
        <n v="36.700000000000003"/>
        <n v="36.67"/>
        <n v="36.630000000000003"/>
        <n v="36.6"/>
        <n v="36.575000000000003"/>
        <n v="36.520000000000003"/>
        <n v="36.479999999999997"/>
        <n v="36.4"/>
        <n v="36.384999999999998"/>
        <n v="36.299999999999997"/>
        <n v="36.29"/>
        <n v="36.200000000000003"/>
        <n v="36.195"/>
        <n v="36.19"/>
        <n v="36.1"/>
        <n v="36.08"/>
        <n v="36.005000000000003"/>
        <n v="36"/>
        <n v="35.97"/>
        <n v="35.909999999999997"/>
        <n v="35.9"/>
        <n v="35.86"/>
        <n v="35.814999999999998"/>
        <n v="35.799999999999997"/>
        <n v="35.75"/>
        <n v="35.72"/>
        <n v="35.700000000000003"/>
        <n v="35.64"/>
        <n v="35.625"/>
        <n v="35.6"/>
        <n v="35.53"/>
        <n v="35.5"/>
        <n v="35.435000000000002"/>
        <n v="35.42"/>
        <n v="35.4"/>
        <n v="35.31"/>
        <n v="35.299999999999997"/>
        <n v="35.244999999999997"/>
        <n v="35.200000000000003"/>
        <n v="35.15"/>
        <n v="35.1"/>
        <n v="35.090000000000003"/>
        <n v="34.96"/>
        <n v="34.9"/>
        <n v="34.869999999999997"/>
        <n v="34.865000000000002"/>
        <n v="34.799999999999997"/>
        <n v="34.770000000000003"/>
        <n v="34.700000000000003"/>
        <n v="34.674999999999997"/>
        <n v="34.6"/>
        <n v="34.58"/>
        <n v="34.5"/>
        <n v="34.484999999999999"/>
        <n v="34.43"/>
        <n v="34.4"/>
        <n v="34.39"/>
        <n v="34.32"/>
        <n v="34.299999999999997"/>
        <n v="34.295000000000002"/>
        <n v="34.21"/>
        <n v="34.200000000000003"/>
        <n v="34.104999999999997"/>
        <n v="34.1"/>
        <n v="34.01"/>
        <n v="33.99"/>
        <n v="33.914999999999999"/>
        <n v="33.880000000000003"/>
        <n v="33.82"/>
        <n v="33.799999999999997"/>
        <n v="33.770000000000003"/>
        <n v="33.725000000000001"/>
        <n v="33.700000000000003"/>
        <n v="33.659999999999997"/>
        <n v="33.630000000000003"/>
        <n v="33.549999999999997"/>
        <n v="33.534999999999997"/>
        <n v="33.5"/>
        <n v="33.44"/>
        <n v="33.4"/>
        <n v="33.344999999999999"/>
        <n v="33.33"/>
        <n v="33.299999999999997"/>
        <n v="33.25"/>
        <n v="33.200000000000003"/>
        <n v="33.155000000000001"/>
        <n v="33.11"/>
        <n v="33.1"/>
        <n v="33.06"/>
        <n v="33"/>
        <n v="32.965000000000003"/>
        <n v="32.9"/>
        <n v="32.869999999999997"/>
        <n v="32.799999999999997"/>
        <n v="32.78"/>
        <n v="32.774999999999999"/>
        <n v="32.700000000000003"/>
        <n v="32.68"/>
        <n v="32.67"/>
        <n v="32.6"/>
        <n v="32.585000000000001"/>
        <n v="32.56"/>
        <n v="32.5"/>
        <n v="32.49"/>
        <n v="32.450000000000003"/>
        <n v="32.4"/>
        <n v="32.395000000000003"/>
        <n v="32.340000000000003"/>
        <n v="32.299999999999997"/>
        <n v="32.229999999999997"/>
        <n v="32.204999999999998"/>
        <n v="32.200000000000003"/>
        <n v="32.119999999999997"/>
        <n v="32.11"/>
        <n v="32.1"/>
        <n v="32.015000000000001"/>
        <n v="32.01"/>
        <n v="32"/>
        <n v="31.92"/>
        <n v="31.9"/>
        <n v="31.824999999999999"/>
        <n v="31.8"/>
        <n v="31.79"/>
        <n v="31.73"/>
        <n v="31.68"/>
        <n v="31.635000000000002"/>
        <n v="31.6"/>
        <n v="31.57"/>
        <n v="31.54"/>
        <n v="31.5"/>
        <n v="31.46"/>
        <n v="31.445"/>
        <n v="31.4"/>
        <n v="31.35"/>
        <n v="31.3"/>
        <n v="31.254999999999999"/>
        <n v="31.24"/>
        <n v="31.2"/>
        <n v="31.16"/>
        <n v="31.13"/>
        <n v="31.1"/>
        <n v="31.065000000000001"/>
        <n v="31.02"/>
        <n v="31"/>
        <n v="30.97"/>
        <n v="30.9"/>
        <n v="30.875"/>
        <n v="30.8"/>
        <n v="30.78"/>
        <n v="30.69"/>
        <n v="30.684999999999999"/>
        <n v="30.59"/>
        <n v="30.5"/>
        <n v="30.495000000000001"/>
        <n v="30.4"/>
        <n v="30.36"/>
        <n v="30.305"/>
        <n v="30.3"/>
        <n v="30.25"/>
        <n v="30.21"/>
        <n v="30.2"/>
        <n v="30.14"/>
        <n v="30.114999999999998"/>
        <n v="30.1"/>
        <n v="30.03"/>
        <n v="30.02"/>
        <n v="30"/>
        <n v="29.925000000000001"/>
        <n v="29.92"/>
        <n v="29.9"/>
        <n v="29.83"/>
        <n v="29.81"/>
        <n v="29.8"/>
        <n v="29.734999999999999"/>
        <n v="29.7"/>
        <n v="29.64"/>
        <n v="29.6"/>
        <n v="29.59"/>
        <n v="29.545000000000002"/>
        <n v="29.5"/>
        <n v="29.48"/>
        <n v="29.45"/>
        <n v="29.4"/>
        <n v="29.37"/>
        <n v="29.355"/>
        <n v="29.3"/>
        <n v="29.26"/>
        <n v="29.2"/>
        <n v="29.164999999999999"/>
        <n v="29.15"/>
        <n v="29.1"/>
        <n v="29.07"/>
        <n v="29.04"/>
        <n v="29"/>
        <n v="28.975000000000001"/>
        <n v="28.93"/>
        <n v="28.9"/>
        <n v="28.88"/>
        <n v="28.82"/>
        <n v="28.8"/>
        <n v="28.785"/>
        <n v="28.7"/>
        <n v="28.69"/>
        <n v="28.6"/>
        <n v="28.594999999999999"/>
        <n v="28.5"/>
        <n v="28.49"/>
        <n v="28.405000000000001"/>
        <n v="28.4"/>
        <n v="28.38"/>
        <n v="28.31"/>
        <n v="28.3"/>
        <n v="28.27"/>
        <n v="28.215"/>
        <n v="28.2"/>
        <n v="28.16"/>
        <n v="28.12"/>
        <n v="28.1"/>
        <n v="28.05"/>
        <n v="28.024999999999999"/>
        <n v="28"/>
        <n v="27.94"/>
        <n v="27.93"/>
        <n v="27.9"/>
        <n v="27.835000000000001"/>
        <n v="27.83"/>
        <n v="27.8"/>
        <n v="27.74"/>
        <n v="27.72"/>
        <n v="27.7"/>
        <n v="27.645"/>
        <n v="27.61"/>
        <n v="27.6"/>
        <n v="27.55"/>
        <n v="27.5"/>
        <n v="27.454999999999998"/>
        <n v="27.4"/>
        <n v="27.36"/>
        <n v="27.3"/>
        <n v="27.28"/>
        <n v="27.265000000000001"/>
        <n v="27.2"/>
        <n v="27.17"/>
        <n v="27.1"/>
        <n v="27.074999999999999"/>
        <n v="27.06"/>
        <n v="27"/>
        <n v="26.98"/>
        <n v="26.9"/>
        <n v="26.885000000000002"/>
        <n v="26.84"/>
        <n v="26.8"/>
        <n v="26.79"/>
        <n v="26.73"/>
        <n v="26.7"/>
        <n v="26.695"/>
        <n v="26.62"/>
        <n v="26.6"/>
        <n v="26.51"/>
        <n v="26.504999999999999"/>
        <n v="26.41"/>
        <n v="26.4"/>
        <n v="26.315000000000001"/>
        <n v="26.29"/>
        <n v="26.22"/>
        <n v="26.2"/>
        <n v="26.18"/>
        <n v="26.125"/>
        <n v="26.07"/>
        <n v="26.03"/>
        <n v="25.934999999999999"/>
        <n v="25.9"/>
        <n v="25.85"/>
        <n v="25.84"/>
        <n v="25.8"/>
        <n v="25.745000000000001"/>
        <n v="25.74"/>
        <n v="25.7"/>
        <n v="25.65"/>
        <n v="25.6"/>
        <n v="25.555"/>
        <n v="25.52"/>
        <n v="25.46"/>
        <n v="25.41"/>
        <n v="25.4"/>
        <n v="25.364999999999998"/>
        <n v="25.3"/>
        <n v="25.27"/>
        <n v="25.2"/>
        <n v="25.175000000000001"/>
        <n v="25.1"/>
        <n v="25.08"/>
        <n v="25"/>
        <n v="24.984999999999999"/>
        <n v="24.97"/>
        <n v="24.89"/>
        <n v="24.86"/>
        <n v="24.795000000000002"/>
        <n v="24.75"/>
        <n v="24.7"/>
        <n v="24.64"/>
        <n v="24.605"/>
        <n v="24.6"/>
        <n v="24.53"/>
        <n v="24.51"/>
        <n v="24.42"/>
        <n v="24.414999999999999"/>
        <n v="24.4"/>
        <n v="24.32"/>
        <n v="24.31"/>
        <n v="24.3"/>
        <n v="24.225000000000001"/>
        <n v="24.13"/>
        <n v="24.1"/>
        <n v="24.09"/>
        <n v="24.035"/>
        <n v="23.98"/>
        <n v="23.94"/>
        <n v="23.9"/>
        <n v="23.87"/>
        <n v="23.844999999999999"/>
        <n v="23.8"/>
        <n v="23.76"/>
        <n v="23.75"/>
        <n v="23.7"/>
        <n v="23.655000000000001"/>
        <n v="23.65"/>
        <n v="23.6"/>
        <n v="23.56"/>
        <n v="23.54"/>
        <n v="23.465"/>
        <n v="23.4"/>
        <n v="23.37"/>
        <n v="23.32"/>
        <n v="23.3"/>
        <n v="23.274999999999999"/>
        <n v="23.21"/>
        <n v="23.2"/>
        <n v="23.18"/>
        <n v="23.1"/>
        <n v="23.085000000000001"/>
        <n v="23"/>
        <n v="22.99"/>
        <n v="22.895"/>
        <n v="22.88"/>
        <n v="22.8"/>
        <n v="22.77"/>
        <n v="22.704999999999998"/>
        <n v="22.61"/>
        <n v="22.6"/>
        <n v="22.515000000000001"/>
        <n v="22.42"/>
        <n v="22.3"/>
        <n v="22.23"/>
        <n v="22.22"/>
        <n v="22.135000000000002"/>
        <n v="22.1"/>
        <n v="22.04"/>
        <n v="22"/>
        <n v="21.945"/>
        <n v="21.89"/>
        <n v="21.85"/>
        <n v="21.8"/>
        <n v="21.78"/>
        <n v="21.754999999999999"/>
        <n v="21.7"/>
        <n v="21.66"/>
        <n v="21.565000000000001"/>
        <n v="21.56"/>
        <n v="21.5"/>
        <n v="21.47"/>
        <n v="21.4"/>
        <n v="21.375"/>
        <n v="21.3"/>
        <n v="21.28"/>
        <n v="21.12"/>
        <n v="21.09"/>
        <n v="21.01"/>
        <n v="20.9"/>
        <n v="20.8"/>
        <n v="20.79"/>
        <n v="20.7"/>
        <n v="20.614999999999998"/>
        <n v="20.6"/>
        <n v="20.52"/>
        <n v="20.425000000000001"/>
        <n v="20.399999999999999"/>
        <n v="20.350000000000001"/>
        <n v="20.3"/>
        <n v="20.234999999999999"/>
        <n v="20.13"/>
        <n v="20.100000000000001"/>
        <n v="20.045000000000002"/>
        <n v="19.95"/>
        <n v="19.855"/>
        <n v="19.8"/>
        <n v="19.57"/>
        <n v="19.475000000000001"/>
        <n v="19.3"/>
        <n v="19.190000000000001"/>
        <n v="19.094999999999999"/>
        <n v="19"/>
        <n v="18.905000000000001"/>
        <n v="18.715"/>
        <n v="18.600000000000001"/>
        <n v="18.5"/>
        <n v="18.335000000000001"/>
        <n v="18.3"/>
        <n v="18.05"/>
        <n v="17.954999999999998"/>
        <n v="17.86"/>
        <n v="17.8"/>
        <n v="17.765000000000001"/>
        <n v="17.670000000000002"/>
        <n v="17.48"/>
        <n v="17.399999999999999"/>
        <n v="17.385000000000002"/>
        <n v="17.29"/>
        <n v="17.195"/>
        <n v="16.815000000000001"/>
        <n v="15.96"/>
      </sharedItems>
    </cacheField>
    <cacheField name="bmi category" numFmtId="0">
      <sharedItems count="8">
        <s v="50-55"/>
        <s v="45-50"/>
        <s v="40-45"/>
        <s v="35-40"/>
        <s v="30-35"/>
        <s v="25-30"/>
        <s v="20-25"/>
        <s v="15-20"/>
      </sharedItems>
    </cacheField>
    <cacheField name="children" numFmtId="0">
      <sharedItems containsSemiMixedTypes="0" containsString="0" containsNumber="1" containsInteger="1" minValue="0" maxValue="5"/>
    </cacheField>
    <cacheField name="smoker" numFmtId="0">
      <sharedItems count="2">
        <s v="no"/>
        <s v="yes"/>
      </sharedItems>
    </cacheField>
    <cacheField name="region" numFmtId="0">
      <sharedItems count="4">
        <s v="southeast"/>
        <s v="northeast"/>
        <s v="southwest"/>
        <s v="northwest"/>
      </sharedItems>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uth N" refreshedDate="45008.555935648146" createdVersion="8" refreshedVersion="8" minRefreshableVersion="3" recordCount="1338" xr:uid="{CA833508-C8CD-4936-9C61-9F77DEB9475B}">
  <cacheSource type="worksheet">
    <worksheetSource ref="A1:H1339" sheet="DATASET"/>
  </cacheSource>
  <cacheFields count="9">
    <cacheField name="age" numFmtId="0">
      <sharedItems containsSemiMixedTypes="0" containsString="0" containsNumber="1" containsInteger="1" minValue="18" maxValue="64" count="47">
        <n v="18"/>
        <n v="22"/>
        <n v="23"/>
        <n v="58"/>
        <n v="46"/>
        <n v="52"/>
        <n v="37"/>
        <n v="47"/>
        <n v="54"/>
        <n v="32"/>
        <n v="26"/>
        <n v="43"/>
        <n v="50"/>
        <n v="27"/>
        <n v="25"/>
        <n v="39"/>
        <n v="19"/>
        <n v="30"/>
        <n v="61"/>
        <n v="44"/>
        <n v="57"/>
        <n v="35"/>
        <n v="33"/>
        <n v="51"/>
        <n v="34"/>
        <n v="49"/>
        <n v="56"/>
        <n v="36"/>
        <n v="40"/>
        <n v="63"/>
        <n v="53"/>
        <n v="42"/>
        <n v="48"/>
        <n v="59"/>
        <n v="60"/>
        <n v="55"/>
        <n v="38"/>
        <n v="64"/>
        <n v="20"/>
        <n v="41"/>
        <n v="24"/>
        <n v="45"/>
        <n v="62"/>
        <n v="21"/>
        <n v="31"/>
        <n v="29"/>
        <n v="28"/>
      </sharedItems>
    </cacheField>
    <cacheField name="children" numFmtId="0">
      <sharedItems containsSemiMixedTypes="0" containsString="0" containsNumber="1" containsInteger="1" minValue="0" maxValue="5" count="6">
        <n v="0"/>
        <n v="1"/>
        <n v="2"/>
        <n v="5"/>
        <n v="3"/>
        <n v="4"/>
      </sharedItems>
    </cacheField>
    <cacheField name="bmi" numFmtId="0">
      <sharedItems containsSemiMixedTypes="0" containsString="0" containsNumber="1" minValue="15.96" maxValue="53.13"/>
    </cacheField>
    <cacheField name="sex" numFmtId="0">
      <sharedItems/>
    </cacheField>
    <cacheField name="smoker" numFmtId="0">
      <sharedItems/>
    </cacheField>
    <cacheField name="charges($)" numFmtId="0">
      <sharedItems containsSemiMixedTypes="0" containsString="0" containsNumber="1" minValue="1121.8739" maxValue="63770.428010000003" count="1337">
        <n v="1163.4627"/>
        <n v="44501.398200000003"/>
        <n v="2438.0551999999998"/>
        <n v="11381.3254"/>
        <n v="9432.9253000000008"/>
        <n v="9748.9105999999992"/>
        <n v="46113.510999999999"/>
        <n v="8083.9197999999997"/>
        <n v="63770.428010000003"/>
        <n v="12592.5345"/>
        <n v="11538.421"/>
        <n v="4686.3887000000004"/>
        <n v="6435.6237000000001"/>
        <n v="2927.0646999999999"/>
        <n v="45863.205000000002"/>
        <n v="9549.5650999999998"/>
        <n v="3693.4279999999999"/>
        <n v="42112.2356"/>
        <n v="6356.2707"/>
        <n v="8569.8618000000006"/>
        <n v="39722.746200000001"/>
        <n v="9058.7302999999993"/>
        <n v="9541.6955500000004"/>
        <n v="11411.684999999999"/>
        <n v="3994.1777999999999"/>
        <n v="4266.1657999999998"/>
        <n v="13063.883"/>
        <n v="8944.1151000000009"/>
        <n v="46200.985099999998"/>
        <n v="11576.13"/>
        <n v="12574.049000000001"/>
        <n v="5846.9175999999998"/>
        <n v="4753.6368000000002"/>
        <n v="1149.3959"/>
        <n v="6360.9935999999998"/>
        <n v="47462.894"/>
        <n v="4536.259"/>
        <n v="40904.199500000002"/>
        <n v="9800.8881999999994"/>
        <n v="5757.41345"/>
        <n v="11326.71487"/>
        <n v="6666.2430000000004"/>
        <n v="3410.3240000000001"/>
        <n v="46151.124499999998"/>
        <n v="38792.685599999997"/>
        <n v="39611.757700000002"/>
        <n v="48675.517699999997"/>
        <n v="5124.1886999999997"/>
        <n v="3238.4357"/>
        <n v="24227.337240000001"/>
        <n v="1837.2819"/>
        <n v="11093.6229"/>
        <n v="43753.337050000002"/>
        <n v="5662.2250000000004"/>
        <n v="47269.853999999999"/>
        <n v="5438.7491"/>
        <n v="13405.390299999999"/>
        <n v="10977.2063"/>
        <n v="9504.3102999999992"/>
        <n v="28476.734990000001"/>
        <n v="15555.188749999999"/>
        <n v="17878.900679999999"/>
        <n v="7650.7737500000003"/>
        <n v="11033.661700000001"/>
        <n v="6610.1097"/>
        <n v="1146.7965999999999"/>
        <n v="48970.247600000002"/>
        <n v="3989.8409999999999"/>
        <n v="11566.30055"/>
        <n v="48673.558799999999"/>
        <n v="12485.8009"/>
        <n v="9875.6803999999993"/>
        <n v="48549.178350000002"/>
        <n v="6373.55735"/>
        <n v="45702.022349999999"/>
        <n v="1759.338"/>
        <n v="13831.1152"/>
        <n v="1984.4532999999999"/>
        <n v="8733.2292500000003"/>
        <n v="10982.5013"/>
        <n v="43896.376300000004"/>
        <n v="10602.385"/>
        <n v="2217.6012000000001"/>
        <n v="20709.020339999999"/>
        <n v="5709.1643999999997"/>
        <n v="1634.5734"/>
        <n v="3201.2451500000002"/>
        <n v="2217.4691499999999"/>
        <n v="5400.9804999999997"/>
        <n v="38126.246500000001"/>
        <n v="7804.1605"/>
        <n v="9704.6680500000002"/>
        <n v="12982.8747"/>
        <n v="48173.360999999997"/>
        <n v="11090.7178"/>
        <n v="4795.6567999999997"/>
        <n v="1633.9618"/>
        <n v="2755.0209500000001"/>
        <n v="7448.4039499999999"/>
        <n v="15170.069"/>
        <n v="19496.71917"/>
        <n v="9391.3459999999995"/>
        <n v="14319.031000000001"/>
        <n v="2730.1078499999999"/>
        <n v="10450.552"/>
        <n v="10601.412"/>
        <n v="10579.710999999999"/>
        <n v="6948.7007999999996"/>
        <n v="9880.0679999999993"/>
        <n v="1682.597"/>
        <n v="2026.9740999999999"/>
        <n v="3875.7341000000001"/>
        <n v="2480.9791"/>
        <n v="8342.9087500000005"/>
        <n v="38344.565999999999"/>
        <n v="14901.5167"/>
        <n v="3500.6122999999998"/>
        <n v="13470.86"/>
        <n v="14418.2804"/>
        <n v="1633.0444"/>
        <n v="13470.804400000001"/>
        <n v="12890.057650000001"/>
        <n v="14235.072"/>
        <n v="11856.4115"/>
        <n v="16085.127500000001"/>
        <n v="40932.429499999998"/>
        <n v="42983.458500000001"/>
        <n v="44202.653599999998"/>
        <n v="3471.4096"/>
        <n v="5972.3779999999997"/>
        <n v="5138.2566999999999"/>
        <n v="18963.171920000001"/>
        <n v="12981.3457"/>
        <n v="3393.35635"/>
        <n v="4762.3289999999997"/>
        <n v="10325.206"/>
        <n v="4463.2051000000001"/>
        <n v="40419.019099999998"/>
        <n v="41949.244100000004"/>
        <n v="11396.9002"/>
        <n v="12950.0712"/>
        <n v="7935.29115"/>
        <n v="10226.2842"/>
        <n v="1631.8212000000001"/>
        <n v="14133.03775"/>
        <n v="14410.9321"/>
        <n v="1631.6683"/>
        <n v="36307.798300000002"/>
        <n v="8347.1643000000004"/>
        <n v="15230.324049999999"/>
        <n v="58571.074480000003"/>
        <n v="24915.046259999999"/>
        <n v="2689.4953999999998"/>
        <n v="7152.6714000000002"/>
        <n v="12648.7034"/>
        <n v="20462.997660000001"/>
        <n v="48885.135609999998"/>
        <n v="42560.430399999997"/>
        <n v="44400.4064"/>
        <n v="12646.207"/>
        <n v="6196.4480000000003"/>
        <n v="11365.951999999999"/>
        <n v="14210.53595"/>
        <n v="6474.0129999999999"/>
        <n v="39241.442000000003"/>
        <n v="9877.6077000000005"/>
        <n v="5397.6166999999996"/>
        <n v="30063.580549999999"/>
        <n v="48824.45"/>
        <n v="37165.163800000002"/>
        <n v="3766.8838000000001"/>
        <n v="33471.971890000001"/>
        <n v="12265.5069"/>
        <n v="9304.7019"/>
        <n v="10959.6947"/>
        <n v="2138.0707000000002"/>
        <n v="5428.7277000000004"/>
        <n v="9634.5380000000005"/>
        <n v="21797.000400000001"/>
        <n v="12979.358"/>
        <n v="5989.5236500000001"/>
        <n v="4667.6076499999999"/>
        <n v="20630.283510000001"/>
        <n v="2219.4450999999999"/>
        <n v="1141.4450999999999"/>
        <n v="8978.1851000000006"/>
        <n v="4058.1161000000002"/>
        <n v="4673.3922000000002"/>
        <n v="7162.0122000000001"/>
        <n v="6334.3435499999996"/>
        <n v="7740.3370000000004"/>
        <n v="7371.7719999999999"/>
        <n v="10713.644"/>
        <n v="3597.596"/>
        <n v="12347.172"/>
        <n v="3277.1610000000001"/>
        <n v="37484.4493"/>
        <n v="39871.704299999998"/>
        <n v="9048.0272999999997"/>
        <n v="6079.6715000000004"/>
        <n v="7265.7025000000003"/>
        <n v="46255.112500000003"/>
        <n v="4830.63"/>
        <n v="8798.5930000000008"/>
        <n v="49577.662400000001"/>
        <n v="47496.494449999998"/>
        <n v="36219.405449999998"/>
        <n v="12741.167450000001"/>
        <n v="8023.1354499999998"/>
        <n v="31620.001059999999"/>
        <n v="1917.3184000000001"/>
        <n v="46661.4424"/>
        <n v="36149.483500000002"/>
        <n v="1534.3045"/>
        <n v="8125.7844999999998"/>
        <n v="13887.968500000001"/>
        <n v="1629.8335"/>
        <n v="47896.79135"/>
        <n v="13981.850350000001"/>
        <n v="26467.09737"/>
        <n v="9144.5650000000005"/>
        <n v="39774.276299999998"/>
        <n v="38511.628299999997"/>
        <n v="10848.1343"/>
        <n v="28468.919010000001"/>
        <n v="4949.7587000000003"/>
        <n v="10381.4787"/>
        <n v="42969.852700000003"/>
        <n v="11264.540999999999"/>
        <n v="2136.8822500000001"/>
        <n v="8671.1912499999999"/>
        <n v="28287.897659999999"/>
        <n v="42760.502200000003"/>
        <n v="12797.20962"/>
        <n v="12235.8392"/>
        <n v="51194.559139999998"/>
        <n v="48517.563150000002"/>
        <n v="11436.738149999999"/>
        <n v="38711"/>
        <n v="13887.204"/>
        <n v="8527.5319999999992"/>
        <n v="47403.88"/>
        <n v="6551.7501000000002"/>
        <n v="8068.1850000000004"/>
        <n v="8457.8179999999993"/>
        <n v="7443.6430499999997"/>
        <n v="5920.1040999999996"/>
        <n v="19214.705529999999"/>
        <n v="41676.081100000003"/>
        <n v="10085.846"/>
        <n v="12363.547"/>
        <n v="27941.28758"/>
        <n v="37133.898200000003"/>
        <n v="6781.3541999999998"/>
        <n v="42211.138200000001"/>
        <n v="11363.2832"/>
        <n v="13228.846949999999"/>
        <n v="2166.732"/>
        <n v="8556.9069999999992"/>
        <n v="42124.515299999999"/>
        <n v="9386.1612999999998"/>
        <n v="14313.846299999999"/>
        <n v="7160.3302999999996"/>
        <n v="13635.6379"/>
        <n v="26392.260289999998"/>
        <n v="11163.567999999999"/>
        <n v="1986.9333999999999"/>
        <n v="8124.4084000000003"/>
        <n v="46599.108399999997"/>
        <n v="5836.5204000000003"/>
        <n v="7731.8578500000003"/>
        <n v="4320.4108500000002"/>
        <n v="12495.290849999999"/>
        <n v="5630.4578499999998"/>
        <n v="11674.13"/>
        <n v="7160.0940000000001"/>
        <n v="4889.9994999999999"/>
        <n v="40273.645499999999"/>
        <n v="38282.749499999998"/>
        <n v="2404.7338"/>
        <n v="19144.576519999999"/>
        <n v="11362.754999999999"/>
        <n v="7345.7266"/>
        <n v="2211.1307499999998"/>
        <n v="10736.87075"/>
        <n v="2534.3937500000002"/>
        <n v="37465.34375"/>
        <n v="35585.576000000001"/>
        <n v="1532.4697000000001"/>
        <n v="36950.256699999998"/>
        <n v="1646.4296999999999"/>
        <n v="3366.6696999999999"/>
        <n v="55135.402090000003"/>
        <n v="42111.664700000001"/>
        <n v="44585.455869999998"/>
        <n v="3268.84665"/>
        <n v="2322.6217999999999"/>
        <n v="1263.249"/>
        <n v="27724.28875"/>
        <n v="18806.145469999999"/>
        <n v="36837.466999999997"/>
        <n v="7196.8670000000002"/>
        <n v="40103.89"/>
        <n v="7348.1419999999998"/>
        <n v="12404.8791"/>
        <n v="11394.065549999999"/>
        <n v="38709.175999999999"/>
        <n v="12244.531000000001"/>
        <n v="1727.54"/>
        <n v="2416.9549999999999"/>
        <n v="14474.674999999999"/>
        <n v="44423.803"/>
        <n v="4670.6400000000003"/>
        <n v="2134.9014999999999"/>
        <n v="12644.589"/>
        <n v="47055.532099999997"/>
        <n v="4466.6214"/>
        <n v="41034.221400000002"/>
        <n v="44641.197399999997"/>
        <n v="34828.654000000002"/>
        <n v="2020.5523000000001"/>
        <n v="11944.594349999999"/>
        <n v="2899.4893499999998"/>
        <n v="39836.519"/>
        <n v="5246.0469999999996"/>
        <n v="34779.614999999998"/>
        <n v="6571.5439999999999"/>
        <n v="3577.9989999999998"/>
        <n v="3443.0639999999999"/>
        <n v="36910.608030000003"/>
        <n v="3556.9223000000002"/>
        <n v="5729.0052999999998"/>
        <n v="9583.8932999999997"/>
        <n v="6082.4049999999997"/>
        <n v="36397.576000000001"/>
        <n v="4518.8262500000001"/>
        <n v="2020.1769999999999"/>
        <n v="41661.601999999999"/>
        <n v="3925.7582000000002"/>
        <n v="7727.2532000000001"/>
        <n v="13822.803"/>
        <n v="60021.398970000002"/>
        <n v="3021.80915"/>
        <n v="37742.575700000001"/>
        <n v="1137.4697000000001"/>
        <n v="5584.3056999999999"/>
        <n v="10594.225700000001"/>
        <n v="1826.8430000000001"/>
        <n v="1261.8589999999999"/>
        <n v="8522.0030000000006"/>
        <n v="36197.699000000001"/>
        <n v="38746.355100000001"/>
        <n v="11743.9341"/>
        <n v="5934.3797999999997"/>
        <n v="8596.8277999999991"/>
        <n v="7147.4727999999996"/>
        <n v="9563.0290000000005"/>
        <n v="13224.057049999999"/>
        <n v="44260.749900000003"/>
        <n v="3935.1799000000001"/>
        <n v="5245.2268999999997"/>
        <n v="6289.7548999999999"/>
        <n v="42856.838000000003"/>
        <n v="7261.741"/>
        <n v="9872.7009999999991"/>
        <n v="39047.285000000003"/>
        <n v="3987.9259999999999"/>
        <n v="6600.2059499999996"/>
        <n v="39983.425949999997"/>
        <n v="43254.417950000003"/>
        <n v="6112.3529500000004"/>
        <n v="1137.011"/>
        <n v="1261.442"/>
        <n v="9140.9509999999991"/>
        <n v="9283.5619999999999"/>
        <n v="40182.245999999999"/>
        <n v="7418.5219999999999"/>
        <n v="5979.7309999999998"/>
        <n v="23563.016179999999"/>
        <n v="11356.660900000001"/>
        <n v="2473.3341"/>
        <n v="3227.1210999999998"/>
        <n v="10115.00885"/>
        <n v="9866.3048500000004"/>
        <n v="13143.86485"/>
        <n v="3292.5298499999999"/>
        <n v="11987.1682"/>
        <n v="46889.261200000001"/>
        <n v="11482.63485"/>
        <n v="12643.3778"/>
        <n v="5377.4578000000001"/>
        <n v="4462.7218000000003"/>
        <n v="19673.335729999999"/>
        <n v="47928.03"/>
        <n v="1725.5523000000001"/>
        <n v="1674.6323"/>
        <n v="8823.9857499999998"/>
        <n v="10976.24575"/>
        <n v="5012.4709999999995"/>
        <n v="7445.9179999999997"/>
        <n v="11299.343000000001"/>
        <n v="4504.6624000000002"/>
        <n v="2498.4144000000001"/>
        <n v="12949.1554"/>
        <n v="1136.3994"/>
        <n v="15161.5344"/>
        <n v="3579.8287"/>
        <n v="10825.253699999999"/>
        <n v="43921.183700000001"/>
        <n v="17128.426080000001"/>
        <n v="11945.1327"/>
        <n v="37607.527699999999"/>
        <n v="5699.8374999999996"/>
        <n v="34617.840649999998"/>
        <n v="12269.68865"/>
        <n v="13143.336649999999"/>
        <n v="37079.372000000003"/>
        <n v="8240.5895999999993"/>
        <n v="8334.5895999999993"/>
        <n v="12231.613600000001"/>
        <n v="6653.7885999999999"/>
        <n v="3172.018"/>
        <n v="38415.474000000002"/>
        <n v="10795.937330000001"/>
        <n v="2855.4375500000001"/>
        <n v="19442.353500000001"/>
        <n v="8334.4575499999992"/>
        <n v="20878.78443"/>
        <n v="10370.912549999999"/>
        <n v="4151.0286999999998"/>
        <n v="1391.5287000000001"/>
        <n v="10560.4917"/>
        <n v="36580.282160000002"/>
        <n v="36124.573700000001"/>
        <n v="1135.9407000000001"/>
        <n v="8283.6807000000008"/>
        <n v="10806.839"/>
        <n v="1880.4870000000001"/>
        <n v="10564.8845"/>
        <n v="9722.7695000000003"/>
        <n v="5594.8455000000004"/>
        <n v="13462.52"/>
        <n v="6128.79745"/>
        <n v="8538.28845"/>
        <n v="7639.4174499999999"/>
        <n v="2207.6974500000001"/>
        <n v="4058.71245"/>
        <n v="13919.822899999999"/>
        <n v="34439.855900000002"/>
        <n v="40974.164900000003"/>
        <n v="3171.6149"/>
        <n v="23082.955330000001"/>
        <n v="7345.0839999999998"/>
        <n v="11848.141"/>
        <n v="13393.755999999999"/>
        <n v="7749.1563999999998"/>
        <n v="4449.4620000000004"/>
        <n v="1980.07"/>
        <n v="4349.4620000000004"/>
        <n v="20781.48892"/>
        <n v="7682.67"/>
        <n v="1880.07"/>
        <n v="15612.19335"/>
        <n v="6571.0243499999997"/>
        <n v="14692.66935"/>
        <n v="12430.95335"/>
        <n v="36085.218999999997"/>
        <n v="1748.7739999999999"/>
        <n v="5375.0379999999996"/>
        <n v="7050.0213000000003"/>
        <n v="5649.7150000000001"/>
        <n v="14358.364369999999"/>
        <n v="52590.829389999999"/>
        <n v="36021.011200000001"/>
        <n v="12268.632250000001"/>
        <n v="10435.06525"/>
        <n v="39125.332249999999"/>
        <n v="40003.332249999999"/>
        <n v="10601.632250000001"/>
        <n v="11289.10925"/>
        <n v="5327.4002499999997"/>
        <n v="34472.841"/>
        <n v="3591.48"/>
        <n v="4738.2682000000004"/>
        <n v="10923.933199999999"/>
        <n v="26018.950519999999"/>
        <n v="13844.797200000001"/>
        <n v="2497.0383000000002"/>
        <n v="10807.4863"/>
        <n v="7441.5010000000002"/>
        <n v="7954.5169999999998"/>
        <n v="4846.9201499999999"/>
        <n v="1824.2854"/>
        <n v="40941.285400000001"/>
        <n v="6238.2979999999998"/>
        <n v="3490.5491000000002"/>
        <n v="36898.733079999998"/>
        <n v="45008.955499999996"/>
        <n v="4149.7359999999999"/>
        <n v="14590.63205"/>
        <n v="11879.10405"/>
        <n v="2362.2290499999999"/>
        <n v="18903.491409999999"/>
        <n v="13019.161050000001"/>
        <n v="7633.7205999999996"/>
        <n v="6338.0756000000001"/>
        <n v="41919.097000000002"/>
        <n v="10043.249"/>
        <n v="13430.264999999999"/>
        <n v="9411.0049999999992"/>
        <n v="10269.459999999999"/>
        <n v="29186.482360000002"/>
        <n v="8062.7640000000001"/>
        <n v="6986.6970000000001"/>
        <n v="14119.62"/>
        <n v="8765.2489999999998"/>
        <n v="11512.405000000001"/>
        <n v="9630.3970000000008"/>
        <n v="9964.06"/>
        <n v="8871.1517000000003"/>
        <n v="18218.161390000001"/>
        <n v="11488.31695"/>
        <n v="8835.2649500000007"/>
        <n v="6775.9610000000002"/>
        <n v="47305.305"/>
        <n v="6875.9610000000002"/>
        <n v="2801.2588000000001"/>
        <n v="4922.9159"/>
        <n v="2130.6759000000002"/>
        <n v="11763.000899999999"/>
        <n v="13555.0049"/>
        <n v="25333.332839999999"/>
        <n v="4433.9159"/>
        <n v="2055.3249000000001"/>
        <n v="14007.222"/>
        <n v="8116.2688500000004"/>
        <n v="45710.207849999999"/>
        <n v="11946.625899999999"/>
        <n v="1981.5818999999999"/>
        <n v="8551.3469999999998"/>
        <n v="37701.876799999998"/>
        <n v="33750.291799999999"/>
        <n v="7209.4917999999998"/>
        <n v="2261.5688"/>
        <n v="2205.9807999999998"/>
        <n v="27322.73386"/>
        <n v="11552.904"/>
        <n v="10928.849"/>
        <n v="13607.36875"/>
        <n v="2719.2797500000001"/>
        <n v="41097.161749999999"/>
        <n v="11842.623750000001"/>
        <n v="16069.08475"/>
        <n v="13880.949000000001"/>
        <n v="12928.7911"/>
        <n v="3056.3881000000001"/>
        <n v="43813.866099999999"/>
        <n v="17929.303370000001"/>
        <n v="2254.7966999999999"/>
        <n v="14043.476699999999"/>
        <n v="11187.6567"/>
        <n v="36189.101699999999"/>
        <n v="33732.686699999998"/>
        <n v="4433.3877000000002"/>
        <n v="34303.167200000004"/>
        <n v="34672.147199999999"/>
        <n v="7358.1756500000001"/>
        <n v="9174.1356500000002"/>
        <n v="6186.1270000000004"/>
        <n v="10118.424000000001"/>
        <n v="9850.4320000000007"/>
        <n v="12557.605299999999"/>
        <n v="4837.5823"/>
        <n v="5148.5526"/>
        <n v="11353.2276"/>
        <n v="4402.2330000000002"/>
        <n v="4076.4969999999998"/>
        <n v="27000.98473"/>
        <n v="1877.9294"/>
        <n v="8964.0605500000001"/>
        <n v="13974.455550000001"/>
        <n v="34838.873"/>
        <n v="3659.346"/>
        <n v="34166.273000000001"/>
        <n v="39556.494500000001"/>
        <n v="9290.1394999999993"/>
        <n v="1622.1885"/>
        <n v="2643.2685000000001"/>
        <n v="27346.04207"/>
        <n v="46130.5265"/>
        <n v="12622.1795"/>
        <n v="4561.1885000000002"/>
        <n v="47291.055"/>
        <n v="6358.7764500000003"/>
        <n v="1909.52745"/>
        <n v="3956.0714499999999"/>
        <n v="10338.9316"/>
        <n v="9625.92"/>
        <n v="43578.939400000003"/>
        <n v="13429.035400000001"/>
        <n v="10461.9794"/>
        <n v="3943.5954000000002"/>
        <n v="2566.4706999999999"/>
        <n v="8280.6226999999999"/>
        <n v="34806.467700000001"/>
        <n v="1621.8827000000001"/>
        <n v="1526.3119999999999"/>
        <n v="4347.0233500000004"/>
        <n v="2699.56835"/>
        <n v="34254.053350000002"/>
        <n v="5425.0233500000004"/>
        <n v="16586.49771"/>
        <n v="6185.3208000000004"/>
        <n v="35595.589800000002"/>
        <n v="5240.7650000000003"/>
        <n v="5488.2619999999997"/>
        <n v="10600.5483"/>
        <n v="5325.6509999999998"/>
        <n v="8520.0259999999998"/>
        <n v="39727.614000000001"/>
        <n v="3877.3042500000001"/>
        <n v="8162.7162500000004"/>
        <n v="6796.8632500000003"/>
        <n v="3857.7592500000001"/>
        <n v="3062.5082499999999"/>
        <n v="23045.566159999998"/>
        <n v="5373.3642499999996"/>
        <n v="46718.163249999998"/>
        <n v="6313.759"/>
        <n v="12105.32"/>
        <n v="4646.759"/>
        <n v="5253.5240000000003"/>
        <n v="35491.64"/>
        <n v="13390.558999999999"/>
        <n v="9414.92"/>
        <n v="41999.519999999997"/>
        <n v="10797.3362"/>
        <n v="9778.3472000000002"/>
        <n v="10141.136200000001"/>
        <n v="39597.407200000001"/>
        <n v="37270.1512"/>
        <n v="7731.4270999999999"/>
        <n v="5976.8311000000003"/>
        <n v="42303.692150000003"/>
        <n v="8310.8391499999998"/>
        <n v="33475.817150000003"/>
        <n v="1639.5631000000001"/>
        <n v="2727.3951000000002"/>
        <n v="24059.680189999999"/>
        <n v="7256.7231000000002"/>
        <n v="16796.411940000002"/>
        <n v="2459.7201"/>
        <n v="4751.07"/>
        <n v="12638.195"/>
        <n v="2494.0219999999999"/>
        <n v="10704.47"/>
        <n v="40720.551050000002"/>
        <n v="11840.77505"/>
        <n v="8413.4630500000003"/>
        <n v="2128.4310500000001"/>
        <n v="6113.2310500000003"/>
        <n v="10072.055050000001"/>
        <n v="39725.518049999999"/>
        <n v="15019.760050000001"/>
        <n v="3481.8679999999999"/>
        <n v="18804.752400000001"/>
        <n v="1256.299"/>
        <n v="33907.548000000003"/>
        <n v="2741.9479999999999"/>
        <n v="62592.873090000001"/>
        <n v="2203.7359499999998"/>
        <n v="11938.255950000001"/>
        <n v="8116.68"/>
        <n v="4260.7439999999997"/>
        <n v="2632.9920000000002"/>
        <n v="32548.340499999998"/>
        <n v="3704.3544999999999"/>
        <n v="4618.0798999999997"/>
        <n v="10231.499900000001"/>
        <n v="43943.876100000001"/>
        <n v="7537.1638999999996"/>
        <n v="7441.0529999999999"/>
        <n v="8968.33"/>
        <n v="8825.0859999999993"/>
        <n v="9724.5300000000007"/>
        <n v="38998.546000000002"/>
        <n v="33900.652999999998"/>
        <n v="11881.9696"/>
        <n v="1131.5065999999999"/>
        <n v="21344.846699999998"/>
        <n v="16455.707849999999"/>
        <n v="2203.4718499999999"/>
        <n v="9910.3598500000007"/>
        <n v="4915.0598499999996"/>
        <n v="8410.0468500000006"/>
        <n v="4234.9269999999997"/>
        <n v="6849.0259999999998"/>
        <n v="4074.4537"/>
        <n v="1720.3536999999999"/>
        <n v="9377.9046999999991"/>
        <n v="24476.478510000001"/>
        <n v="13352.0998"/>
        <n v="5272.1758"/>
        <n v="33307.550799999997"/>
        <n v="22144.031999999999"/>
        <n v="2904.0880000000002"/>
        <n v="8988.1587500000005"/>
        <n v="2850.6837500000001"/>
        <n v="22462.043750000001"/>
        <n v="30942.191800000001"/>
        <n v="3981.9767999999999"/>
        <n v="3392.9767999999999"/>
        <n v="5478.0367999999999"/>
        <n v="13457.960800000001"/>
        <n v="4889.0367999999999"/>
        <n v="6600.3609999999999"/>
        <n v="10214.636"/>
        <n v="7337.7479999999996"/>
        <n v="6406.4107000000004"/>
        <n v="30184.936699999998"/>
        <n v="9620.3307000000004"/>
        <n v="9288.0267000000003"/>
        <n v="11286.538699999999"/>
        <n v="18648.421699999999"/>
        <n v="6500.2358999999997"/>
        <n v="8219.2039000000004"/>
        <n v="27533.912899999999"/>
        <n v="19350.368900000001"/>
        <n v="5152.134"/>
        <n v="1744.4649999999999"/>
        <n v="25309.489000000001"/>
        <n v="20420.604650000001"/>
        <n v="18157.876"/>
        <n v="1769.5316499999999"/>
        <n v="32108.662820000001"/>
        <n v="4357.0436499999996"/>
        <n v="11881.358"/>
        <n v="7789.6350000000002"/>
        <n v="12925.886"/>
        <n v="4399.7309999999998"/>
        <n v="19933.457999999999"/>
        <n v="5028.1466"/>
        <n v="20277.807509999999"/>
        <n v="24671.663339999999"/>
        <n v="12730.999599999999"/>
        <n v="9222.4025999999994"/>
        <n v="5910.9440000000004"/>
        <n v="7512.2669999999998"/>
        <n v="1875.3440000000001"/>
        <n v="21232.182260000001"/>
        <n v="3947.4131000000002"/>
        <n v="4562.8420999999998"/>
        <n v="8930.9345499999999"/>
        <n v="6311.9520000000002"/>
        <n v="7640.3091999999997"/>
        <n v="3392.3652000000002"/>
        <n v="9487.6442000000006"/>
        <n v="2897.3235"/>
        <n v="6059.1729999999998"/>
        <n v="1719.4363000000001"/>
        <n v="8547.6913000000004"/>
        <n v="4564.1914500000003"/>
        <n v="6393.6034499999996"/>
        <n v="1977.8150000000001"/>
        <n v="15828.82173"/>
        <n v="6184.2993999999999"/>
        <n v="4350.5144"/>
        <n v="4438.2633999999998"/>
        <n v="6457.8433999999997"/>
        <n v="10436.096"/>
        <n v="7323.7348190000002"/>
        <n v="18246.495500000001"/>
        <n v="2902.9065000000001"/>
        <n v="3761.2919999999999"/>
        <n v="17352.6803"/>
        <n v="29141.3603"/>
        <n v="7243.8136000000004"/>
        <n v="11842.441999999999"/>
        <n v="7050.6419999999998"/>
        <n v="2257.47525"/>
        <n v="4040.55825"/>
        <n v="1906.35825"/>
        <n v="27218.437249999999"/>
        <n v="10796.35025"/>
        <n v="5974.3846999999996"/>
        <n v="3972.9247"/>
        <n v="19719.6947"/>
        <n v="1743.2139999999999"/>
        <n v="8823.2790000000005"/>
        <n v="5926.8459999999995"/>
        <n v="12146.971"/>
        <n v="8277.5229999999992"/>
        <n v="3866.8552"/>
        <n v="4337.7352000000001"/>
        <n v="9249.4951999999994"/>
        <n v="6748.5911999999998"/>
        <n v="17748.5062"/>
        <n v="9869.8101999999999"/>
        <n v="2250.8352"/>
        <n v="12096.6512"/>
        <n v="2156.7518"/>
        <n v="6282.2349999999997"/>
        <n v="3385.3991500000002"/>
        <n v="2457.2111500000001"/>
        <n v="11658.379150000001"/>
        <n v="12129.614149999999"/>
        <n v="14394.398150000001"/>
        <n v="13224.692999999999"/>
        <n v="1253.9359999999999"/>
        <n v="8027.9679999999998"/>
        <n v="11455.28"/>
        <n v="8703.4560000000001"/>
        <n v="8059.6791000000003"/>
        <n v="20745.989099999999"/>
        <n v="10264.4421"/>
        <n v="4687.7969999999996"/>
        <n v="8516.8289999999997"/>
        <n v="11253.421"/>
        <n v="30259.995559999999"/>
        <n v="11735.87905"/>
        <n v="4243.5900499999998"/>
        <n v="3213.6220499999999"/>
        <n v="11658.11505"/>
        <n v="6548.1950500000003"/>
        <n v="6799.4579999999996"/>
        <n v="3537.703"/>
        <n v="35147.528480000001"/>
        <n v="1712.2270000000001"/>
        <n v="18310.741999999998"/>
        <n v="18328.238099999999"/>
        <n v="6664.68595"/>
        <n v="4527.1829500000003"/>
        <n v="2331.5189999999998"/>
        <n v="1842.519"/>
        <n v="19521.968199999999"/>
        <n v="13770.097900000001"/>
        <n v="18033.9679"/>
        <n v="28868.6639"/>
        <n v="17468.983899999999"/>
        <n v="32787.458590000002"/>
        <n v="11657.7189"/>
        <n v="2639.0428999999999"/>
        <n v="7153.5538999999999"/>
        <n v="11272.331389999999"/>
        <n v="17081.080000000002"/>
        <n v="21082.16"/>
        <n v="4779.6022999999996"/>
        <n v="5484.4673000000003"/>
        <n v="10407.085849999999"/>
        <n v="24915.220850000002"/>
        <n v="2200.8308499999998"/>
        <n v="12224.350850000001"/>
        <n v="13041.921"/>
        <n v="10702.642400000001"/>
        <n v="22331.566800000001"/>
        <n v="2690.1138000000001"/>
        <n v="11085.586799999999"/>
        <n v="21472.478800000001"/>
        <n v="11741.726000000001"/>
        <n v="10965.446"/>
        <n v="2155.6815000000001"/>
        <n v="8233.0974999999999"/>
        <n v="6770.1925000000001"/>
        <n v="6203.90175"/>
        <n v="17560.37975"/>
        <n v="6067.1267500000004"/>
        <n v="20773.62775"/>
        <n v="20234.854749999999"/>
        <n v="23568.272000000001"/>
        <n v="7151.0919999999996"/>
        <n v="13126.677449999999"/>
        <n v="2867.1196"/>
        <n v="19107.779600000002"/>
        <n v="11554.223599999999"/>
        <n v="1967.0227"/>
        <n v="4137.5227000000004"/>
        <n v="11015.1747"/>
        <n v="18838.703659999999"/>
        <n v="16884.923999999999"/>
        <n v="6455.86265"/>
        <n v="1635.7336499999999"/>
        <n v="20009.63365"/>
        <n v="7144.86265"/>
        <n v="4454.40265"/>
        <n v="19749.383379999999"/>
        <n v="14001.286700000001"/>
        <n v="23065.420699999999"/>
        <n v="8515.7587000000003"/>
        <n v="37829.724199999997"/>
        <n v="7281.5056000000004"/>
        <n v="8026.6665999999996"/>
        <n v="20984.0936"/>
        <n v="29523.1656"/>
        <n v="5469.0065999999997"/>
        <n v="9957.7216000000008"/>
        <n v="14001.1338"/>
        <n v="8232.6388000000006"/>
        <n v="4415.1588000000002"/>
        <n v="2464.6188000000002"/>
        <n v="16297.846"/>
        <n v="3554.203"/>
        <n v="6414.1779999999999"/>
        <n v="4237.12655"/>
        <n v="7421.1945500000002"/>
        <n v="5031.26955"/>
        <n v="28340.188849999999"/>
        <n v="10594.501550000001"/>
        <n v="11305.93455"/>
        <n v="24535.698550000001"/>
        <n v="4747.0528999999997"/>
        <n v="18955.220170000001"/>
        <n v="24603.04837"/>
        <n v="24520.263999999999"/>
        <n v="1252.4069999999999"/>
        <n v="5383.5360000000001"/>
        <n v="2523.1695"/>
        <n v="6746.7425000000003"/>
        <n v="13937.666499999999"/>
        <n v="13217.094499999999"/>
        <n v="5003.8530000000001"/>
        <n v="12333.828"/>
        <n v="20177.671129999999"/>
        <n v="7626.9930000000004"/>
        <n v="12233.828"/>
        <n v="8615.2999999999993"/>
        <n v="9617.6624499999998"/>
        <n v="5261.4694499999996"/>
        <n v="7726.8540000000003"/>
        <n v="6496.8860000000004"/>
        <n v="8606.2173999999995"/>
        <n v="24393.6224"/>
        <n v="25656.575260000001"/>
        <n v="2104.1134000000002"/>
        <n v="2789.0574000000001"/>
        <n v="17178.682400000002"/>
        <n v="9447.3824000000004"/>
        <n v="16232.847"/>
        <n v="18223.4512"/>
        <n v="6555.07035"/>
        <n v="9447.2503500000003"/>
        <n v="4661.2863500000003"/>
        <n v="22493.659640000002"/>
        <n v="11073.175999999999"/>
        <n v="2866.0909999999999"/>
        <n v="8601.3292999999994"/>
        <n v="12222.898300000001"/>
        <n v="19040.876"/>
        <n v="26140.3603"/>
        <n v="4746.3440000000001"/>
        <n v="2154.3609999999999"/>
        <n v="10106.134249999999"/>
        <n v="17043.341400000001"/>
        <n v="11737.848840000001"/>
        <n v="11082.5772"/>
        <n v="28950.4692"/>
        <n v="4435.0941999999995"/>
        <n v="5969.723"/>
        <n v="4441.2131499999996"/>
        <n v="29330.98315"/>
        <n v="21774.32215"/>
        <n v="5267.8181500000001"/>
        <n v="17085.267599999999"/>
        <n v="1664.9996000000001"/>
        <n v="35160.134570000002"/>
        <n v="3906.127"/>
        <n v="12609.88702"/>
        <n v="4189.1130999999996"/>
        <n v="5002.7826999999997"/>
        <n v="1615.7666999999999"/>
        <n v="11150.78"/>
        <n v="22478.6"/>
        <n v="26109.32905"/>
        <n v="4877.9810500000003"/>
        <n v="14382.709049999999"/>
        <n v="4571.4130500000001"/>
        <n v="28101.333050000001"/>
        <n v="7742.1098000000002"/>
        <n v="3757.8447999999999"/>
        <n v="3046.0619999999999"/>
        <n v="21348.705999999998"/>
        <n v="12044.342000000001"/>
        <n v="10355.641"/>
        <n v="9715.8410000000003"/>
        <n v="8444.4740000000002"/>
        <n v="1815.8759"/>
        <n v="4340.4408999999996"/>
        <n v="12815.444949999999"/>
        <n v="7419.4778999999999"/>
        <n v="20149.322899999999"/>
        <n v="11244.376899999999"/>
        <n v="5385.3379000000004"/>
        <n v="8827.2098999999998"/>
        <n v="14394.5579"/>
        <n v="11743.299000000001"/>
        <n v="25992.821039999999"/>
        <n v="2597.779"/>
        <n v="19539.242999999999"/>
        <n v="2198.1898500000002"/>
        <n v="6389.3778499999999"/>
        <n v="5312.1698500000002"/>
        <n v="6940.90985"/>
        <n v="7201.7008500000002"/>
        <n v="27808.7251"/>
        <n v="2721.3208"/>
        <n v="14256.192800000001"/>
        <n v="6123.5688"/>
        <n v="10493.9458"/>
        <n v="4883.866"/>
        <n v="7046.7222000000002"/>
        <n v="2304.0021999999999"/>
        <n v="7729.6457499999997"/>
        <n v="23401.30575"/>
        <n v="5227.9887500000004"/>
        <n v="1708.9257500000001"/>
        <n v="38245.593269999998"/>
        <n v="6837.3687"/>
        <n v="3736.4647"/>
        <n v="3070.8087"/>
        <n v="16450.894700000001"/>
        <n v="2102.2647000000002"/>
        <n v="4133.6416499999996"/>
        <n v="11165.417649999999"/>
        <n v="4239.8926499999998"/>
        <n v="3353.2840000000001"/>
        <n v="19199.944"/>
        <n v="5472.4489999999996"/>
        <n v="24180.933499999999"/>
        <n v="28923.136920000001"/>
        <n v="9282.4806000000008"/>
        <n v="23807.240600000001"/>
        <n v="3309.7926000000002"/>
        <n v="5266.3656000000001"/>
        <n v="9861.0249999999996"/>
        <n v="10096.969999999999"/>
        <n v="7624.63"/>
        <n v="1972.95"/>
        <n v="3161.4540000000002"/>
        <n v="4934.7049999999999"/>
        <n v="2007.9449999999999"/>
        <n v="3279.8685500000001"/>
        <n v="9301.8935500000007"/>
        <n v="2710.8285500000002"/>
        <n v="3756.6215999999999"/>
        <n v="2137.6536000000001"/>
        <n v="12142.578600000001"/>
        <n v="12629.1656"/>
        <n v="17942.106"/>
        <n v="9101.7980000000007"/>
        <n v="11454.021500000001"/>
        <n v="8932.0840000000007"/>
        <n v="14988.432000000001"/>
        <n v="23306.546999999999"/>
        <n v="5708.8670000000002"/>
        <n v="1632.5644500000001"/>
        <n v="2221.5644499999999"/>
        <n v="20296.863450000001"/>
        <n v="14478.33015"/>
        <n v="3645.0893999999998"/>
        <n v="7077.1894000000002"/>
        <n v="9225.2564000000002"/>
        <n v="1708.0014000000001"/>
        <n v="12913.992399999999"/>
        <n v="25517.11363"/>
        <n v="12124.992399999999"/>
        <n v="21978.676899999999"/>
        <n v="8782.4689999999991"/>
        <n v="13047.332350000001"/>
        <n v="30284.642940000002"/>
        <n v="7518.0253499999999"/>
        <n v="18972.494999999999"/>
        <n v="11070.535"/>
        <n v="24667.419000000002"/>
        <n v="7045.4989999999998"/>
        <n v="8442.6669999999995"/>
        <n v="4894.7533000000003"/>
        <n v="3044.2132999999999"/>
        <n v="21771.3423"/>
        <n v="11837.16"/>
        <n v="2045.68525"/>
        <n v="15518.180249999999"/>
        <n v="1632.0362500000001"/>
        <n v="3558.6202499999999"/>
        <n v="9095.0682500000003"/>
        <n v="11931.125249999999"/>
        <n v="25382.296999999999"/>
        <n v="24513.091260000001"/>
        <n v="2196.4731999999999"/>
        <n v="7325.0482000000002"/>
        <n v="14254.608200000001"/>
        <n v="5415.6611999999996"/>
        <n v="13451.121999999999"/>
        <n v="7623.518"/>
        <n v="8017.0611500000005"/>
        <n v="23241.47453"/>
        <n v="6593.5083000000004"/>
        <n v="21659.930100000001"/>
        <n v="5966.8873999999996"/>
        <n v="27117.993780000001"/>
        <n v="10942.13205"/>
        <n v="17904.527050000001"/>
        <n v="9500.5730500000009"/>
        <n v="23967.38305"/>
        <n v="16577.779500000001"/>
        <n v="30166.618170000002"/>
        <n v="1737.376"/>
        <n v="12323.936"/>
        <n v="21880.82"/>
        <n v="19515.5416"/>
        <n v="5257.5079500000002"/>
        <n v="2709.24395"/>
        <n v="12479.70895"/>
        <n v="21259.377949999998"/>
        <n v="1837.2370000000001"/>
        <n v="17496.306"/>
        <n v="4529.4769999999999"/>
        <n v="12629.896699999999"/>
        <n v="6710.1918999999998"/>
        <n v="2709.1118999999999"/>
        <n v="2396.0958999999998"/>
        <n v="21223.675800000001"/>
        <n v="19361.998800000001"/>
        <n v="26125.674770000001"/>
        <n v="11520.099850000001"/>
        <n v="18259.216"/>
        <n v="24869.836800000001"/>
        <n v="23288.928400000001"/>
        <n v="9863.4717999999993"/>
        <n v="13112.604799999999"/>
        <n v="12523.604799999999"/>
        <n v="6198.7518"/>
        <n v="8534.6718000000001"/>
        <n v="4185.0978999999998"/>
        <n v="9788.8659000000007"/>
        <n v="2150.4690000000001"/>
        <n v="4391.652"/>
        <n v="5615.3689999999997"/>
        <n v="2842.7607499999999"/>
        <n v="8965.7957499999993"/>
        <n v="22395.74424"/>
        <n v="5125.2156999999997"/>
        <n v="4032.2406999999998"/>
        <n v="15817.985699999999"/>
        <n v="23887.662700000001"/>
        <n v="26236.579969999999"/>
        <n v="2974.1260000000002"/>
        <n v="2201.0971"/>
        <n v="13012.20865"/>
        <n v="8604.4836500000001"/>
        <n v="10422.916649999999"/>
        <n v="17663.144199999999"/>
        <n v="8211.1002000000008"/>
        <n v="22192.437109999999"/>
        <n v="6858.4795999999997"/>
        <n v="5080.0959999999995"/>
        <n v="8582.3022999999994"/>
        <n v="2395.17155"/>
        <n v="4719.7365499999996"/>
        <n v="24106.912550000001"/>
        <n v="3847.674"/>
        <n v="26926.5144"/>
        <n v="1705.6244999999999"/>
        <n v="3077.0954999999999"/>
        <n v="11729.6795"/>
        <n v="3484.3310000000001"/>
        <n v="10959.33"/>
        <n v="25678.778450000002"/>
        <n v="2352.9684499999998"/>
        <n v="13129.603450000001"/>
        <n v="21677.283449999999"/>
        <n v="18765.87545"/>
        <n v="17626.239509999999"/>
        <n v="8539.6710000000003"/>
        <n v="4931.6469999999999"/>
        <n v="4992.3764000000001"/>
        <n v="8603.8233999999993"/>
        <n v="10107.220600000001"/>
        <n v="3206.4913499999998"/>
        <n v="6402.2913500000004"/>
        <n v="1969.614"/>
        <n v="2913.569"/>
        <n v="6686.4313000000002"/>
        <n v="19964.746299999999"/>
        <n v="8252.2842999999993"/>
        <n v="1711.0268000000001"/>
        <n v="11345.519"/>
        <n v="7986.4752500000004"/>
        <n v="25081.76784"/>
        <n v="3561.8888999999999"/>
        <n v="22218.1149"/>
        <n v="1121.8739"/>
        <n v="1515.3449000000001"/>
        <n v="6250.4350000000004"/>
        <n v="11830.6072"/>
        <n v="10156.7832"/>
        <n v="2731.9122000000002"/>
        <n v="14426.073850000001"/>
        <n v="10197.772199999999"/>
        <n v="2483.7359999999999"/>
        <n v="14451.835150000001"/>
        <n v="1704.7001499999999"/>
        <n v="12094.477999999999"/>
        <n v="1704.5681"/>
        <n v="27037.914100000002"/>
        <n v="17361.766100000001"/>
        <n v="21098.554049999999"/>
        <n v="4719.52405"/>
        <n v="35069.374519999998"/>
        <n v="16138.762049999999"/>
        <n v="23244.790199999999"/>
        <n v="7985.8149999999996"/>
        <n v="8269.0439999999999"/>
        <n v="11833.782300000001"/>
        <n v="21984.47061"/>
        <n v="7173.35995"/>
        <n v="6985.50695"/>
        <n v="24873.384900000001"/>
        <n v="3176.8159000000001"/>
        <n v="9566.9909000000007"/>
        <n v="1628.4709"/>
        <n v="18608.261999999999"/>
        <n v="2457.502"/>
        <n v="5209.5788499999999"/>
        <n v="4428.8878500000001"/>
        <n v="2117.3388500000001"/>
        <n v="8688.8588500000005"/>
        <n v="3594.17085"/>
        <n v="14711.7438"/>
        <n v="27375.904780000001"/>
        <n v="9361.3268000000007"/>
        <n v="7147.1049999999996"/>
        <n v="2103.08"/>
        <n v="12029.286700000001"/>
        <n v="3176.2876999999999"/>
        <n v="19444.265800000001"/>
        <n v="5354.0746499999996"/>
        <n v="8302.5356499999998"/>
        <n v="2585.8506499999999"/>
        <n v="7228.2156500000001"/>
        <n v="10577.087"/>
        <n v="13616.3586"/>
        <n v="1964.78"/>
        <n v="4718.2035500000002"/>
        <n v="3180.5101"/>
        <n v="15359.104499999999"/>
        <n v="6117.4944999999998"/>
        <n v="8891.1394999999993"/>
        <n v="16115.3045"/>
        <n v="20167.336029999999"/>
        <n v="6272.4772000000003"/>
        <n v="11884.048580000001"/>
        <n v="16657.71745"/>
        <n v="1627.2824499999999"/>
        <n v="13725.47184"/>
        <n v="4134.0824499999999"/>
        <n v="13844.505999999999"/>
        <n v="14349.8544"/>
        <n v="14449.8544"/>
        <n v="14283.4594"/>
        <n v="13747.87235"/>
        <n v="9855.1314000000002"/>
        <n v="10791.96"/>
        <n v="12475.3513"/>
        <n v="3353.4703"/>
        <n v="1702.4553000000001"/>
        <n v="12957.118"/>
        <n v="10065.413"/>
        <n v="7222.7862500000001"/>
        <n v="4500.33925"/>
        <n v="9182.17"/>
        <n v="4296.2712000000001"/>
        <n v="6652.5288"/>
        <n v="13415.0381"/>
        <n v="11013.7119"/>
        <n v="1832.0940000000001"/>
        <n v="21195.817999999999"/>
        <n v="2302.3000000000002"/>
        <n v="3208.7869999999998"/>
        <n v="1607.5101"/>
        <n v="1242.816"/>
        <n v="2803.69785"/>
        <n v="9264.7970000000005"/>
        <n v="1731.6769999999999"/>
        <n v="14571.890799999999"/>
        <n v="4544.2348000000002"/>
        <n v="1625.4337499999999"/>
        <n v="3260.1990000000001"/>
        <n v="8605.3615000000009"/>
        <n v="1242.26"/>
        <n v="19594.809649999999"/>
        <n v="4906.4096499999996"/>
        <n v="3861.2096499999998"/>
        <n v="2527.8186500000002"/>
        <n v="18767.737700000001"/>
        <n v="12032.325999999999"/>
        <n v="19798.054550000001"/>
        <n v="16420.494549999999"/>
        <n v="22412.648499999999"/>
        <n v="4005.4225000000001"/>
        <n v="9193.8384999999998"/>
        <n v="5855.9025000000001"/>
        <n v="5693.4305000000004"/>
        <n v="7133.9025000000001"/>
        <n v="7526.7064499999997"/>
        <n v="5458.0464499999998"/>
        <n v="17179.522000000001"/>
        <n v="3378.91"/>
        <n v="1241.5650000000001"/>
        <n v="8428.0692999999992"/>
        <n v="6933.2422500000002"/>
        <n v="15820.699000000001"/>
        <n v="8627.5411000000004"/>
        <n v="16776.304049999999"/>
        <n v="6753.0379999999996"/>
        <n v="4827.9049500000001"/>
        <n v="21595.382290000001"/>
        <n v="1728.8969999999999"/>
        <n v="4766.0219999999999"/>
        <n v="11534.872649999999"/>
        <n v="13204.28565"/>
        <n v="9991.0376500000002"/>
        <n v="19023.259999999998"/>
        <n v="9644.2525000000005"/>
        <n v="15006.579449999999"/>
        <n v="5116.5003999999999"/>
        <n v="1727.7850000000001"/>
        <n v="32734.186300000001"/>
        <n v="2680.9493000000002"/>
        <n v="1621.3402000000001"/>
        <n v="2585.2689999999998"/>
        <n v="2775.1921499999999"/>
        <n v="12829.455099999999"/>
        <n v="6877.9800999999998"/>
        <n v="3732.6251000000002"/>
        <n v="14455.644050000001"/>
        <n v="3167.4558499999998"/>
        <n v="6640.5448500000002"/>
        <n v="1694.7963999999999"/>
      </sharedItems>
    </cacheField>
    <cacheField name="region" numFmtId="0">
      <sharedItems count="4">
        <s v="southeast"/>
        <s v="northeast"/>
        <s v="southwest"/>
        <s v="northwest"/>
      </sharedItems>
    </cacheField>
    <cacheField name="bmi category" numFmtId="0">
      <sharedItems count="8">
        <s v="50-55"/>
        <s v="45-50"/>
        <s v="40-45"/>
        <s v="35-40"/>
        <s v="30-35"/>
        <s v="25-30"/>
        <s v="20-25"/>
        <s v="15-20"/>
      </sharedItems>
    </cacheField>
    <cacheField name="averageCharges" numFmtId="0" formula="AVERAGE('charges($)')"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uth N" refreshedDate="45010.570250578705" backgroundQuery="1" createdVersion="8" refreshedVersion="8" minRefreshableVersion="3" recordCount="0" supportSubquery="1" supportAdvancedDrill="1" xr:uid="{9966D096-B899-458B-AC0C-057F7D5BE9A5}">
  <cacheSource type="external" connectionId="1"/>
  <cacheFields count="3">
    <cacheField name="[Range].[children].[children]" caption="children" numFmtId="0" hierarchy="5"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Range].[children].&amp;[0]"/>
            <x15:cachedUniqueName index="1" name="[Range].[children].&amp;[1]"/>
            <x15:cachedUniqueName index="2" name="[Range].[children].&amp;[2]"/>
            <x15:cachedUniqueName index="3" name="[Range].[children].&amp;[3]"/>
            <x15:cachedUniqueName index="4" name="[Range].[children].&amp;[4]"/>
            <x15:cachedUniqueName index="5" name="[Range].[children].&amp;[5]"/>
          </x15:cachedUniqueNames>
        </ext>
      </extLst>
    </cacheField>
    <cacheField name="[Range].[region].[region]" caption="region" numFmtId="0" hierarchy="6" level="1">
      <sharedItems count="1">
        <s v="southwest"/>
      </sharedItems>
    </cacheField>
    <cacheField name="[Measures].[MEDIANCHARGES]" caption="MEDIANCHARGES" numFmtId="0" hierarchy="8" level="32767"/>
  </cacheFields>
  <cacheHierarchies count="15">
    <cacheHierarchy uniqueName="[Range].[age]" caption="age" attribute="1" defaultMemberUniqueName="[Range].[age].[All]" allUniqueName="[Range].[age].[All]" dimensionUniqueName="[Range]" displayFolder="" count="0" memberValueDatatype="20" unbalanced="0"/>
    <cacheHierarchy uniqueName="[Range].[charges($)]" caption="charges($)" attribute="1" defaultMemberUniqueName="[Range].[charges($)].[All]" allUniqueName="[Range].[charges($)].[All]" dimensionUniqueName="[Range]" displayFolder="" count="0" memberValueDatatype="5" unbalanced="0"/>
    <cacheHierarchy uniqueName="[Range].[bmi]" caption="bmi" attribute="1" defaultMemberUniqueName="[Range].[bmi].[All]" allUniqueName="[Range].[bmi].[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smoker]" caption="smoker" attribute="1" defaultMemberUniqueName="[Range].[smoker].[All]" allUniqueName="[Range].[smoker].[All]" dimensionUniqueName="[Range]" displayFolder="" count="0" memberValueDatatype="130" unbalanced="0"/>
    <cacheHierarchy uniqueName="[Range].[children]" caption="children" attribute="1" defaultMemberUniqueName="[Range].[children].[All]" allUniqueName="[Range].[children].[All]" dimensionUniqueName="[Range]" displayFolder="" count="2" memberValueDatatype="20" unbalanced="0">
      <fieldsUsage count="2">
        <fieldUsage x="-1"/>
        <fieldUsage x="0"/>
      </fieldsUsage>
    </cacheHierarchy>
    <cacheHierarchy uniqueName="[Range].[region]" caption="region" attribute="1" defaultMemberUniqueName="[Range].[region].[All]" allUniqueName="[Range].[region].[All]" dimensionUniqueName="[Range]" displayFolder="" count="2" memberValueDatatype="130" unbalanced="0">
      <fieldsUsage count="2">
        <fieldUsage x="-1"/>
        <fieldUsage x="1"/>
      </fieldsUsage>
    </cacheHierarchy>
    <cacheHierarchy uniqueName="[Range].[bmi category]" caption="bmi category" attribute="1" defaultMemberUniqueName="[Range].[bmi category].[All]" allUniqueName="[Range].[bmi category].[All]" dimensionUniqueName="[Range]" displayFolder="" count="0" memberValueDatatype="130" unbalanced="0"/>
    <cacheHierarchy uniqueName="[Measures].[MEDIANCHARGES]" caption="MEDIANCHARGES" measure="1" displayFolder="" measureGroup="Range" count="0" oneField="1">
      <fieldsUsage count="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ildren]" caption="Sum of children" measure="1" displayFolder="" measureGroup="Range" count="0" hidden="1">
      <extLst>
        <ext xmlns:x15="http://schemas.microsoft.com/office/spreadsheetml/2010/11/main" uri="{B97F6D7D-B522-45F9-BDA1-12C45D357490}">
          <x15:cacheHierarchy aggregatedColumn="5"/>
        </ext>
      </extLst>
    </cacheHierarchy>
    <cacheHierarchy uniqueName="[Measures].[Sum of charges($)]" caption="Sum of charges($)" measure="1" displayFolder="" measureGroup="Range" count="0" hidden="1">
      <extLst>
        <ext xmlns:x15="http://schemas.microsoft.com/office/spreadsheetml/2010/11/main" uri="{B97F6D7D-B522-45F9-BDA1-12C45D357490}">
          <x15:cacheHierarchy aggregatedColumn="1"/>
        </ext>
      </extLst>
    </cacheHierarchy>
    <cacheHierarchy uniqueName="[Measures].[Average of charges($)]" caption="Average of charges($)" measure="1" displayFolder="" measureGroup="Range" count="0" hidden="1">
      <extLst>
        <ext xmlns:x15="http://schemas.microsoft.com/office/spreadsheetml/2010/11/main" uri="{B97F6D7D-B522-45F9-BDA1-12C45D357490}">
          <x15:cacheHierarchy aggregatedColumn="1"/>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uth N" refreshedDate="45010.570254050923" backgroundQuery="1" createdVersion="8" refreshedVersion="8" minRefreshableVersion="3" recordCount="0" supportSubquery="1" supportAdvancedDrill="1" xr:uid="{B22A0F98-8F68-45B8-B731-203D9CB6ACC8}">
  <cacheSource type="external" connectionId="1"/>
  <cacheFields count="3">
    <cacheField name="[Range].[children].[children]" caption="children" numFmtId="0" hierarchy="5"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Range].[children].&amp;[0]"/>
            <x15:cachedUniqueName index="1" name="[Range].[children].&amp;[1]"/>
            <x15:cachedUniqueName index="2" name="[Range].[children].&amp;[2]"/>
            <x15:cachedUniqueName index="3" name="[Range].[children].&amp;[3]"/>
            <x15:cachedUniqueName index="4" name="[Range].[children].&amp;[4]"/>
            <x15:cachedUniqueName index="5" name="[Range].[children].&amp;[5]"/>
          </x15:cachedUniqueNames>
        </ext>
      </extLst>
    </cacheField>
    <cacheField name="[Range].[region].[region]" caption="region" numFmtId="0" hierarchy="6" level="1">
      <sharedItems count="1">
        <s v="southwest"/>
      </sharedItems>
    </cacheField>
    <cacheField name="[Measures].[Average of charges($)]" caption="Average of charges($)" numFmtId="0" hierarchy="13" level="32767"/>
  </cacheFields>
  <cacheHierarchies count="15">
    <cacheHierarchy uniqueName="[Range].[age]" caption="age" attribute="1" defaultMemberUniqueName="[Range].[age].[All]" allUniqueName="[Range].[age].[All]" dimensionUniqueName="[Range]" displayFolder="" count="0" memberValueDatatype="20" unbalanced="0"/>
    <cacheHierarchy uniqueName="[Range].[charges($)]" caption="charges($)" attribute="1" defaultMemberUniqueName="[Range].[charges($)].[All]" allUniqueName="[Range].[charges($)].[All]" dimensionUniqueName="[Range]" displayFolder="" count="0" memberValueDatatype="5" unbalanced="0"/>
    <cacheHierarchy uniqueName="[Range].[bmi]" caption="bmi" attribute="1" defaultMemberUniqueName="[Range].[bmi].[All]" allUniqueName="[Range].[bmi].[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smoker]" caption="smoker" attribute="1" defaultMemberUniqueName="[Range].[smoker].[All]" allUniqueName="[Range].[smoker].[All]" dimensionUniqueName="[Range]" displayFolder="" count="0" memberValueDatatype="130" unbalanced="0"/>
    <cacheHierarchy uniqueName="[Range].[children]" caption="children" attribute="1" defaultMemberUniqueName="[Range].[children].[All]" allUniqueName="[Range].[children].[All]" dimensionUniqueName="[Range]" displayFolder="" count="2" memberValueDatatype="20" unbalanced="0">
      <fieldsUsage count="2">
        <fieldUsage x="-1"/>
        <fieldUsage x="0"/>
      </fieldsUsage>
    </cacheHierarchy>
    <cacheHierarchy uniqueName="[Range].[region]" caption="region" attribute="1" defaultMemberUniqueName="[Range].[region].[All]" allUniqueName="[Range].[region].[All]" dimensionUniqueName="[Range]" displayFolder="" count="2" memberValueDatatype="130" unbalanced="0">
      <fieldsUsage count="2">
        <fieldUsage x="-1"/>
        <fieldUsage x="1"/>
      </fieldsUsage>
    </cacheHierarchy>
    <cacheHierarchy uniqueName="[Range].[bmi category]" caption="bmi category" attribute="1" defaultMemberUniqueName="[Range].[bmi category].[All]" allUniqueName="[Range].[bmi category].[All]" dimensionUniqueName="[Range]" displayFolder="" count="0" memberValueDatatype="130" unbalanced="0"/>
    <cacheHierarchy uniqueName="[Measures].[MEDIANCHARGES]" caption="MEDIANCHARGES"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ildren]" caption="Sum of children" measure="1" displayFolder="" measureGroup="Range" count="0" hidden="1">
      <extLst>
        <ext xmlns:x15="http://schemas.microsoft.com/office/spreadsheetml/2010/11/main" uri="{B97F6D7D-B522-45F9-BDA1-12C45D357490}">
          <x15:cacheHierarchy aggregatedColumn="5"/>
        </ext>
      </extLst>
    </cacheHierarchy>
    <cacheHierarchy uniqueName="[Measures].[Sum of charges($)]" caption="Sum of charges($)" measure="1" displayFolder="" measureGroup="Range" count="0" hidden="1">
      <extLst>
        <ext xmlns:x15="http://schemas.microsoft.com/office/spreadsheetml/2010/11/main" uri="{B97F6D7D-B522-45F9-BDA1-12C45D357490}">
          <x15:cacheHierarchy aggregatedColumn="1"/>
        </ext>
      </extLst>
    </cacheHierarchy>
    <cacheHierarchy uniqueName="[Measures].[Average of charges($)]" caption="Average of charges($)" measure="1" displayFolder="" measureGroup="Range" count="0" oneField="1" hidden="1">
      <fieldsUsage count="1">
        <fieldUsage x="2"/>
      </fieldsUsage>
      <extLst>
        <ext xmlns:x15="http://schemas.microsoft.com/office/spreadsheetml/2010/11/main" uri="{B97F6D7D-B522-45F9-BDA1-12C45D357490}">
          <x15:cacheHierarchy aggregatedColumn="1"/>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uth N" refreshedDate="45010.570255555554" backgroundQuery="1" createdVersion="8" refreshedVersion="8" minRefreshableVersion="3" recordCount="0" supportSubquery="1" supportAdvancedDrill="1" xr:uid="{61CA811A-186D-4968-AD5E-294468F64699}">
  <cacheSource type="external" connectionId="1"/>
  <cacheFields count="3">
    <cacheField name="[Range].[children].[children]" caption="children" numFmtId="0" hierarchy="5"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Range].[children].&amp;[0]"/>
            <x15:cachedUniqueName index="1" name="[Range].[children].&amp;[1]"/>
            <x15:cachedUniqueName index="2" name="[Range].[children].&amp;[2]"/>
            <x15:cachedUniqueName index="3" name="[Range].[children].&amp;[3]"/>
            <x15:cachedUniqueName index="4" name="[Range].[children].&amp;[4]"/>
            <x15:cachedUniqueName index="5" name="[Range].[children].&amp;[5]"/>
          </x15:cachedUniqueNames>
        </ext>
      </extLst>
    </cacheField>
    <cacheField name="[Range].[region].[region]" caption="region" numFmtId="0" hierarchy="6" level="1">
      <sharedItems count="1">
        <s v="southwest"/>
      </sharedItems>
    </cacheField>
    <cacheField name="[Measures].[Sum of charges($)]" caption="Sum of charges($)" numFmtId="0" hierarchy="12" level="32767"/>
  </cacheFields>
  <cacheHierarchies count="15">
    <cacheHierarchy uniqueName="[Range].[age]" caption="age" attribute="1" defaultMemberUniqueName="[Range].[age].[All]" allUniqueName="[Range].[age].[All]" dimensionUniqueName="[Range]" displayFolder="" count="0" memberValueDatatype="20" unbalanced="0"/>
    <cacheHierarchy uniqueName="[Range].[charges($)]" caption="charges($)" attribute="1" defaultMemberUniqueName="[Range].[charges($)].[All]" allUniqueName="[Range].[charges($)].[All]" dimensionUniqueName="[Range]" displayFolder="" count="0" memberValueDatatype="5" unbalanced="0"/>
    <cacheHierarchy uniqueName="[Range].[bmi]" caption="bmi" attribute="1" defaultMemberUniqueName="[Range].[bmi].[All]" allUniqueName="[Range].[bmi].[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smoker]" caption="smoker" attribute="1" defaultMemberUniqueName="[Range].[smoker].[All]" allUniqueName="[Range].[smoker].[All]" dimensionUniqueName="[Range]" displayFolder="" count="0" memberValueDatatype="130" unbalanced="0"/>
    <cacheHierarchy uniqueName="[Range].[children]" caption="children" attribute="1" defaultMemberUniqueName="[Range].[children].[All]" allUniqueName="[Range].[children].[All]" dimensionUniqueName="[Range]" displayFolder="" count="2" memberValueDatatype="20" unbalanced="0">
      <fieldsUsage count="2">
        <fieldUsage x="-1"/>
        <fieldUsage x="0"/>
      </fieldsUsage>
    </cacheHierarchy>
    <cacheHierarchy uniqueName="[Range].[region]" caption="region" attribute="1" defaultMemberUniqueName="[Range].[region].[All]" allUniqueName="[Range].[region].[All]" dimensionUniqueName="[Range]" displayFolder="" count="2" memberValueDatatype="130" unbalanced="0">
      <fieldsUsage count="2">
        <fieldUsage x="-1"/>
        <fieldUsage x="1"/>
      </fieldsUsage>
    </cacheHierarchy>
    <cacheHierarchy uniqueName="[Range].[bmi category]" caption="bmi category" attribute="1" defaultMemberUniqueName="[Range].[bmi category].[All]" allUniqueName="[Range].[bmi category].[All]" dimensionUniqueName="[Range]" displayFolder="" count="0" memberValueDatatype="130" unbalanced="0"/>
    <cacheHierarchy uniqueName="[Measures].[MEDIANCHARGES]" caption="MEDIANCHARGES"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ildren]" caption="Sum of children" measure="1" displayFolder="" measureGroup="Range" count="0" hidden="1">
      <extLst>
        <ext xmlns:x15="http://schemas.microsoft.com/office/spreadsheetml/2010/11/main" uri="{B97F6D7D-B522-45F9-BDA1-12C45D357490}">
          <x15:cacheHierarchy aggregatedColumn="5"/>
        </ext>
      </extLst>
    </cacheHierarchy>
    <cacheHierarchy uniqueName="[Measures].[Sum of charges($)]" caption="Sum of charges($)" measure="1" displayFolder="" measureGroup="Range" count="0" oneField="1" hidden="1">
      <fieldsUsage count="1">
        <fieldUsage x="2"/>
      </fieldsUsage>
      <extLst>
        <ext xmlns:x15="http://schemas.microsoft.com/office/spreadsheetml/2010/11/main" uri="{B97F6D7D-B522-45F9-BDA1-12C45D357490}">
          <x15:cacheHierarchy aggregatedColumn="1"/>
        </ext>
      </extLst>
    </cacheHierarchy>
    <cacheHierarchy uniqueName="[Measures].[Average of charges($)]" caption="Average of charges($)" measure="1" displayFolder="" measureGroup="Range" count="0" hidden="1">
      <extLst>
        <ext xmlns:x15="http://schemas.microsoft.com/office/spreadsheetml/2010/11/main" uri="{B97F6D7D-B522-45F9-BDA1-12C45D357490}">
          <x15:cacheHierarchy aggregatedColumn="1"/>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uth N" refreshedDate="45010.570897106481" backgroundQuery="1" createdVersion="8" refreshedVersion="8" minRefreshableVersion="3" recordCount="0" supportSubquery="1" supportAdvancedDrill="1" xr:uid="{BFF76B9E-50E6-4BC6-AE4C-45B8D0E3972A}">
  <cacheSource type="external" connectionId="1"/>
  <cacheFields count="3">
    <cacheField name="[Measures].[MEDIANCHARGES]" caption="MEDIANCHARGES" numFmtId="0" hierarchy="8" level="32767"/>
    <cacheField name="[Range].[age].[age]" caption="age" numFmtId="0" level="1">
      <sharedItems containsSemiMixedTypes="0" containsString="0" containsNumber="1" containsInteger="1" minValue="19" maxValue="64" count="46">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extLst>
        <ext xmlns:x15="http://schemas.microsoft.com/office/spreadsheetml/2010/11/main" uri="{4F2E5C28-24EA-4eb8-9CBF-B6C8F9C3D259}">
          <x15:cachedUniqueNames>
            <x15:cachedUniqueName index="0" name="[Range].[age].&amp;[19]"/>
            <x15:cachedUniqueName index="1" name="[Range].[age].&amp;[20]"/>
            <x15:cachedUniqueName index="2" name="[Range].[age].&amp;[21]"/>
            <x15:cachedUniqueName index="3" name="[Range].[age].&amp;[22]"/>
            <x15:cachedUniqueName index="4" name="[Range].[age].&amp;[23]"/>
            <x15:cachedUniqueName index="5" name="[Range].[age].&amp;[24]"/>
            <x15:cachedUniqueName index="6" name="[Range].[age].&amp;[25]"/>
            <x15:cachedUniqueName index="7" name="[Range].[age].&amp;[26]"/>
            <x15:cachedUniqueName index="8" name="[Range].[age].&amp;[27]"/>
            <x15:cachedUniqueName index="9" name="[Range].[age].&amp;[28]"/>
            <x15:cachedUniqueName index="10" name="[Range].[age].&amp;[29]"/>
            <x15:cachedUniqueName index="11" name="[Range].[age].&amp;[30]"/>
            <x15:cachedUniqueName index="12" name="[Range].[age].&amp;[31]"/>
            <x15:cachedUniqueName index="13" name="[Range].[age].&amp;[32]"/>
            <x15:cachedUniqueName index="14" name="[Range].[age].&amp;[33]"/>
            <x15:cachedUniqueName index="15" name="[Range].[age].&amp;[34]"/>
            <x15:cachedUniqueName index="16" name="[Range].[age].&amp;[35]"/>
            <x15:cachedUniqueName index="17" name="[Range].[age].&amp;[36]"/>
            <x15:cachedUniqueName index="18" name="[Range].[age].&amp;[37]"/>
            <x15:cachedUniqueName index="19" name="[Range].[age].&amp;[38]"/>
            <x15:cachedUniqueName index="20" name="[Range].[age].&amp;[39]"/>
            <x15:cachedUniqueName index="21" name="[Range].[age].&amp;[40]"/>
            <x15:cachedUniqueName index="22" name="[Range].[age].&amp;[41]"/>
            <x15:cachedUniqueName index="23" name="[Range].[age].&amp;[42]"/>
            <x15:cachedUniqueName index="24" name="[Range].[age].&amp;[43]"/>
            <x15:cachedUniqueName index="25" name="[Range].[age].&amp;[44]"/>
            <x15:cachedUniqueName index="26" name="[Range].[age].&amp;[45]"/>
            <x15:cachedUniqueName index="27" name="[Range].[age].&amp;[46]"/>
            <x15:cachedUniqueName index="28" name="[Range].[age].&amp;[47]"/>
            <x15:cachedUniqueName index="29" name="[Range].[age].&amp;[48]"/>
            <x15:cachedUniqueName index="30" name="[Range].[age].&amp;[49]"/>
            <x15:cachedUniqueName index="31" name="[Range].[age].&amp;[50]"/>
            <x15:cachedUniqueName index="32" name="[Range].[age].&amp;[51]"/>
            <x15:cachedUniqueName index="33" name="[Range].[age].&amp;[52]"/>
            <x15:cachedUniqueName index="34" name="[Range].[age].&amp;[53]"/>
            <x15:cachedUniqueName index="35" name="[Range].[age].&amp;[54]"/>
            <x15:cachedUniqueName index="36" name="[Range].[age].&amp;[55]"/>
            <x15:cachedUniqueName index="37" name="[Range].[age].&amp;[56]"/>
            <x15:cachedUniqueName index="38" name="[Range].[age].&amp;[57]"/>
            <x15:cachedUniqueName index="39" name="[Range].[age].&amp;[58]"/>
            <x15:cachedUniqueName index="40" name="[Range].[age].&amp;[59]"/>
            <x15:cachedUniqueName index="41" name="[Range].[age].&amp;[60]"/>
            <x15:cachedUniqueName index="42" name="[Range].[age].&amp;[61]"/>
            <x15:cachedUniqueName index="43" name="[Range].[age].&amp;[62]"/>
            <x15:cachedUniqueName index="44" name="[Range].[age].&amp;[63]"/>
            <x15:cachedUniqueName index="45" name="[Range].[age].&amp;[64]"/>
          </x15:cachedUniqueNames>
        </ext>
      </extLst>
    </cacheField>
    <cacheField name="[Range].[region].[region]" caption="region" numFmtId="0" hierarchy="6" level="1">
      <sharedItems containsSemiMixedTypes="0" containsNonDate="0" containsString="0"/>
    </cacheField>
  </cacheFields>
  <cacheHierarchies count="15">
    <cacheHierarchy uniqueName="[Range].[age]" caption="age" attribute="1" defaultMemberUniqueName="[Range].[age].[All]" allUniqueName="[Range].[age].[All]" dimensionUniqueName="[Range]" displayFolder="" count="2" memberValueDatatype="20" unbalanced="0">
      <fieldsUsage count="2">
        <fieldUsage x="-1"/>
        <fieldUsage x="1"/>
      </fieldsUsage>
    </cacheHierarchy>
    <cacheHierarchy uniqueName="[Range].[charges($)]" caption="charges($)" attribute="1" defaultMemberUniqueName="[Range].[charges($)].[All]" allUniqueName="[Range].[charges($)].[All]" dimensionUniqueName="[Range]" displayFolder="" count="2" memberValueDatatype="5" unbalanced="0"/>
    <cacheHierarchy uniqueName="[Range].[bmi]" caption="bmi" attribute="1" defaultMemberUniqueName="[Range].[bmi].[All]" allUniqueName="[Range].[bmi].[All]" dimensionUniqueName="[Range]" displayFolder="" count="2" memberValueDatatype="5" unbalanced="0"/>
    <cacheHierarchy uniqueName="[Range].[sex]" caption="sex" attribute="1" defaultMemberUniqueName="[Range].[sex].[All]" allUniqueName="[Range].[sex].[All]" dimensionUniqueName="[Range]" displayFolder="" count="2" memberValueDatatype="130" unbalanced="0"/>
    <cacheHierarchy uniqueName="[Range].[smoker]" caption="smoker" attribute="1" defaultMemberUniqueName="[Range].[smoker].[All]" allUniqueName="[Range].[smoker].[All]" dimensionUniqueName="[Range]" displayFolder="" count="2" memberValueDatatype="130" unbalanced="0"/>
    <cacheHierarchy uniqueName="[Range].[children]" caption="children" attribute="1" defaultMemberUniqueName="[Range].[children].[All]" allUniqueName="[Range].[children].[All]" dimensionUniqueName="[Range]" displayFolder="" count="2" memberValueDatatype="20" unbalanced="0"/>
    <cacheHierarchy uniqueName="[Range].[region]" caption="region" attribute="1" defaultMemberUniqueName="[Range].[region].[All]" allUniqueName="[Range].[region].[All]" dimensionUniqueName="[Range]" displayFolder="" count="2" memberValueDatatype="130" unbalanced="0">
      <fieldsUsage count="2">
        <fieldUsage x="-1"/>
        <fieldUsage x="2"/>
      </fieldsUsage>
    </cacheHierarchy>
    <cacheHierarchy uniqueName="[Range].[bmi category]" caption="bmi category" attribute="1" defaultMemberUniqueName="[Range].[bmi category].[All]" allUniqueName="[Range].[bmi category].[All]" dimensionUniqueName="[Range]" displayFolder="" count="2" memberValueDatatype="130" unbalanced="0"/>
    <cacheHierarchy uniqueName="[Measures].[MEDIANCHARGES]" caption="MEDIANCHARGES" measure="1" displayFolder="" measureGroup="Range" count="0" oneField="1">
      <fieldsUsage count="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ildren]" caption="Sum of children" measure="1" displayFolder="" measureGroup="Range" count="0" hidden="1">
      <extLst>
        <ext xmlns:x15="http://schemas.microsoft.com/office/spreadsheetml/2010/11/main" uri="{B97F6D7D-B522-45F9-BDA1-12C45D357490}">
          <x15:cacheHierarchy aggregatedColumn="5"/>
        </ext>
      </extLst>
    </cacheHierarchy>
    <cacheHierarchy uniqueName="[Measures].[Sum of charges($)]" caption="Sum of charges($)" measure="1" displayFolder="" measureGroup="Range" count="0" hidden="1">
      <extLst>
        <ext xmlns:x15="http://schemas.microsoft.com/office/spreadsheetml/2010/11/main" uri="{B97F6D7D-B522-45F9-BDA1-12C45D357490}">
          <x15:cacheHierarchy aggregatedColumn="1"/>
        </ext>
      </extLst>
    </cacheHierarchy>
    <cacheHierarchy uniqueName="[Measures].[Average of charges($)]" caption="Average of charges($)" measure="1" displayFolder="" measureGroup="Range" count="0" hidden="1">
      <extLst>
        <ext xmlns:x15="http://schemas.microsoft.com/office/spreadsheetml/2010/11/main" uri="{B97F6D7D-B522-45F9-BDA1-12C45D357490}">
          <x15:cacheHierarchy aggregatedColumn="1"/>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uth N" refreshedDate="45010.570897800928" backgroundQuery="1" createdVersion="8" refreshedVersion="8" minRefreshableVersion="3" recordCount="0" supportSubquery="1" supportAdvancedDrill="1" xr:uid="{F5F37345-AE60-4250-8492-8B609FCBC01D}">
  <cacheSource type="external" connectionId="1"/>
  <cacheFields count="3">
    <cacheField name="[Range].[age].[age]" caption="age" numFmtId="0" level="1">
      <sharedItems containsSemiMixedTypes="0" containsString="0" containsNumber="1" containsInteger="1" minValue="19" maxValue="64" count="46">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extLst>
        <ext xmlns:x15="http://schemas.microsoft.com/office/spreadsheetml/2010/11/main" uri="{4F2E5C28-24EA-4eb8-9CBF-B6C8F9C3D259}">
          <x15:cachedUniqueNames>
            <x15:cachedUniqueName index="0" name="[Range].[age].&amp;[19]"/>
            <x15:cachedUniqueName index="1" name="[Range].[age].&amp;[20]"/>
            <x15:cachedUniqueName index="2" name="[Range].[age].&amp;[21]"/>
            <x15:cachedUniqueName index="3" name="[Range].[age].&amp;[22]"/>
            <x15:cachedUniqueName index="4" name="[Range].[age].&amp;[23]"/>
            <x15:cachedUniqueName index="5" name="[Range].[age].&amp;[24]"/>
            <x15:cachedUniqueName index="6" name="[Range].[age].&amp;[25]"/>
            <x15:cachedUniqueName index="7" name="[Range].[age].&amp;[26]"/>
            <x15:cachedUniqueName index="8" name="[Range].[age].&amp;[27]"/>
            <x15:cachedUniqueName index="9" name="[Range].[age].&amp;[28]"/>
            <x15:cachedUniqueName index="10" name="[Range].[age].&amp;[29]"/>
            <x15:cachedUniqueName index="11" name="[Range].[age].&amp;[30]"/>
            <x15:cachedUniqueName index="12" name="[Range].[age].&amp;[31]"/>
            <x15:cachedUniqueName index="13" name="[Range].[age].&amp;[32]"/>
            <x15:cachedUniqueName index="14" name="[Range].[age].&amp;[33]"/>
            <x15:cachedUniqueName index="15" name="[Range].[age].&amp;[34]"/>
            <x15:cachedUniqueName index="16" name="[Range].[age].&amp;[35]"/>
            <x15:cachedUniqueName index="17" name="[Range].[age].&amp;[36]"/>
            <x15:cachedUniqueName index="18" name="[Range].[age].&amp;[37]"/>
            <x15:cachedUniqueName index="19" name="[Range].[age].&amp;[38]"/>
            <x15:cachedUniqueName index="20" name="[Range].[age].&amp;[39]"/>
            <x15:cachedUniqueName index="21" name="[Range].[age].&amp;[40]"/>
            <x15:cachedUniqueName index="22" name="[Range].[age].&amp;[41]"/>
            <x15:cachedUniqueName index="23" name="[Range].[age].&amp;[42]"/>
            <x15:cachedUniqueName index="24" name="[Range].[age].&amp;[43]"/>
            <x15:cachedUniqueName index="25" name="[Range].[age].&amp;[44]"/>
            <x15:cachedUniqueName index="26" name="[Range].[age].&amp;[45]"/>
            <x15:cachedUniqueName index="27" name="[Range].[age].&amp;[46]"/>
            <x15:cachedUniqueName index="28" name="[Range].[age].&amp;[47]"/>
            <x15:cachedUniqueName index="29" name="[Range].[age].&amp;[48]"/>
            <x15:cachedUniqueName index="30" name="[Range].[age].&amp;[49]"/>
            <x15:cachedUniqueName index="31" name="[Range].[age].&amp;[50]"/>
            <x15:cachedUniqueName index="32" name="[Range].[age].&amp;[51]"/>
            <x15:cachedUniqueName index="33" name="[Range].[age].&amp;[52]"/>
            <x15:cachedUniqueName index="34" name="[Range].[age].&amp;[53]"/>
            <x15:cachedUniqueName index="35" name="[Range].[age].&amp;[54]"/>
            <x15:cachedUniqueName index="36" name="[Range].[age].&amp;[55]"/>
            <x15:cachedUniqueName index="37" name="[Range].[age].&amp;[56]"/>
            <x15:cachedUniqueName index="38" name="[Range].[age].&amp;[57]"/>
            <x15:cachedUniqueName index="39" name="[Range].[age].&amp;[58]"/>
            <x15:cachedUniqueName index="40" name="[Range].[age].&amp;[59]"/>
            <x15:cachedUniqueName index="41" name="[Range].[age].&amp;[60]"/>
            <x15:cachedUniqueName index="42" name="[Range].[age].&amp;[61]"/>
            <x15:cachedUniqueName index="43" name="[Range].[age].&amp;[62]"/>
            <x15:cachedUniqueName index="44" name="[Range].[age].&amp;[63]"/>
            <x15:cachedUniqueName index="45" name="[Range].[age].&amp;[64]"/>
          </x15:cachedUniqueNames>
        </ext>
      </extLst>
    </cacheField>
    <cacheField name="[Measures].[Average of charges($)]" caption="Average of charges($)" numFmtId="0" hierarchy="13" level="32767"/>
    <cacheField name="[Range].[region].[region]" caption="region" numFmtId="0" hierarchy="6" level="1">
      <sharedItems containsSemiMixedTypes="0" containsNonDate="0" containsString="0"/>
    </cacheField>
  </cacheFields>
  <cacheHierarchies count="15">
    <cacheHierarchy uniqueName="[Range].[age]" caption="age" attribute="1" defaultMemberUniqueName="[Range].[age].[All]" allUniqueName="[Range].[age].[All]" dimensionUniqueName="[Range]" displayFolder="" count="2" memberValueDatatype="20" unbalanced="0">
      <fieldsUsage count="2">
        <fieldUsage x="-1"/>
        <fieldUsage x="0"/>
      </fieldsUsage>
    </cacheHierarchy>
    <cacheHierarchy uniqueName="[Range].[charges($)]" caption="charges($)" attribute="1" defaultMemberUniqueName="[Range].[charges($)].[All]" allUniqueName="[Range].[charges($)].[All]" dimensionUniqueName="[Range]" displayFolder="" count="0" memberValueDatatype="5" unbalanced="0"/>
    <cacheHierarchy uniqueName="[Range].[bmi]" caption="bmi" attribute="1" defaultMemberUniqueName="[Range].[bmi].[All]" allUniqueName="[Range].[bmi].[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smoker]" caption="smoker" attribute="1" defaultMemberUniqueName="[Range].[smoker].[All]" allUniqueName="[Range].[smoker].[All]" dimensionUniqueName="[Range]" displayFolder="" count="0" memberValueDatatype="130" unbalanced="0"/>
    <cacheHierarchy uniqueName="[Range].[children]" caption="children" attribute="1" defaultMemberUniqueName="[Range].[children].[All]" allUniqueName="[Range].[children].[All]" dimensionUniqueName="[Range]" displayFolder="" count="0" memberValueDatatype="20" unbalanced="0"/>
    <cacheHierarchy uniqueName="[Range].[region]" caption="region" attribute="1" defaultMemberUniqueName="[Range].[region].[All]" allUniqueName="[Range].[region].[All]" dimensionUniqueName="[Range]" displayFolder="" count="2" memberValueDatatype="130" unbalanced="0">
      <fieldsUsage count="2">
        <fieldUsage x="-1"/>
        <fieldUsage x="2"/>
      </fieldsUsage>
    </cacheHierarchy>
    <cacheHierarchy uniqueName="[Range].[bmi category]" caption="bmi category" attribute="1" defaultMemberUniqueName="[Range].[bmi category].[All]" allUniqueName="[Range].[bmi category].[All]" dimensionUniqueName="[Range]" displayFolder="" count="0" memberValueDatatype="130" unbalanced="0"/>
    <cacheHierarchy uniqueName="[Measures].[MEDIANCHARGES]" caption="MEDIANCHARGES"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ildren]" caption="Sum of children" measure="1" displayFolder="" measureGroup="Range" count="0" hidden="1">
      <extLst>
        <ext xmlns:x15="http://schemas.microsoft.com/office/spreadsheetml/2010/11/main" uri="{B97F6D7D-B522-45F9-BDA1-12C45D357490}">
          <x15:cacheHierarchy aggregatedColumn="5"/>
        </ext>
      </extLst>
    </cacheHierarchy>
    <cacheHierarchy uniqueName="[Measures].[Sum of charges($)]" caption="Sum of charges($)" measure="1" displayFolder="" measureGroup="Range" count="0" hidden="1">
      <extLst>
        <ext xmlns:x15="http://schemas.microsoft.com/office/spreadsheetml/2010/11/main" uri="{B97F6D7D-B522-45F9-BDA1-12C45D357490}">
          <x15:cacheHierarchy aggregatedColumn="1"/>
        </ext>
      </extLst>
    </cacheHierarchy>
    <cacheHierarchy uniqueName="[Measures].[Average of charges($)]" caption="Average of charges($)"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uth N" refreshedDate="45010.571426041664" backgroundQuery="1" createdVersion="8" refreshedVersion="8" minRefreshableVersion="3" recordCount="0" supportSubquery="1" supportAdvancedDrill="1" xr:uid="{1BDEBDA3-018E-43DF-8AFE-8FD273443B04}">
  <cacheSource type="external" connectionId="1"/>
  <cacheFields count="3">
    <cacheField name="[Measures].[MEDIANCHARGES]" caption="MEDIANCHARGES" numFmtId="0" hierarchy="8" level="32767"/>
    <cacheField name="[Range].[bmi category].[bmi category]" caption="bmi category" numFmtId="0" hierarchy="7" level="1">
      <sharedItems count="7">
        <s v="15-20"/>
        <s v="20-25"/>
        <s v="25-30"/>
        <s v="30-35"/>
        <s v="35-40"/>
        <s v="40-45"/>
        <s v="45-50"/>
      </sharedItems>
    </cacheField>
    <cacheField name="[Range].[region].[region]" caption="region" numFmtId="0" hierarchy="6" level="1">
      <sharedItems containsSemiMixedTypes="0" containsNonDate="0" containsString="0"/>
    </cacheField>
  </cacheFields>
  <cacheHierarchies count="15">
    <cacheHierarchy uniqueName="[Range].[age]" caption="age" attribute="1" defaultMemberUniqueName="[Range].[age].[All]" allUniqueName="[Range].[age].[All]" dimensionUniqueName="[Range]" displayFolder="" count="2" memberValueDatatype="20" unbalanced="0"/>
    <cacheHierarchy uniqueName="[Range].[charges($)]" caption="charges($)" attribute="1" defaultMemberUniqueName="[Range].[charges($)].[All]" allUniqueName="[Range].[charges($)].[All]" dimensionUniqueName="[Range]" displayFolder="" count="2" memberValueDatatype="5" unbalanced="0"/>
    <cacheHierarchy uniqueName="[Range].[bmi]" caption="bmi" attribute="1" defaultMemberUniqueName="[Range].[bmi].[All]" allUniqueName="[Range].[bmi].[All]" dimensionUniqueName="[Range]" displayFolder="" count="2" memberValueDatatype="5" unbalanced="0"/>
    <cacheHierarchy uniqueName="[Range].[sex]" caption="sex" attribute="1" defaultMemberUniqueName="[Range].[sex].[All]" allUniqueName="[Range].[sex].[All]" dimensionUniqueName="[Range]" displayFolder="" count="2" memberValueDatatype="130" unbalanced="0"/>
    <cacheHierarchy uniqueName="[Range].[smoker]" caption="smoker" attribute="1" defaultMemberUniqueName="[Range].[smoker].[All]" allUniqueName="[Range].[smoker].[All]" dimensionUniqueName="[Range]" displayFolder="" count="2" memberValueDatatype="130" unbalanced="0"/>
    <cacheHierarchy uniqueName="[Range].[children]" caption="children" attribute="1" defaultMemberUniqueName="[Range].[children].[All]" allUniqueName="[Range].[children].[All]" dimensionUniqueName="[Range]" displayFolder="" count="2" memberValueDatatype="20" unbalanced="0"/>
    <cacheHierarchy uniqueName="[Range].[region]" caption="region" attribute="1" defaultMemberUniqueName="[Range].[region].[All]" allUniqueName="[Range].[region].[All]" dimensionUniqueName="[Range]" displayFolder="" count="2" memberValueDatatype="130" unbalanced="0">
      <fieldsUsage count="2">
        <fieldUsage x="-1"/>
        <fieldUsage x="2"/>
      </fieldsUsage>
    </cacheHierarchy>
    <cacheHierarchy uniqueName="[Range].[bmi category]" caption="bmi category" attribute="1" defaultMemberUniqueName="[Range].[bmi category].[All]" allUniqueName="[Range].[bmi category].[All]" dimensionUniqueName="[Range]" displayFolder="" count="2" memberValueDatatype="130" unbalanced="0">
      <fieldsUsage count="2">
        <fieldUsage x="-1"/>
        <fieldUsage x="1"/>
      </fieldsUsage>
    </cacheHierarchy>
    <cacheHierarchy uniqueName="[Measures].[MEDIANCHARGES]" caption="MEDIANCHARGES" measure="1" displayFolder="" measureGroup="Range" count="0" oneField="1">
      <fieldsUsage count="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ildren]" caption="Sum of children" measure="1" displayFolder="" measureGroup="Range" count="0" hidden="1">
      <extLst>
        <ext xmlns:x15="http://schemas.microsoft.com/office/spreadsheetml/2010/11/main" uri="{B97F6D7D-B522-45F9-BDA1-12C45D357490}">
          <x15:cacheHierarchy aggregatedColumn="5"/>
        </ext>
      </extLst>
    </cacheHierarchy>
    <cacheHierarchy uniqueName="[Measures].[Sum of charges($)]" caption="Sum of charges($)" measure="1" displayFolder="" measureGroup="Range" count="0" hidden="1">
      <extLst>
        <ext xmlns:x15="http://schemas.microsoft.com/office/spreadsheetml/2010/11/main" uri="{B97F6D7D-B522-45F9-BDA1-12C45D357490}">
          <x15:cacheHierarchy aggregatedColumn="1"/>
        </ext>
      </extLst>
    </cacheHierarchy>
    <cacheHierarchy uniqueName="[Measures].[Average of charges($)]" caption="Average of charges($)" measure="1" displayFolder="" measureGroup="Range" count="0" hidden="1">
      <extLst>
        <ext xmlns:x15="http://schemas.microsoft.com/office/spreadsheetml/2010/11/main" uri="{B97F6D7D-B522-45F9-BDA1-12C45D357490}">
          <x15:cacheHierarchy aggregatedColumn="1"/>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uth N" refreshedDate="45009.779080555556" backgroundQuery="1" createdVersion="3" refreshedVersion="8" minRefreshableVersion="3" recordCount="0" supportSubquery="1" supportAdvancedDrill="1" xr:uid="{DBF370BA-3C64-4F46-9F85-1634D531DE26}">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Range].[age]" caption="age" attribute="1" defaultMemberUniqueName="[Range].[age].[All]" allUniqueName="[Range].[age].[All]" dimensionUniqueName="[Range]" displayFolder="" count="0" memberValueDatatype="20" unbalanced="0"/>
    <cacheHierarchy uniqueName="[Range].[charges($)]" caption="charges($)" attribute="1" defaultMemberUniqueName="[Range].[charges($)].[All]" allUniqueName="[Range].[charges($)].[All]" dimensionUniqueName="[Range]" displayFolder="" count="0" memberValueDatatype="5" unbalanced="0"/>
    <cacheHierarchy uniqueName="[Range].[bmi]" caption="bmi" attribute="1" defaultMemberUniqueName="[Range].[bmi].[All]" allUniqueName="[Range].[bmi].[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smoker]" caption="smoker" attribute="1" defaultMemberUniqueName="[Range].[smoker].[All]" allUniqueName="[Range].[smoker].[All]" dimensionUniqueName="[Range]" displayFolder="" count="0" memberValueDatatype="130" unbalanced="0"/>
    <cacheHierarchy uniqueName="[Range].[children]" caption="children" attribute="1" defaultMemberUniqueName="[Range].[children].[All]" allUniqueName="[Range].[children].[All]" dimensionUniqueName="[Range]" displayFolder="" count="0" memberValueDatatype="20" unbalanced="0"/>
    <cacheHierarchy uniqueName="[Range].[region]" caption="region" attribute="1" defaultMemberUniqueName="[Range].[region].[All]" allUniqueName="[Range].[region].[All]" dimensionUniqueName="[Range]" displayFolder="" count="2" memberValueDatatype="130" unbalanced="0"/>
    <cacheHierarchy uniqueName="[Range].[bmi category]" caption="bmi category" attribute="1" defaultMemberUniqueName="[Range].[bmi category].[All]" allUniqueName="[Range].[bmi category].[All]" dimensionUniqueName="[Range]" displayFolder="" count="0" memberValueDatatype="130" unbalanced="0"/>
    <cacheHierarchy uniqueName="[Measures].[MEDIANCHARGES]" caption="MEDIANCHARGES"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ildren]" caption="Sum of children" measure="1" displayFolder="" measureGroup="Range" count="0" hidden="1">
      <extLst>
        <ext xmlns:x15="http://schemas.microsoft.com/office/spreadsheetml/2010/11/main" uri="{B97F6D7D-B522-45F9-BDA1-12C45D357490}">
          <x15:cacheHierarchy aggregatedColumn="5"/>
        </ext>
      </extLst>
    </cacheHierarchy>
    <cacheHierarchy uniqueName="[Measures].[Sum of charges($)]" caption="Sum of charges($)" measure="1" displayFolder="" measureGroup="Range" count="0" hidden="1">
      <extLst>
        <ext xmlns:x15="http://schemas.microsoft.com/office/spreadsheetml/2010/11/main" uri="{B97F6D7D-B522-45F9-BDA1-12C45D357490}">
          <x15:cacheHierarchy aggregatedColumn="1"/>
        </ext>
      </extLst>
    </cacheHierarchy>
    <cacheHierarchy uniqueName="[Measures].[Average of charges($)]" caption="Average of charges($)" measure="1" displayFolder="" measureGroup="Range"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1073379217"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uth N" refreshedDate="45009.849603125003" backgroundQuery="1" createdVersion="3" refreshedVersion="8" minRefreshableVersion="3" recordCount="0" supportSubquery="1" supportAdvancedDrill="1" xr:uid="{25494E45-B842-45BC-AE6C-A25A80846CE8}">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Range].[age]" caption="age" attribute="1" defaultMemberUniqueName="[Range].[age].[All]" allUniqueName="[Range].[age].[All]" dimensionUniqueName="[Range]" displayFolder="" count="0" memberValueDatatype="20" unbalanced="0"/>
    <cacheHierarchy uniqueName="[Range].[charges($)]" caption="charges($)" attribute="1" defaultMemberUniqueName="[Range].[charges($)].[All]" allUniqueName="[Range].[charges($)].[All]" dimensionUniqueName="[Range]" displayFolder="" count="0" memberValueDatatype="5" unbalanced="0"/>
    <cacheHierarchy uniqueName="[Range].[bmi]" caption="bmi" attribute="1" defaultMemberUniqueName="[Range].[bmi].[All]" allUniqueName="[Range].[bmi].[All]" dimensionUniqueName="[Range]" displayFolder="" count="0" memberValueDatatype="5" unbalanced="0"/>
    <cacheHierarchy uniqueName="[Range].[sex]" caption="sex" attribute="1" defaultMemberUniqueName="[Range].[sex].[All]" allUniqueName="[Range].[sex].[All]" dimensionUniqueName="[Range]" displayFolder="" count="0" memberValueDatatype="130" unbalanced="0"/>
    <cacheHierarchy uniqueName="[Range].[smoker]" caption="smoker" attribute="1" defaultMemberUniqueName="[Range].[smoker].[All]" allUniqueName="[Range].[smoker].[All]" dimensionUniqueName="[Range]" displayFolder="" count="0" memberValueDatatype="130" unbalanced="0"/>
    <cacheHierarchy uniqueName="[Range].[children]" caption="children" attribute="1" defaultMemberUniqueName="[Range].[children].[All]" allUniqueName="[Range].[children].[All]" dimensionUniqueName="[Range]" displayFolder="" count="0" memberValueDatatype="20" unbalanced="0"/>
    <cacheHierarchy uniqueName="[Range].[region]" caption="region" attribute="1" defaultMemberUniqueName="[Range].[region].[All]" allUniqueName="[Range].[region].[All]" dimensionUniqueName="[Range]" displayFolder="" count="2" memberValueDatatype="130" unbalanced="0"/>
    <cacheHierarchy uniqueName="[Range].[bmi category]" caption="bmi category" attribute="1" defaultMemberUniqueName="[Range].[bmi category].[All]" allUniqueName="[Range].[bmi category].[All]" dimensionUniqueName="[Range]" displayFolder="" count="0" memberValueDatatype="130" unbalanced="0"/>
    <cacheHierarchy uniqueName="[Measures].[MEDIANCHARGES]" caption="MEDIANCHARGES"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ildren]" caption="Sum of children" measure="1" displayFolder="" measureGroup="Range" count="0" hidden="1">
      <extLst>
        <ext xmlns:x15="http://schemas.microsoft.com/office/spreadsheetml/2010/11/main" uri="{B97F6D7D-B522-45F9-BDA1-12C45D357490}">
          <x15:cacheHierarchy aggregatedColumn="5"/>
        </ext>
      </extLst>
    </cacheHierarchy>
    <cacheHierarchy uniqueName="[Measures].[Sum of charges($)]" caption="Sum of charges($)" measure="1" displayFolder="" measureGroup="Range" count="0" hidden="1">
      <extLst>
        <ext xmlns:x15="http://schemas.microsoft.com/office/spreadsheetml/2010/11/main" uri="{B97F6D7D-B522-45F9-BDA1-12C45D357490}">
          <x15:cacheHierarchy aggregatedColumn="1"/>
        </ext>
      </extLst>
    </cacheHierarchy>
    <cacheHierarchy uniqueName="[Measures].[Average of charges($)]" caption="Average of charges($)" measure="1" displayFolder="" measureGroup="Range" count="0" hidden="1">
      <extLst>
        <ext xmlns:x15="http://schemas.microsoft.com/office/spreadsheetml/2010/11/main" uri="{B97F6D7D-B522-45F9-BDA1-12C45D357490}">
          <x15:cacheHierarchy aggregatedColumn="1"/>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205183299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x v="0"/>
    <x v="0"/>
    <n v="0"/>
    <x v="0"/>
    <x v="0"/>
    <n v="1163.4627"/>
  </r>
  <r>
    <x v="1"/>
    <x v="0"/>
    <x v="1"/>
    <x v="0"/>
    <n v="1"/>
    <x v="1"/>
    <x v="0"/>
    <n v="44501.398200000003"/>
  </r>
  <r>
    <x v="2"/>
    <x v="0"/>
    <x v="2"/>
    <x v="0"/>
    <n v="1"/>
    <x v="0"/>
    <x v="0"/>
    <n v="2438.0551999999998"/>
  </r>
  <r>
    <x v="3"/>
    <x v="0"/>
    <x v="3"/>
    <x v="1"/>
    <n v="0"/>
    <x v="0"/>
    <x v="0"/>
    <n v="11381.3254"/>
  </r>
  <r>
    <x v="4"/>
    <x v="1"/>
    <x v="4"/>
    <x v="1"/>
    <n v="2"/>
    <x v="0"/>
    <x v="1"/>
    <n v="9432.9253000000008"/>
  </r>
  <r>
    <x v="5"/>
    <x v="0"/>
    <x v="5"/>
    <x v="1"/>
    <n v="1"/>
    <x v="0"/>
    <x v="0"/>
    <n v="9748.9105999999992"/>
  </r>
  <r>
    <x v="6"/>
    <x v="1"/>
    <x v="6"/>
    <x v="1"/>
    <n v="2"/>
    <x v="1"/>
    <x v="2"/>
    <n v="46113.510999999999"/>
  </r>
  <r>
    <x v="7"/>
    <x v="0"/>
    <x v="7"/>
    <x v="1"/>
    <n v="1"/>
    <x v="0"/>
    <x v="0"/>
    <n v="8083.9197999999997"/>
  </r>
  <r>
    <x v="8"/>
    <x v="1"/>
    <x v="8"/>
    <x v="1"/>
    <n v="0"/>
    <x v="1"/>
    <x v="0"/>
    <n v="63770.428010000003"/>
  </r>
  <r>
    <x v="5"/>
    <x v="1"/>
    <x v="9"/>
    <x v="1"/>
    <n v="5"/>
    <x v="0"/>
    <x v="0"/>
    <n v="12592.5345"/>
  </r>
  <r>
    <x v="8"/>
    <x v="1"/>
    <x v="10"/>
    <x v="1"/>
    <n v="2"/>
    <x v="0"/>
    <x v="2"/>
    <n v="11538.421"/>
  </r>
  <r>
    <x v="9"/>
    <x v="0"/>
    <x v="11"/>
    <x v="1"/>
    <n v="2"/>
    <x v="0"/>
    <x v="0"/>
    <n v="4686.3887000000004"/>
  </r>
  <r>
    <x v="6"/>
    <x v="0"/>
    <x v="11"/>
    <x v="1"/>
    <n v="3"/>
    <x v="0"/>
    <x v="0"/>
    <n v="6435.6237000000001"/>
  </r>
  <r>
    <x v="10"/>
    <x v="0"/>
    <x v="11"/>
    <x v="1"/>
    <n v="1"/>
    <x v="0"/>
    <x v="0"/>
    <n v="2927.0646999999999"/>
  </r>
  <r>
    <x v="11"/>
    <x v="1"/>
    <x v="12"/>
    <x v="1"/>
    <n v="0"/>
    <x v="1"/>
    <x v="0"/>
    <n v="45863.205000000002"/>
  </r>
  <r>
    <x v="12"/>
    <x v="1"/>
    <x v="13"/>
    <x v="1"/>
    <n v="1"/>
    <x v="0"/>
    <x v="0"/>
    <n v="9549.5650999999998"/>
  </r>
  <r>
    <x v="13"/>
    <x v="0"/>
    <x v="14"/>
    <x v="1"/>
    <n v="2"/>
    <x v="0"/>
    <x v="2"/>
    <n v="3693.4279999999999"/>
  </r>
  <r>
    <x v="14"/>
    <x v="0"/>
    <x v="15"/>
    <x v="1"/>
    <n v="2"/>
    <x v="1"/>
    <x v="0"/>
    <n v="42112.2356"/>
  </r>
  <r>
    <x v="15"/>
    <x v="0"/>
    <x v="16"/>
    <x v="1"/>
    <n v="2"/>
    <x v="0"/>
    <x v="0"/>
    <n v="6356.2707"/>
  </r>
  <r>
    <x v="7"/>
    <x v="1"/>
    <x v="17"/>
    <x v="1"/>
    <n v="1"/>
    <x v="0"/>
    <x v="0"/>
    <n v="8569.8618000000006"/>
  </r>
  <r>
    <x v="16"/>
    <x v="0"/>
    <x v="18"/>
    <x v="2"/>
    <n v="0"/>
    <x v="1"/>
    <x v="0"/>
    <n v="39722.746200000001"/>
  </r>
  <r>
    <x v="12"/>
    <x v="0"/>
    <x v="19"/>
    <x v="2"/>
    <n v="1"/>
    <x v="0"/>
    <x v="0"/>
    <n v="9058.7302999999993"/>
  </r>
  <r>
    <x v="12"/>
    <x v="1"/>
    <x v="20"/>
    <x v="2"/>
    <n v="0"/>
    <x v="0"/>
    <x v="1"/>
    <n v="9541.6955500000004"/>
  </r>
  <r>
    <x v="5"/>
    <x v="1"/>
    <x v="21"/>
    <x v="2"/>
    <n v="3"/>
    <x v="0"/>
    <x v="2"/>
    <n v="11411.684999999999"/>
  </r>
  <r>
    <x v="9"/>
    <x v="1"/>
    <x v="22"/>
    <x v="2"/>
    <n v="0"/>
    <x v="0"/>
    <x v="0"/>
    <n v="3994.1777999999999"/>
  </r>
  <r>
    <x v="17"/>
    <x v="0"/>
    <x v="22"/>
    <x v="2"/>
    <n v="2"/>
    <x v="0"/>
    <x v="0"/>
    <n v="4266.1657999999998"/>
  </r>
  <r>
    <x v="18"/>
    <x v="1"/>
    <x v="23"/>
    <x v="2"/>
    <n v="0"/>
    <x v="0"/>
    <x v="2"/>
    <n v="13063.883"/>
  </r>
  <r>
    <x v="4"/>
    <x v="0"/>
    <x v="24"/>
    <x v="2"/>
    <n v="3"/>
    <x v="0"/>
    <x v="0"/>
    <n v="8944.1151000000009"/>
  </r>
  <r>
    <x v="19"/>
    <x v="1"/>
    <x v="24"/>
    <x v="2"/>
    <n v="2"/>
    <x v="1"/>
    <x v="0"/>
    <n v="46200.985099999998"/>
  </r>
  <r>
    <x v="20"/>
    <x v="0"/>
    <x v="25"/>
    <x v="2"/>
    <n v="1"/>
    <x v="0"/>
    <x v="2"/>
    <n v="11576.13"/>
  </r>
  <r>
    <x v="18"/>
    <x v="0"/>
    <x v="26"/>
    <x v="2"/>
    <n v="0"/>
    <x v="0"/>
    <x v="2"/>
    <n v="12574.049000000001"/>
  </r>
  <r>
    <x v="21"/>
    <x v="1"/>
    <x v="27"/>
    <x v="2"/>
    <n v="2"/>
    <x v="0"/>
    <x v="0"/>
    <n v="5846.9175999999998"/>
  </r>
  <r>
    <x v="17"/>
    <x v="1"/>
    <x v="28"/>
    <x v="2"/>
    <n v="2"/>
    <x v="0"/>
    <x v="0"/>
    <n v="4753.6368000000002"/>
  </r>
  <r>
    <x v="0"/>
    <x v="0"/>
    <x v="29"/>
    <x v="2"/>
    <n v="0"/>
    <x v="0"/>
    <x v="0"/>
    <n v="1149.3959"/>
  </r>
  <r>
    <x v="22"/>
    <x v="1"/>
    <x v="30"/>
    <x v="2"/>
    <n v="3"/>
    <x v="0"/>
    <x v="3"/>
    <n v="6360.9935999999998"/>
  </r>
  <r>
    <x v="23"/>
    <x v="0"/>
    <x v="31"/>
    <x v="2"/>
    <n v="2"/>
    <x v="1"/>
    <x v="0"/>
    <n v="47462.894"/>
  </r>
  <r>
    <x v="24"/>
    <x v="0"/>
    <x v="31"/>
    <x v="2"/>
    <n v="1"/>
    <x v="0"/>
    <x v="2"/>
    <n v="4536.259"/>
  </r>
  <r>
    <x v="2"/>
    <x v="1"/>
    <x v="32"/>
    <x v="2"/>
    <n v="1"/>
    <x v="1"/>
    <x v="1"/>
    <n v="40904.199500000002"/>
  </r>
  <r>
    <x v="25"/>
    <x v="1"/>
    <x v="33"/>
    <x v="2"/>
    <n v="2"/>
    <x v="0"/>
    <x v="0"/>
    <n v="9800.8881999999994"/>
  </r>
  <r>
    <x v="15"/>
    <x v="0"/>
    <x v="34"/>
    <x v="2"/>
    <n v="0"/>
    <x v="0"/>
    <x v="1"/>
    <n v="5757.41345"/>
  </r>
  <r>
    <x v="22"/>
    <x v="0"/>
    <x v="35"/>
    <x v="2"/>
    <n v="1"/>
    <x v="0"/>
    <x v="0"/>
    <n v="11326.71487"/>
  </r>
  <r>
    <x v="22"/>
    <x v="0"/>
    <x v="36"/>
    <x v="2"/>
    <n v="5"/>
    <x v="0"/>
    <x v="2"/>
    <n v="6666.2430000000004"/>
  </r>
  <r>
    <x v="10"/>
    <x v="1"/>
    <x v="36"/>
    <x v="2"/>
    <n v="1"/>
    <x v="0"/>
    <x v="2"/>
    <n v="3410.3240000000001"/>
  </r>
  <r>
    <x v="4"/>
    <x v="0"/>
    <x v="37"/>
    <x v="2"/>
    <n v="3"/>
    <x v="1"/>
    <x v="0"/>
    <n v="46151.124499999998"/>
  </r>
  <r>
    <x v="0"/>
    <x v="1"/>
    <x v="38"/>
    <x v="2"/>
    <n v="0"/>
    <x v="1"/>
    <x v="0"/>
    <n v="38792.685599999997"/>
  </r>
  <r>
    <x v="13"/>
    <x v="0"/>
    <x v="39"/>
    <x v="2"/>
    <n v="0"/>
    <x v="1"/>
    <x v="0"/>
    <n v="39611.757700000002"/>
  </r>
  <r>
    <x v="20"/>
    <x v="0"/>
    <x v="39"/>
    <x v="2"/>
    <n v="1"/>
    <x v="1"/>
    <x v="0"/>
    <n v="48675.517699999997"/>
  </r>
  <r>
    <x v="24"/>
    <x v="0"/>
    <x v="39"/>
    <x v="2"/>
    <n v="2"/>
    <x v="0"/>
    <x v="0"/>
    <n v="5124.1886999999997"/>
  </r>
  <r>
    <x v="14"/>
    <x v="1"/>
    <x v="39"/>
    <x v="2"/>
    <n v="1"/>
    <x v="0"/>
    <x v="0"/>
    <n v="3238.4357"/>
  </r>
  <r>
    <x v="3"/>
    <x v="1"/>
    <x v="40"/>
    <x v="2"/>
    <n v="0"/>
    <x v="0"/>
    <x v="0"/>
    <n v="24227.337240000001"/>
  </r>
  <r>
    <x v="2"/>
    <x v="0"/>
    <x v="40"/>
    <x v="2"/>
    <n v="0"/>
    <x v="0"/>
    <x v="0"/>
    <n v="1837.2819"/>
  </r>
  <r>
    <x v="26"/>
    <x v="1"/>
    <x v="40"/>
    <x v="2"/>
    <n v="0"/>
    <x v="0"/>
    <x v="0"/>
    <n v="11093.6229"/>
  </r>
  <r>
    <x v="27"/>
    <x v="0"/>
    <x v="41"/>
    <x v="2"/>
    <n v="3"/>
    <x v="1"/>
    <x v="1"/>
    <n v="43753.337050000002"/>
  </r>
  <r>
    <x v="15"/>
    <x v="1"/>
    <x v="42"/>
    <x v="2"/>
    <n v="0"/>
    <x v="0"/>
    <x v="0"/>
    <n v="5662.2250000000004"/>
  </r>
  <r>
    <x v="5"/>
    <x v="0"/>
    <x v="42"/>
    <x v="2"/>
    <n v="2"/>
    <x v="1"/>
    <x v="0"/>
    <n v="47269.853999999999"/>
  </r>
  <r>
    <x v="28"/>
    <x v="0"/>
    <x v="43"/>
    <x v="2"/>
    <n v="0"/>
    <x v="0"/>
    <x v="0"/>
    <n v="5438.7491"/>
  </r>
  <r>
    <x v="29"/>
    <x v="0"/>
    <x v="44"/>
    <x v="2"/>
    <n v="0"/>
    <x v="0"/>
    <x v="0"/>
    <n v="13405.390299999999"/>
  </r>
  <r>
    <x v="25"/>
    <x v="1"/>
    <x v="44"/>
    <x v="2"/>
    <n v="4"/>
    <x v="0"/>
    <x v="0"/>
    <n v="10977.2063"/>
  </r>
  <r>
    <x v="30"/>
    <x v="0"/>
    <x v="44"/>
    <x v="2"/>
    <n v="0"/>
    <x v="0"/>
    <x v="0"/>
    <n v="9504.3102999999992"/>
  </r>
  <r>
    <x v="28"/>
    <x v="1"/>
    <x v="45"/>
    <x v="2"/>
    <n v="1"/>
    <x v="0"/>
    <x v="3"/>
    <n v="28476.734990000001"/>
  </r>
  <r>
    <x v="29"/>
    <x v="0"/>
    <x v="46"/>
    <x v="2"/>
    <n v="3"/>
    <x v="0"/>
    <x v="3"/>
    <n v="15555.188749999999"/>
  </r>
  <r>
    <x v="14"/>
    <x v="1"/>
    <x v="46"/>
    <x v="2"/>
    <n v="0"/>
    <x v="0"/>
    <x v="1"/>
    <n v="17878.900679999999"/>
  </r>
  <r>
    <x v="31"/>
    <x v="1"/>
    <x v="46"/>
    <x v="2"/>
    <n v="1"/>
    <x v="0"/>
    <x v="1"/>
    <n v="7650.7737500000003"/>
  </r>
  <r>
    <x v="32"/>
    <x v="1"/>
    <x v="47"/>
    <x v="2"/>
    <n v="4"/>
    <x v="0"/>
    <x v="3"/>
    <n v="11033.661700000001"/>
  </r>
  <r>
    <x v="28"/>
    <x v="0"/>
    <x v="47"/>
    <x v="2"/>
    <n v="1"/>
    <x v="0"/>
    <x v="1"/>
    <n v="6610.1097"/>
  </r>
  <r>
    <x v="0"/>
    <x v="0"/>
    <x v="48"/>
    <x v="2"/>
    <n v="0"/>
    <x v="0"/>
    <x v="0"/>
    <n v="1146.7965999999999"/>
  </r>
  <r>
    <x v="33"/>
    <x v="0"/>
    <x v="48"/>
    <x v="2"/>
    <n v="1"/>
    <x v="1"/>
    <x v="0"/>
    <n v="48970.247600000002"/>
  </r>
  <r>
    <x v="9"/>
    <x v="1"/>
    <x v="49"/>
    <x v="2"/>
    <n v="0"/>
    <x v="0"/>
    <x v="2"/>
    <n v="3989.8409999999999"/>
  </r>
  <r>
    <x v="20"/>
    <x v="0"/>
    <x v="50"/>
    <x v="2"/>
    <n v="0"/>
    <x v="0"/>
    <x v="1"/>
    <n v="11566.30055"/>
  </r>
  <r>
    <x v="34"/>
    <x v="0"/>
    <x v="51"/>
    <x v="2"/>
    <n v="0"/>
    <x v="1"/>
    <x v="0"/>
    <n v="48673.558799999999"/>
  </r>
  <r>
    <x v="35"/>
    <x v="1"/>
    <x v="52"/>
    <x v="2"/>
    <n v="3"/>
    <x v="0"/>
    <x v="0"/>
    <n v="12485.8009"/>
  </r>
  <r>
    <x v="23"/>
    <x v="1"/>
    <x v="53"/>
    <x v="2"/>
    <n v="0"/>
    <x v="0"/>
    <x v="1"/>
    <n v="9875.6803999999993"/>
  </r>
  <r>
    <x v="8"/>
    <x v="0"/>
    <x v="54"/>
    <x v="2"/>
    <n v="3"/>
    <x v="1"/>
    <x v="1"/>
    <n v="48549.178350000002"/>
  </r>
  <r>
    <x v="36"/>
    <x v="1"/>
    <x v="54"/>
    <x v="2"/>
    <n v="1"/>
    <x v="0"/>
    <x v="3"/>
    <n v="6373.55735"/>
  </r>
  <r>
    <x v="32"/>
    <x v="0"/>
    <x v="54"/>
    <x v="2"/>
    <n v="2"/>
    <x v="1"/>
    <x v="3"/>
    <n v="45702.022349999999"/>
  </r>
  <r>
    <x v="16"/>
    <x v="1"/>
    <x v="55"/>
    <x v="2"/>
    <n v="0"/>
    <x v="0"/>
    <x v="2"/>
    <n v="1759.338"/>
  </r>
  <r>
    <x v="37"/>
    <x v="0"/>
    <x v="56"/>
    <x v="2"/>
    <n v="0"/>
    <x v="0"/>
    <x v="0"/>
    <n v="13831.1152"/>
  </r>
  <r>
    <x v="38"/>
    <x v="0"/>
    <x v="57"/>
    <x v="2"/>
    <n v="0"/>
    <x v="0"/>
    <x v="1"/>
    <n v="1984.4532999999999"/>
  </r>
  <r>
    <x v="4"/>
    <x v="0"/>
    <x v="58"/>
    <x v="2"/>
    <n v="2"/>
    <x v="0"/>
    <x v="3"/>
    <n v="8733.2292500000003"/>
  </r>
  <r>
    <x v="20"/>
    <x v="0"/>
    <x v="59"/>
    <x v="2"/>
    <n v="0"/>
    <x v="0"/>
    <x v="0"/>
    <n v="10982.5013"/>
  </r>
  <r>
    <x v="31"/>
    <x v="1"/>
    <x v="59"/>
    <x v="2"/>
    <n v="2"/>
    <x v="1"/>
    <x v="0"/>
    <n v="43896.376300000004"/>
  </r>
  <r>
    <x v="26"/>
    <x v="0"/>
    <x v="60"/>
    <x v="2"/>
    <n v="0"/>
    <x v="0"/>
    <x v="2"/>
    <n v="10602.385"/>
  </r>
  <r>
    <x v="0"/>
    <x v="1"/>
    <x v="61"/>
    <x v="2"/>
    <n v="0"/>
    <x v="0"/>
    <x v="1"/>
    <n v="2217.6012000000001"/>
  </r>
  <r>
    <x v="20"/>
    <x v="0"/>
    <x v="61"/>
    <x v="2"/>
    <n v="0"/>
    <x v="0"/>
    <x v="1"/>
    <n v="20709.020339999999"/>
  </r>
  <r>
    <x v="39"/>
    <x v="0"/>
    <x v="62"/>
    <x v="2"/>
    <n v="0"/>
    <x v="0"/>
    <x v="0"/>
    <n v="5709.1643999999997"/>
  </r>
  <r>
    <x v="0"/>
    <x v="1"/>
    <x v="62"/>
    <x v="2"/>
    <n v="0"/>
    <x v="0"/>
    <x v="0"/>
    <n v="1634.5734"/>
  </r>
  <r>
    <x v="10"/>
    <x v="1"/>
    <x v="63"/>
    <x v="2"/>
    <n v="0"/>
    <x v="0"/>
    <x v="3"/>
    <n v="3201.2451500000002"/>
  </r>
  <r>
    <x v="0"/>
    <x v="1"/>
    <x v="63"/>
    <x v="2"/>
    <n v="0"/>
    <x v="0"/>
    <x v="1"/>
    <n v="2217.4691499999999"/>
  </r>
  <r>
    <x v="36"/>
    <x v="1"/>
    <x v="64"/>
    <x v="2"/>
    <n v="0"/>
    <x v="0"/>
    <x v="0"/>
    <n v="5400.9804999999997"/>
  </r>
  <r>
    <x v="40"/>
    <x v="0"/>
    <x v="64"/>
    <x v="2"/>
    <n v="0"/>
    <x v="1"/>
    <x v="0"/>
    <n v="38126.246500000001"/>
  </r>
  <r>
    <x v="32"/>
    <x v="0"/>
    <x v="64"/>
    <x v="2"/>
    <n v="0"/>
    <x v="0"/>
    <x v="0"/>
    <n v="7804.1605"/>
  </r>
  <r>
    <x v="41"/>
    <x v="1"/>
    <x v="65"/>
    <x v="3"/>
    <n v="3"/>
    <x v="0"/>
    <x v="1"/>
    <n v="9704.6680500000002"/>
  </r>
  <r>
    <x v="42"/>
    <x v="0"/>
    <x v="66"/>
    <x v="3"/>
    <n v="0"/>
    <x v="0"/>
    <x v="0"/>
    <n v="12982.8747"/>
  </r>
  <r>
    <x v="34"/>
    <x v="0"/>
    <x v="67"/>
    <x v="3"/>
    <n v="0"/>
    <x v="1"/>
    <x v="2"/>
    <n v="48173.360999999997"/>
  </r>
  <r>
    <x v="26"/>
    <x v="1"/>
    <x v="68"/>
    <x v="3"/>
    <n v="0"/>
    <x v="0"/>
    <x v="0"/>
    <n v="11090.7178"/>
  </r>
  <r>
    <x v="22"/>
    <x v="1"/>
    <x v="68"/>
    <x v="3"/>
    <n v="1"/>
    <x v="0"/>
    <x v="0"/>
    <n v="4795.6567999999997"/>
  </r>
  <r>
    <x v="0"/>
    <x v="1"/>
    <x v="68"/>
    <x v="3"/>
    <n v="0"/>
    <x v="0"/>
    <x v="0"/>
    <n v="1633.9618"/>
  </r>
  <r>
    <x v="1"/>
    <x v="1"/>
    <x v="69"/>
    <x v="3"/>
    <n v="0"/>
    <x v="0"/>
    <x v="1"/>
    <n v="2755.0209500000001"/>
  </r>
  <r>
    <x v="41"/>
    <x v="0"/>
    <x v="69"/>
    <x v="3"/>
    <n v="0"/>
    <x v="0"/>
    <x v="1"/>
    <n v="7448.4039499999999"/>
  </r>
  <r>
    <x v="29"/>
    <x v="0"/>
    <x v="70"/>
    <x v="3"/>
    <n v="3"/>
    <x v="0"/>
    <x v="2"/>
    <n v="15170.069"/>
  </r>
  <r>
    <x v="21"/>
    <x v="0"/>
    <x v="71"/>
    <x v="3"/>
    <n v="4"/>
    <x v="0"/>
    <x v="1"/>
    <n v="19496.71917"/>
  </r>
  <r>
    <x v="23"/>
    <x v="0"/>
    <x v="72"/>
    <x v="3"/>
    <n v="1"/>
    <x v="0"/>
    <x v="2"/>
    <n v="9391.3459999999995"/>
  </r>
  <r>
    <x v="37"/>
    <x v="1"/>
    <x v="72"/>
    <x v="3"/>
    <n v="0"/>
    <x v="0"/>
    <x v="2"/>
    <n v="14319.031000000001"/>
  </r>
  <r>
    <x v="16"/>
    <x v="1"/>
    <x v="73"/>
    <x v="3"/>
    <n v="1"/>
    <x v="0"/>
    <x v="3"/>
    <n v="2730.1078499999999"/>
  </r>
  <r>
    <x v="8"/>
    <x v="0"/>
    <x v="74"/>
    <x v="3"/>
    <n v="1"/>
    <x v="0"/>
    <x v="2"/>
    <n v="10450.552"/>
  </r>
  <r>
    <x v="26"/>
    <x v="0"/>
    <x v="74"/>
    <x v="3"/>
    <n v="0"/>
    <x v="0"/>
    <x v="2"/>
    <n v="10601.412"/>
  </r>
  <r>
    <x v="30"/>
    <x v="1"/>
    <x v="74"/>
    <x v="3"/>
    <n v="1"/>
    <x v="0"/>
    <x v="0"/>
    <n v="10579.710999999999"/>
  </r>
  <r>
    <x v="19"/>
    <x v="0"/>
    <x v="75"/>
    <x v="3"/>
    <n v="0"/>
    <x v="0"/>
    <x v="3"/>
    <n v="6948.7007999999996"/>
  </r>
  <r>
    <x v="23"/>
    <x v="1"/>
    <x v="76"/>
    <x v="3"/>
    <n v="1"/>
    <x v="0"/>
    <x v="2"/>
    <n v="9880.0679999999993"/>
  </r>
  <r>
    <x v="1"/>
    <x v="0"/>
    <x v="76"/>
    <x v="3"/>
    <n v="0"/>
    <x v="0"/>
    <x v="2"/>
    <n v="1682.597"/>
  </r>
  <r>
    <x v="43"/>
    <x v="1"/>
    <x v="77"/>
    <x v="3"/>
    <n v="0"/>
    <x v="0"/>
    <x v="0"/>
    <n v="2026.9740999999999"/>
  </r>
  <r>
    <x v="44"/>
    <x v="0"/>
    <x v="77"/>
    <x v="3"/>
    <n v="1"/>
    <x v="0"/>
    <x v="0"/>
    <n v="3875.7341000000001"/>
  </r>
  <r>
    <x v="40"/>
    <x v="1"/>
    <x v="77"/>
    <x v="3"/>
    <n v="0"/>
    <x v="0"/>
    <x v="0"/>
    <n v="2480.9791"/>
  </r>
  <r>
    <x v="4"/>
    <x v="0"/>
    <x v="78"/>
    <x v="3"/>
    <n v="1"/>
    <x v="0"/>
    <x v="1"/>
    <n v="8342.9087500000005"/>
  </r>
  <r>
    <x v="38"/>
    <x v="0"/>
    <x v="79"/>
    <x v="3"/>
    <n v="2"/>
    <x v="1"/>
    <x v="2"/>
    <n v="38344.565999999999"/>
  </r>
  <r>
    <x v="37"/>
    <x v="1"/>
    <x v="80"/>
    <x v="3"/>
    <n v="0"/>
    <x v="0"/>
    <x v="1"/>
    <n v="14901.5167"/>
  </r>
  <r>
    <x v="2"/>
    <x v="1"/>
    <x v="81"/>
    <x v="3"/>
    <n v="2"/>
    <x v="0"/>
    <x v="0"/>
    <n v="3500.6122999999998"/>
  </r>
  <r>
    <x v="42"/>
    <x v="1"/>
    <x v="82"/>
    <x v="3"/>
    <n v="0"/>
    <x v="0"/>
    <x v="2"/>
    <n v="13470.86"/>
  </r>
  <r>
    <x v="37"/>
    <x v="0"/>
    <x v="83"/>
    <x v="3"/>
    <n v="1"/>
    <x v="0"/>
    <x v="0"/>
    <n v="14418.2804"/>
  </r>
  <r>
    <x v="0"/>
    <x v="1"/>
    <x v="83"/>
    <x v="3"/>
    <n v="0"/>
    <x v="0"/>
    <x v="0"/>
    <n v="1633.0444"/>
  </r>
  <r>
    <x v="42"/>
    <x v="1"/>
    <x v="83"/>
    <x v="3"/>
    <n v="0"/>
    <x v="0"/>
    <x v="0"/>
    <n v="13470.804400000001"/>
  </r>
  <r>
    <x v="0"/>
    <x v="0"/>
    <x v="84"/>
    <x v="3"/>
    <n v="0"/>
    <x v="0"/>
    <x v="1"/>
    <n v="12890.057650000001"/>
  </r>
  <r>
    <x v="18"/>
    <x v="1"/>
    <x v="85"/>
    <x v="3"/>
    <n v="2"/>
    <x v="0"/>
    <x v="2"/>
    <n v="14235.072"/>
  </r>
  <r>
    <x v="3"/>
    <x v="1"/>
    <x v="86"/>
    <x v="3"/>
    <n v="0"/>
    <x v="0"/>
    <x v="0"/>
    <n v="11856.4115"/>
  </r>
  <r>
    <x v="37"/>
    <x v="1"/>
    <x v="86"/>
    <x v="3"/>
    <n v="3"/>
    <x v="0"/>
    <x v="0"/>
    <n v="16085.127500000001"/>
  </r>
  <r>
    <x v="17"/>
    <x v="1"/>
    <x v="86"/>
    <x v="3"/>
    <n v="3"/>
    <x v="1"/>
    <x v="0"/>
    <n v="40932.429499999998"/>
  </r>
  <r>
    <x v="19"/>
    <x v="1"/>
    <x v="87"/>
    <x v="3"/>
    <n v="0"/>
    <x v="1"/>
    <x v="3"/>
    <n v="42983.458500000001"/>
  </r>
  <r>
    <x v="7"/>
    <x v="0"/>
    <x v="88"/>
    <x v="3"/>
    <n v="2"/>
    <x v="1"/>
    <x v="0"/>
    <n v="44202.653599999998"/>
  </r>
  <r>
    <x v="45"/>
    <x v="0"/>
    <x v="88"/>
    <x v="3"/>
    <n v="1"/>
    <x v="0"/>
    <x v="0"/>
    <n v="3471.4096"/>
  </r>
  <r>
    <x v="22"/>
    <x v="1"/>
    <x v="89"/>
    <x v="3"/>
    <n v="3"/>
    <x v="0"/>
    <x v="2"/>
    <n v="5972.3779999999997"/>
  </r>
  <r>
    <x v="45"/>
    <x v="1"/>
    <x v="90"/>
    <x v="3"/>
    <n v="3"/>
    <x v="0"/>
    <x v="0"/>
    <n v="5138.2566999999999"/>
  </r>
  <r>
    <x v="17"/>
    <x v="0"/>
    <x v="90"/>
    <x v="3"/>
    <n v="1"/>
    <x v="0"/>
    <x v="0"/>
    <n v="18963.171920000001"/>
  </r>
  <r>
    <x v="42"/>
    <x v="0"/>
    <x v="90"/>
    <x v="3"/>
    <n v="0"/>
    <x v="0"/>
    <x v="0"/>
    <n v="12981.3457"/>
  </r>
  <r>
    <x v="0"/>
    <x v="1"/>
    <x v="91"/>
    <x v="3"/>
    <n v="2"/>
    <x v="0"/>
    <x v="1"/>
    <n v="3393.35635"/>
  </r>
  <r>
    <x v="21"/>
    <x v="0"/>
    <x v="92"/>
    <x v="3"/>
    <n v="1"/>
    <x v="0"/>
    <x v="2"/>
    <n v="4762.3289999999997"/>
  </r>
  <r>
    <x v="5"/>
    <x v="0"/>
    <x v="92"/>
    <x v="3"/>
    <n v="2"/>
    <x v="0"/>
    <x v="2"/>
    <n v="10325.206"/>
  </r>
  <r>
    <x v="44"/>
    <x v="0"/>
    <x v="93"/>
    <x v="3"/>
    <n v="2"/>
    <x v="0"/>
    <x v="0"/>
    <n v="4463.2051000000001"/>
  </r>
  <r>
    <x v="6"/>
    <x v="1"/>
    <x v="93"/>
    <x v="3"/>
    <n v="0"/>
    <x v="1"/>
    <x v="0"/>
    <n v="40419.019099999998"/>
  </r>
  <r>
    <x v="36"/>
    <x v="0"/>
    <x v="93"/>
    <x v="3"/>
    <n v="3"/>
    <x v="1"/>
    <x v="0"/>
    <n v="41949.244100000004"/>
  </r>
  <r>
    <x v="5"/>
    <x v="1"/>
    <x v="94"/>
    <x v="3"/>
    <n v="2"/>
    <x v="0"/>
    <x v="1"/>
    <n v="11396.9002"/>
  </r>
  <r>
    <x v="18"/>
    <x v="0"/>
    <x v="94"/>
    <x v="3"/>
    <n v="0"/>
    <x v="0"/>
    <x v="3"/>
    <n v="12950.0712"/>
  </r>
  <r>
    <x v="41"/>
    <x v="1"/>
    <x v="95"/>
    <x v="3"/>
    <n v="0"/>
    <x v="0"/>
    <x v="1"/>
    <n v="7935.29115"/>
  </r>
  <r>
    <x v="35"/>
    <x v="0"/>
    <x v="96"/>
    <x v="3"/>
    <n v="0"/>
    <x v="0"/>
    <x v="0"/>
    <n v="10226.2842"/>
  </r>
  <r>
    <x v="0"/>
    <x v="1"/>
    <x v="96"/>
    <x v="3"/>
    <n v="0"/>
    <x v="0"/>
    <x v="0"/>
    <n v="1631.8212000000001"/>
  </r>
  <r>
    <x v="0"/>
    <x v="1"/>
    <x v="96"/>
    <x v="3"/>
    <n v="0"/>
    <x v="0"/>
    <x v="0"/>
    <n v="14133.03775"/>
  </r>
  <r>
    <x v="37"/>
    <x v="0"/>
    <x v="97"/>
    <x v="3"/>
    <n v="0"/>
    <x v="0"/>
    <x v="1"/>
    <n v="14410.9321"/>
  </r>
  <r>
    <x v="0"/>
    <x v="1"/>
    <x v="98"/>
    <x v="3"/>
    <n v="0"/>
    <x v="0"/>
    <x v="0"/>
    <n v="1631.6683"/>
  </r>
  <r>
    <x v="0"/>
    <x v="0"/>
    <x v="98"/>
    <x v="3"/>
    <n v="0"/>
    <x v="1"/>
    <x v="0"/>
    <n v="36307.798300000002"/>
  </r>
  <r>
    <x v="4"/>
    <x v="0"/>
    <x v="98"/>
    <x v="3"/>
    <n v="2"/>
    <x v="0"/>
    <x v="0"/>
    <n v="8347.1643000000004"/>
  </r>
  <r>
    <x v="42"/>
    <x v="1"/>
    <x v="99"/>
    <x v="3"/>
    <n v="2"/>
    <x v="0"/>
    <x v="1"/>
    <n v="15230.324049999999"/>
  </r>
  <r>
    <x v="44"/>
    <x v="1"/>
    <x v="99"/>
    <x v="3"/>
    <n v="1"/>
    <x v="1"/>
    <x v="1"/>
    <n v="58571.074480000003"/>
  </r>
  <r>
    <x v="21"/>
    <x v="1"/>
    <x v="99"/>
    <x v="3"/>
    <n v="2"/>
    <x v="0"/>
    <x v="1"/>
    <n v="24915.046259999999"/>
  </r>
  <r>
    <x v="46"/>
    <x v="0"/>
    <x v="100"/>
    <x v="3"/>
    <n v="0"/>
    <x v="0"/>
    <x v="0"/>
    <n v="2689.4953999999998"/>
  </r>
  <r>
    <x v="19"/>
    <x v="0"/>
    <x v="100"/>
    <x v="3"/>
    <n v="1"/>
    <x v="0"/>
    <x v="0"/>
    <n v="7152.6714000000002"/>
  </r>
  <r>
    <x v="34"/>
    <x v="1"/>
    <x v="100"/>
    <x v="3"/>
    <n v="0"/>
    <x v="0"/>
    <x v="0"/>
    <n v="12648.7034"/>
  </r>
  <r>
    <x v="30"/>
    <x v="1"/>
    <x v="100"/>
    <x v="3"/>
    <n v="3"/>
    <x v="0"/>
    <x v="0"/>
    <n v="20462.997660000001"/>
  </r>
  <r>
    <x v="19"/>
    <x v="1"/>
    <x v="100"/>
    <x v="3"/>
    <n v="0"/>
    <x v="1"/>
    <x v="0"/>
    <n v="48885.135609999998"/>
  </r>
  <r>
    <x v="11"/>
    <x v="0"/>
    <x v="100"/>
    <x v="3"/>
    <n v="2"/>
    <x v="1"/>
    <x v="0"/>
    <n v="42560.430399999997"/>
  </r>
  <r>
    <x v="23"/>
    <x v="1"/>
    <x v="100"/>
    <x v="3"/>
    <n v="0"/>
    <x v="1"/>
    <x v="0"/>
    <n v="44400.4064"/>
  </r>
  <r>
    <x v="20"/>
    <x v="1"/>
    <x v="101"/>
    <x v="3"/>
    <n v="2"/>
    <x v="0"/>
    <x v="2"/>
    <n v="12646.207"/>
  </r>
  <r>
    <x v="24"/>
    <x v="1"/>
    <x v="101"/>
    <x v="3"/>
    <n v="3"/>
    <x v="0"/>
    <x v="2"/>
    <n v="6196.4480000000003"/>
  </r>
  <r>
    <x v="3"/>
    <x v="0"/>
    <x v="101"/>
    <x v="3"/>
    <n v="0"/>
    <x v="0"/>
    <x v="2"/>
    <n v="11365.951999999999"/>
  </r>
  <r>
    <x v="37"/>
    <x v="0"/>
    <x v="102"/>
    <x v="3"/>
    <n v="0"/>
    <x v="0"/>
    <x v="3"/>
    <n v="14210.53595"/>
  </r>
  <r>
    <x v="31"/>
    <x v="1"/>
    <x v="103"/>
    <x v="3"/>
    <n v="0"/>
    <x v="0"/>
    <x v="2"/>
    <n v="6474.0129999999999"/>
  </r>
  <r>
    <x v="17"/>
    <x v="0"/>
    <x v="104"/>
    <x v="3"/>
    <n v="2"/>
    <x v="1"/>
    <x v="2"/>
    <n v="39241.442000000003"/>
  </r>
  <r>
    <x v="23"/>
    <x v="1"/>
    <x v="105"/>
    <x v="3"/>
    <n v="1"/>
    <x v="0"/>
    <x v="0"/>
    <n v="9877.6077000000005"/>
  </r>
  <r>
    <x v="36"/>
    <x v="1"/>
    <x v="105"/>
    <x v="3"/>
    <n v="0"/>
    <x v="0"/>
    <x v="0"/>
    <n v="5397.6166999999996"/>
  </r>
  <r>
    <x v="35"/>
    <x v="0"/>
    <x v="106"/>
    <x v="3"/>
    <n v="3"/>
    <x v="0"/>
    <x v="3"/>
    <n v="30063.580549999999"/>
  </r>
  <r>
    <x v="29"/>
    <x v="1"/>
    <x v="107"/>
    <x v="3"/>
    <n v="0"/>
    <x v="1"/>
    <x v="2"/>
    <n v="48824.45"/>
  </r>
  <r>
    <x v="1"/>
    <x v="0"/>
    <x v="108"/>
    <x v="3"/>
    <n v="1"/>
    <x v="1"/>
    <x v="0"/>
    <n v="37165.163800000002"/>
  </r>
  <r>
    <x v="46"/>
    <x v="1"/>
    <x v="108"/>
    <x v="3"/>
    <n v="1"/>
    <x v="0"/>
    <x v="0"/>
    <n v="3766.8838000000001"/>
  </r>
  <r>
    <x v="5"/>
    <x v="1"/>
    <x v="109"/>
    <x v="3"/>
    <n v="2"/>
    <x v="0"/>
    <x v="3"/>
    <n v="33471.971890000001"/>
  </r>
  <r>
    <x v="26"/>
    <x v="1"/>
    <x v="110"/>
    <x v="3"/>
    <n v="2"/>
    <x v="0"/>
    <x v="0"/>
    <n v="12265.5069"/>
  </r>
  <r>
    <x v="25"/>
    <x v="0"/>
    <x v="110"/>
    <x v="3"/>
    <n v="2"/>
    <x v="0"/>
    <x v="0"/>
    <n v="9304.7019"/>
  </r>
  <r>
    <x v="30"/>
    <x v="1"/>
    <x v="111"/>
    <x v="3"/>
    <n v="1"/>
    <x v="0"/>
    <x v="3"/>
    <n v="10959.6947"/>
  </r>
  <r>
    <x v="16"/>
    <x v="1"/>
    <x v="111"/>
    <x v="3"/>
    <n v="0"/>
    <x v="0"/>
    <x v="3"/>
    <n v="2138.0707000000002"/>
  </r>
  <r>
    <x v="17"/>
    <x v="0"/>
    <x v="111"/>
    <x v="3"/>
    <n v="3"/>
    <x v="0"/>
    <x v="1"/>
    <n v="5428.7277000000004"/>
  </r>
  <r>
    <x v="5"/>
    <x v="1"/>
    <x v="112"/>
    <x v="3"/>
    <n v="0"/>
    <x v="0"/>
    <x v="2"/>
    <n v="9634.5380000000005"/>
  </r>
  <r>
    <x v="33"/>
    <x v="0"/>
    <x v="112"/>
    <x v="3"/>
    <n v="0"/>
    <x v="0"/>
    <x v="2"/>
    <n v="21797.000400000001"/>
  </r>
  <r>
    <x v="42"/>
    <x v="0"/>
    <x v="112"/>
    <x v="3"/>
    <n v="0"/>
    <x v="0"/>
    <x v="2"/>
    <n v="12979.358"/>
  </r>
  <r>
    <x v="24"/>
    <x v="1"/>
    <x v="113"/>
    <x v="3"/>
    <n v="2"/>
    <x v="0"/>
    <x v="3"/>
    <n v="5989.5236500000001"/>
  </r>
  <r>
    <x v="9"/>
    <x v="0"/>
    <x v="113"/>
    <x v="3"/>
    <n v="1"/>
    <x v="0"/>
    <x v="1"/>
    <n v="4667.6076499999999"/>
  </r>
  <r>
    <x v="35"/>
    <x v="0"/>
    <x v="114"/>
    <x v="3"/>
    <n v="0"/>
    <x v="0"/>
    <x v="2"/>
    <n v="20630.283510000001"/>
  </r>
  <r>
    <x v="0"/>
    <x v="1"/>
    <x v="115"/>
    <x v="3"/>
    <n v="1"/>
    <x v="0"/>
    <x v="0"/>
    <n v="2219.4450999999999"/>
  </r>
  <r>
    <x v="0"/>
    <x v="0"/>
    <x v="115"/>
    <x v="3"/>
    <n v="0"/>
    <x v="0"/>
    <x v="0"/>
    <n v="1141.4450999999999"/>
  </r>
  <r>
    <x v="32"/>
    <x v="0"/>
    <x v="115"/>
    <x v="3"/>
    <n v="2"/>
    <x v="0"/>
    <x v="0"/>
    <n v="8978.1851000000006"/>
  </r>
  <r>
    <x v="45"/>
    <x v="0"/>
    <x v="115"/>
    <x v="3"/>
    <n v="2"/>
    <x v="0"/>
    <x v="0"/>
    <n v="4058.1161000000002"/>
  </r>
  <r>
    <x v="9"/>
    <x v="0"/>
    <x v="116"/>
    <x v="3"/>
    <n v="2"/>
    <x v="0"/>
    <x v="0"/>
    <n v="4673.3922000000002"/>
  </r>
  <r>
    <x v="31"/>
    <x v="0"/>
    <x v="116"/>
    <x v="3"/>
    <n v="2"/>
    <x v="0"/>
    <x v="0"/>
    <n v="7162.0122000000001"/>
  </r>
  <r>
    <x v="9"/>
    <x v="1"/>
    <x v="117"/>
    <x v="3"/>
    <n v="3"/>
    <x v="0"/>
    <x v="1"/>
    <n v="6334.3435499999996"/>
  </r>
  <r>
    <x v="19"/>
    <x v="0"/>
    <x v="118"/>
    <x v="3"/>
    <n v="2"/>
    <x v="0"/>
    <x v="2"/>
    <n v="7740.3370000000004"/>
  </r>
  <r>
    <x v="39"/>
    <x v="1"/>
    <x v="118"/>
    <x v="3"/>
    <n v="2"/>
    <x v="0"/>
    <x v="2"/>
    <n v="7371.7719999999999"/>
  </r>
  <r>
    <x v="35"/>
    <x v="1"/>
    <x v="118"/>
    <x v="3"/>
    <n v="0"/>
    <x v="0"/>
    <x v="2"/>
    <n v="10713.644"/>
  </r>
  <r>
    <x v="2"/>
    <x v="0"/>
    <x v="118"/>
    <x v="3"/>
    <n v="3"/>
    <x v="0"/>
    <x v="2"/>
    <n v="3597.596"/>
  </r>
  <r>
    <x v="33"/>
    <x v="0"/>
    <x v="118"/>
    <x v="3"/>
    <n v="1"/>
    <x v="0"/>
    <x v="2"/>
    <n v="12347.172"/>
  </r>
  <r>
    <x v="46"/>
    <x v="0"/>
    <x v="118"/>
    <x v="3"/>
    <n v="1"/>
    <x v="0"/>
    <x v="2"/>
    <n v="3277.1610000000001"/>
  </r>
  <r>
    <x v="1"/>
    <x v="0"/>
    <x v="119"/>
    <x v="3"/>
    <n v="2"/>
    <x v="1"/>
    <x v="0"/>
    <n v="37484.4493"/>
  </r>
  <r>
    <x v="6"/>
    <x v="0"/>
    <x v="119"/>
    <x v="3"/>
    <n v="1"/>
    <x v="1"/>
    <x v="0"/>
    <n v="39871.704299999998"/>
  </r>
  <r>
    <x v="12"/>
    <x v="0"/>
    <x v="119"/>
    <x v="3"/>
    <n v="1"/>
    <x v="0"/>
    <x v="0"/>
    <n v="9048.0272999999997"/>
  </r>
  <r>
    <x v="36"/>
    <x v="0"/>
    <x v="120"/>
    <x v="3"/>
    <n v="1"/>
    <x v="0"/>
    <x v="1"/>
    <n v="6079.6715000000004"/>
  </r>
  <r>
    <x v="39"/>
    <x v="0"/>
    <x v="120"/>
    <x v="3"/>
    <n v="2"/>
    <x v="0"/>
    <x v="3"/>
    <n v="7265.7025000000003"/>
  </r>
  <r>
    <x v="23"/>
    <x v="1"/>
    <x v="120"/>
    <x v="3"/>
    <n v="3"/>
    <x v="1"/>
    <x v="1"/>
    <n v="46255.112500000003"/>
  </r>
  <r>
    <x v="38"/>
    <x v="1"/>
    <x v="121"/>
    <x v="3"/>
    <n v="5"/>
    <x v="0"/>
    <x v="2"/>
    <n v="4830.63"/>
  </r>
  <r>
    <x v="23"/>
    <x v="0"/>
    <x v="121"/>
    <x v="3"/>
    <n v="0"/>
    <x v="0"/>
    <x v="2"/>
    <n v="8798.5930000000008"/>
  </r>
  <r>
    <x v="37"/>
    <x v="0"/>
    <x v="122"/>
    <x v="3"/>
    <n v="2"/>
    <x v="1"/>
    <x v="0"/>
    <n v="49577.662400000001"/>
  </r>
  <r>
    <x v="3"/>
    <x v="0"/>
    <x v="123"/>
    <x v="3"/>
    <n v="2"/>
    <x v="1"/>
    <x v="3"/>
    <n v="47496.494449999998"/>
  </r>
  <r>
    <x v="16"/>
    <x v="0"/>
    <x v="123"/>
    <x v="3"/>
    <n v="0"/>
    <x v="1"/>
    <x v="3"/>
    <n v="36219.405449999998"/>
  </r>
  <r>
    <x v="34"/>
    <x v="0"/>
    <x v="123"/>
    <x v="3"/>
    <n v="0"/>
    <x v="0"/>
    <x v="1"/>
    <n v="12741.167450000001"/>
  </r>
  <r>
    <x v="19"/>
    <x v="1"/>
    <x v="123"/>
    <x v="3"/>
    <n v="1"/>
    <x v="0"/>
    <x v="3"/>
    <n v="8023.1354499999998"/>
  </r>
  <r>
    <x v="42"/>
    <x v="1"/>
    <x v="124"/>
    <x v="3"/>
    <n v="1"/>
    <x v="0"/>
    <x v="1"/>
    <n v="31620.001059999999"/>
  </r>
  <r>
    <x v="43"/>
    <x v="0"/>
    <x v="124"/>
    <x v="3"/>
    <n v="0"/>
    <x v="0"/>
    <x v="3"/>
    <n v="1917.3184000000001"/>
  </r>
  <r>
    <x v="30"/>
    <x v="1"/>
    <x v="124"/>
    <x v="3"/>
    <n v="3"/>
    <x v="1"/>
    <x v="3"/>
    <n v="46661.4424"/>
  </r>
  <r>
    <x v="0"/>
    <x v="1"/>
    <x v="125"/>
    <x v="3"/>
    <n v="0"/>
    <x v="1"/>
    <x v="0"/>
    <n v="36149.483500000002"/>
  </r>
  <r>
    <x v="43"/>
    <x v="0"/>
    <x v="125"/>
    <x v="3"/>
    <n v="0"/>
    <x v="0"/>
    <x v="0"/>
    <n v="1534.3045"/>
  </r>
  <r>
    <x v="25"/>
    <x v="0"/>
    <x v="125"/>
    <x v="3"/>
    <n v="0"/>
    <x v="0"/>
    <x v="0"/>
    <n v="8125.7844999999998"/>
  </r>
  <r>
    <x v="29"/>
    <x v="1"/>
    <x v="125"/>
    <x v="3"/>
    <n v="0"/>
    <x v="0"/>
    <x v="0"/>
    <n v="13887.968500000001"/>
  </r>
  <r>
    <x v="0"/>
    <x v="1"/>
    <x v="125"/>
    <x v="3"/>
    <n v="0"/>
    <x v="0"/>
    <x v="0"/>
    <n v="1629.8335"/>
  </r>
  <r>
    <x v="33"/>
    <x v="1"/>
    <x v="126"/>
    <x v="3"/>
    <n v="1"/>
    <x v="1"/>
    <x v="1"/>
    <n v="47896.79135"/>
  </r>
  <r>
    <x v="29"/>
    <x v="0"/>
    <x v="126"/>
    <x v="3"/>
    <n v="0"/>
    <x v="0"/>
    <x v="1"/>
    <n v="13981.850350000001"/>
  </r>
  <r>
    <x v="5"/>
    <x v="0"/>
    <x v="126"/>
    <x v="3"/>
    <n v="2"/>
    <x v="0"/>
    <x v="3"/>
    <n v="26467.09737"/>
  </r>
  <r>
    <x v="5"/>
    <x v="0"/>
    <x v="127"/>
    <x v="3"/>
    <n v="0"/>
    <x v="0"/>
    <x v="2"/>
    <n v="9144.5650000000005"/>
  </r>
  <r>
    <x v="21"/>
    <x v="0"/>
    <x v="128"/>
    <x v="3"/>
    <n v="1"/>
    <x v="1"/>
    <x v="1"/>
    <n v="39774.276299999998"/>
  </r>
  <r>
    <x v="2"/>
    <x v="1"/>
    <x v="128"/>
    <x v="3"/>
    <n v="2"/>
    <x v="1"/>
    <x v="1"/>
    <n v="38511.628299999997"/>
  </r>
  <r>
    <x v="23"/>
    <x v="1"/>
    <x v="128"/>
    <x v="3"/>
    <n v="2"/>
    <x v="0"/>
    <x v="3"/>
    <n v="10848.1343"/>
  </r>
  <r>
    <x v="32"/>
    <x v="0"/>
    <x v="128"/>
    <x v="3"/>
    <n v="1"/>
    <x v="0"/>
    <x v="3"/>
    <n v="28468.919010000001"/>
  </r>
  <r>
    <x v="44"/>
    <x v="1"/>
    <x v="129"/>
    <x v="3"/>
    <n v="2"/>
    <x v="0"/>
    <x v="0"/>
    <n v="4949.7587000000003"/>
  </r>
  <r>
    <x v="25"/>
    <x v="1"/>
    <x v="129"/>
    <x v="3"/>
    <n v="3"/>
    <x v="0"/>
    <x v="0"/>
    <n v="10381.4787"/>
  </r>
  <r>
    <x v="7"/>
    <x v="1"/>
    <x v="129"/>
    <x v="3"/>
    <n v="1"/>
    <x v="1"/>
    <x v="0"/>
    <n v="42969.852700000003"/>
  </r>
  <r>
    <x v="30"/>
    <x v="0"/>
    <x v="130"/>
    <x v="3"/>
    <n v="3"/>
    <x v="0"/>
    <x v="2"/>
    <n v="11264.540999999999"/>
  </r>
  <r>
    <x v="16"/>
    <x v="1"/>
    <x v="131"/>
    <x v="3"/>
    <n v="0"/>
    <x v="0"/>
    <x v="3"/>
    <n v="2136.8822500000001"/>
  </r>
  <r>
    <x v="32"/>
    <x v="1"/>
    <x v="131"/>
    <x v="3"/>
    <n v="0"/>
    <x v="0"/>
    <x v="3"/>
    <n v="8671.1912499999999"/>
  </r>
  <r>
    <x v="33"/>
    <x v="1"/>
    <x v="132"/>
    <x v="3"/>
    <n v="1"/>
    <x v="0"/>
    <x v="0"/>
    <n v="28287.897659999999"/>
  </r>
  <r>
    <x v="41"/>
    <x v="0"/>
    <x v="133"/>
    <x v="3"/>
    <n v="2"/>
    <x v="1"/>
    <x v="3"/>
    <n v="42760.502200000003"/>
  </r>
  <r>
    <x v="19"/>
    <x v="1"/>
    <x v="133"/>
    <x v="3"/>
    <n v="0"/>
    <x v="0"/>
    <x v="1"/>
    <n v="12797.20962"/>
  </r>
  <r>
    <x v="3"/>
    <x v="1"/>
    <x v="133"/>
    <x v="3"/>
    <n v="0"/>
    <x v="0"/>
    <x v="3"/>
    <n v="12235.8392"/>
  </r>
  <r>
    <x v="46"/>
    <x v="0"/>
    <x v="134"/>
    <x v="3"/>
    <n v="1"/>
    <x v="1"/>
    <x v="2"/>
    <n v="51194.559139999998"/>
  </r>
  <r>
    <x v="18"/>
    <x v="1"/>
    <x v="135"/>
    <x v="3"/>
    <n v="1"/>
    <x v="1"/>
    <x v="1"/>
    <n v="48517.563150000002"/>
  </r>
  <r>
    <x v="23"/>
    <x v="1"/>
    <x v="135"/>
    <x v="3"/>
    <n v="3"/>
    <x v="0"/>
    <x v="3"/>
    <n v="11436.738149999999"/>
  </r>
  <r>
    <x v="44"/>
    <x v="0"/>
    <x v="136"/>
    <x v="3"/>
    <n v="2"/>
    <x v="1"/>
    <x v="2"/>
    <n v="38711"/>
  </r>
  <r>
    <x v="29"/>
    <x v="1"/>
    <x v="136"/>
    <x v="3"/>
    <n v="0"/>
    <x v="0"/>
    <x v="0"/>
    <n v="13887.204"/>
  </r>
  <r>
    <x v="41"/>
    <x v="1"/>
    <x v="136"/>
    <x v="3"/>
    <n v="2"/>
    <x v="0"/>
    <x v="0"/>
    <n v="8527.5319999999992"/>
  </r>
  <r>
    <x v="18"/>
    <x v="0"/>
    <x v="136"/>
    <x v="3"/>
    <n v="1"/>
    <x v="1"/>
    <x v="2"/>
    <n v="47403.88"/>
  </r>
  <r>
    <x v="22"/>
    <x v="1"/>
    <x v="137"/>
    <x v="3"/>
    <n v="3"/>
    <x v="0"/>
    <x v="1"/>
    <n v="6551.7501000000002"/>
  </r>
  <r>
    <x v="7"/>
    <x v="0"/>
    <x v="138"/>
    <x v="3"/>
    <n v="1"/>
    <x v="0"/>
    <x v="2"/>
    <n v="8068.1850000000004"/>
  </r>
  <r>
    <x v="12"/>
    <x v="0"/>
    <x v="138"/>
    <x v="3"/>
    <n v="0"/>
    <x v="0"/>
    <x v="2"/>
    <n v="8457.8179999999993"/>
  </r>
  <r>
    <x v="31"/>
    <x v="1"/>
    <x v="139"/>
    <x v="3"/>
    <n v="1"/>
    <x v="0"/>
    <x v="3"/>
    <n v="7443.6430499999997"/>
  </r>
  <r>
    <x v="28"/>
    <x v="1"/>
    <x v="140"/>
    <x v="3"/>
    <n v="0"/>
    <x v="0"/>
    <x v="0"/>
    <n v="5920.1040999999996"/>
  </r>
  <r>
    <x v="6"/>
    <x v="0"/>
    <x v="140"/>
    <x v="3"/>
    <n v="0"/>
    <x v="0"/>
    <x v="0"/>
    <n v="19214.705529999999"/>
  </r>
  <r>
    <x v="7"/>
    <x v="0"/>
    <x v="140"/>
    <x v="3"/>
    <n v="0"/>
    <x v="1"/>
    <x v="0"/>
    <n v="41676.081100000003"/>
  </r>
  <r>
    <x v="30"/>
    <x v="0"/>
    <x v="141"/>
    <x v="3"/>
    <n v="1"/>
    <x v="0"/>
    <x v="2"/>
    <n v="10085.846"/>
  </r>
  <r>
    <x v="26"/>
    <x v="0"/>
    <x v="141"/>
    <x v="3"/>
    <n v="3"/>
    <x v="0"/>
    <x v="2"/>
    <n v="12363.547"/>
  </r>
  <r>
    <x v="18"/>
    <x v="0"/>
    <x v="141"/>
    <x v="3"/>
    <n v="3"/>
    <x v="0"/>
    <x v="2"/>
    <n v="27941.28758"/>
  </r>
  <r>
    <x v="13"/>
    <x v="1"/>
    <x v="142"/>
    <x v="3"/>
    <n v="0"/>
    <x v="1"/>
    <x v="0"/>
    <n v="37133.898200000003"/>
  </r>
  <r>
    <x v="39"/>
    <x v="1"/>
    <x v="142"/>
    <x v="3"/>
    <n v="1"/>
    <x v="0"/>
    <x v="0"/>
    <n v="6781.3541999999998"/>
  </r>
  <r>
    <x v="7"/>
    <x v="0"/>
    <x v="142"/>
    <x v="3"/>
    <n v="1"/>
    <x v="1"/>
    <x v="0"/>
    <n v="42211.138200000001"/>
  </r>
  <r>
    <x v="3"/>
    <x v="0"/>
    <x v="142"/>
    <x v="3"/>
    <n v="0"/>
    <x v="0"/>
    <x v="0"/>
    <n v="11363.2832"/>
  </r>
  <r>
    <x v="34"/>
    <x v="1"/>
    <x v="143"/>
    <x v="3"/>
    <n v="0"/>
    <x v="0"/>
    <x v="1"/>
    <n v="13228.846949999999"/>
  </r>
  <r>
    <x v="1"/>
    <x v="1"/>
    <x v="144"/>
    <x v="3"/>
    <n v="0"/>
    <x v="0"/>
    <x v="2"/>
    <n v="2166.732"/>
  </r>
  <r>
    <x v="7"/>
    <x v="1"/>
    <x v="144"/>
    <x v="3"/>
    <n v="1"/>
    <x v="0"/>
    <x v="2"/>
    <n v="8556.9069999999992"/>
  </r>
  <r>
    <x v="11"/>
    <x v="0"/>
    <x v="145"/>
    <x v="3"/>
    <n v="3"/>
    <x v="1"/>
    <x v="0"/>
    <n v="42124.515299999999"/>
  </r>
  <r>
    <x v="23"/>
    <x v="0"/>
    <x v="145"/>
    <x v="3"/>
    <n v="1"/>
    <x v="0"/>
    <x v="0"/>
    <n v="9386.1612999999998"/>
  </r>
  <r>
    <x v="37"/>
    <x v="1"/>
    <x v="145"/>
    <x v="3"/>
    <n v="0"/>
    <x v="0"/>
    <x v="0"/>
    <n v="14313.846299999999"/>
  </r>
  <r>
    <x v="31"/>
    <x v="0"/>
    <x v="145"/>
    <x v="3"/>
    <n v="2"/>
    <x v="0"/>
    <x v="0"/>
    <n v="7160.3302999999996"/>
  </r>
  <r>
    <x v="18"/>
    <x v="1"/>
    <x v="146"/>
    <x v="3"/>
    <n v="0"/>
    <x v="0"/>
    <x v="1"/>
    <n v="13635.6379"/>
  </r>
  <r>
    <x v="32"/>
    <x v="1"/>
    <x v="146"/>
    <x v="3"/>
    <n v="1"/>
    <x v="0"/>
    <x v="1"/>
    <n v="26392.260289999998"/>
  </r>
  <r>
    <x v="30"/>
    <x v="1"/>
    <x v="147"/>
    <x v="3"/>
    <n v="2"/>
    <x v="0"/>
    <x v="2"/>
    <n v="11163.567999999999"/>
  </r>
  <r>
    <x v="40"/>
    <x v="0"/>
    <x v="148"/>
    <x v="3"/>
    <n v="0"/>
    <x v="0"/>
    <x v="0"/>
    <n v="1986.9333999999999"/>
  </r>
  <r>
    <x v="25"/>
    <x v="0"/>
    <x v="148"/>
    <x v="3"/>
    <n v="0"/>
    <x v="0"/>
    <x v="0"/>
    <n v="8124.4084000000003"/>
  </r>
  <r>
    <x v="18"/>
    <x v="0"/>
    <x v="148"/>
    <x v="3"/>
    <n v="0"/>
    <x v="1"/>
    <x v="0"/>
    <n v="46599.108399999997"/>
  </r>
  <r>
    <x v="21"/>
    <x v="1"/>
    <x v="148"/>
    <x v="3"/>
    <n v="2"/>
    <x v="0"/>
    <x v="0"/>
    <n v="5836.5204000000003"/>
  </r>
  <r>
    <x v="41"/>
    <x v="1"/>
    <x v="149"/>
    <x v="3"/>
    <n v="0"/>
    <x v="0"/>
    <x v="3"/>
    <n v="7731.8578500000003"/>
  </r>
  <r>
    <x v="24"/>
    <x v="0"/>
    <x v="149"/>
    <x v="3"/>
    <n v="0"/>
    <x v="0"/>
    <x v="3"/>
    <n v="4320.4108500000002"/>
  </r>
  <r>
    <x v="8"/>
    <x v="1"/>
    <x v="149"/>
    <x v="3"/>
    <n v="3"/>
    <x v="0"/>
    <x v="3"/>
    <n v="12495.290849999999"/>
  </r>
  <r>
    <x v="21"/>
    <x v="1"/>
    <x v="149"/>
    <x v="3"/>
    <n v="1"/>
    <x v="0"/>
    <x v="3"/>
    <n v="5630.4578499999998"/>
  </r>
  <r>
    <x v="26"/>
    <x v="1"/>
    <x v="150"/>
    <x v="3"/>
    <n v="1"/>
    <x v="0"/>
    <x v="2"/>
    <n v="11674.13"/>
  </r>
  <r>
    <x v="31"/>
    <x v="0"/>
    <x v="150"/>
    <x v="3"/>
    <n v="2"/>
    <x v="0"/>
    <x v="2"/>
    <n v="7160.0940000000001"/>
  </r>
  <r>
    <x v="22"/>
    <x v="0"/>
    <x v="151"/>
    <x v="3"/>
    <n v="2"/>
    <x v="0"/>
    <x v="0"/>
    <n v="4889.9994999999999"/>
  </r>
  <r>
    <x v="39"/>
    <x v="0"/>
    <x v="151"/>
    <x v="3"/>
    <n v="1"/>
    <x v="1"/>
    <x v="0"/>
    <n v="40273.645499999999"/>
  </r>
  <r>
    <x v="22"/>
    <x v="0"/>
    <x v="151"/>
    <x v="3"/>
    <n v="1"/>
    <x v="1"/>
    <x v="0"/>
    <n v="38282.749499999998"/>
  </r>
  <r>
    <x v="43"/>
    <x v="1"/>
    <x v="152"/>
    <x v="3"/>
    <n v="0"/>
    <x v="0"/>
    <x v="3"/>
    <n v="2404.7338"/>
  </r>
  <r>
    <x v="11"/>
    <x v="1"/>
    <x v="152"/>
    <x v="3"/>
    <n v="2"/>
    <x v="0"/>
    <x v="1"/>
    <n v="19144.576519999999"/>
  </r>
  <r>
    <x v="3"/>
    <x v="0"/>
    <x v="153"/>
    <x v="3"/>
    <n v="0"/>
    <x v="0"/>
    <x v="2"/>
    <n v="11362.754999999999"/>
  </r>
  <r>
    <x v="11"/>
    <x v="1"/>
    <x v="154"/>
    <x v="3"/>
    <n v="1"/>
    <x v="0"/>
    <x v="0"/>
    <n v="7345.7266"/>
  </r>
  <r>
    <x v="0"/>
    <x v="1"/>
    <x v="155"/>
    <x v="3"/>
    <n v="0"/>
    <x v="0"/>
    <x v="1"/>
    <n v="2211.1307499999998"/>
  </r>
  <r>
    <x v="32"/>
    <x v="0"/>
    <x v="155"/>
    <x v="3"/>
    <n v="4"/>
    <x v="0"/>
    <x v="1"/>
    <n v="10736.87075"/>
  </r>
  <r>
    <x v="14"/>
    <x v="0"/>
    <x v="155"/>
    <x v="3"/>
    <n v="0"/>
    <x v="0"/>
    <x v="3"/>
    <n v="2534.3937500000002"/>
  </r>
  <r>
    <x v="38"/>
    <x v="0"/>
    <x v="155"/>
    <x v="3"/>
    <n v="3"/>
    <x v="1"/>
    <x v="3"/>
    <n v="37465.34375"/>
  </r>
  <r>
    <x v="1"/>
    <x v="0"/>
    <x v="156"/>
    <x v="3"/>
    <n v="0"/>
    <x v="1"/>
    <x v="2"/>
    <n v="35585.576000000001"/>
  </r>
  <r>
    <x v="43"/>
    <x v="0"/>
    <x v="157"/>
    <x v="3"/>
    <n v="0"/>
    <x v="0"/>
    <x v="0"/>
    <n v="1532.4697000000001"/>
  </r>
  <r>
    <x v="17"/>
    <x v="0"/>
    <x v="157"/>
    <x v="3"/>
    <n v="0"/>
    <x v="1"/>
    <x v="0"/>
    <n v="36950.256699999998"/>
  </r>
  <r>
    <x v="16"/>
    <x v="0"/>
    <x v="157"/>
    <x v="3"/>
    <n v="0"/>
    <x v="0"/>
    <x v="3"/>
    <n v="1646.4296999999999"/>
  </r>
  <r>
    <x v="45"/>
    <x v="1"/>
    <x v="157"/>
    <x v="3"/>
    <n v="0"/>
    <x v="0"/>
    <x v="0"/>
    <n v="3366.6696999999999"/>
  </r>
  <r>
    <x v="22"/>
    <x v="1"/>
    <x v="157"/>
    <x v="3"/>
    <n v="0"/>
    <x v="1"/>
    <x v="3"/>
    <n v="55135.402090000003"/>
  </r>
  <r>
    <x v="4"/>
    <x v="1"/>
    <x v="157"/>
    <x v="3"/>
    <n v="0"/>
    <x v="1"/>
    <x v="1"/>
    <n v="42111.664700000001"/>
  </r>
  <r>
    <x v="45"/>
    <x v="0"/>
    <x v="158"/>
    <x v="3"/>
    <n v="2"/>
    <x v="1"/>
    <x v="2"/>
    <n v="44585.455869999998"/>
  </r>
  <r>
    <x v="46"/>
    <x v="0"/>
    <x v="159"/>
    <x v="3"/>
    <n v="0"/>
    <x v="0"/>
    <x v="1"/>
    <n v="3268.84665"/>
  </r>
  <r>
    <x v="10"/>
    <x v="0"/>
    <x v="160"/>
    <x v="3"/>
    <n v="0"/>
    <x v="0"/>
    <x v="0"/>
    <n v="2322.6217999999999"/>
  </r>
  <r>
    <x v="16"/>
    <x v="0"/>
    <x v="161"/>
    <x v="3"/>
    <n v="0"/>
    <x v="0"/>
    <x v="2"/>
    <n v="1263.249"/>
  </r>
  <r>
    <x v="38"/>
    <x v="0"/>
    <x v="162"/>
    <x v="3"/>
    <n v="1"/>
    <x v="0"/>
    <x v="0"/>
    <n v="27724.28875"/>
  </r>
  <r>
    <x v="11"/>
    <x v="0"/>
    <x v="162"/>
    <x v="3"/>
    <n v="2"/>
    <x v="0"/>
    <x v="0"/>
    <n v="18806.145469999999"/>
  </r>
  <r>
    <x v="17"/>
    <x v="0"/>
    <x v="163"/>
    <x v="3"/>
    <n v="0"/>
    <x v="1"/>
    <x v="2"/>
    <n v="36837.466999999997"/>
  </r>
  <r>
    <x v="28"/>
    <x v="0"/>
    <x v="163"/>
    <x v="3"/>
    <n v="3"/>
    <x v="0"/>
    <x v="2"/>
    <n v="7196.8670000000002"/>
  </r>
  <r>
    <x v="15"/>
    <x v="0"/>
    <x v="163"/>
    <x v="3"/>
    <n v="2"/>
    <x v="1"/>
    <x v="2"/>
    <n v="40103.89"/>
  </r>
  <r>
    <x v="41"/>
    <x v="1"/>
    <x v="163"/>
    <x v="3"/>
    <n v="0"/>
    <x v="0"/>
    <x v="2"/>
    <n v="7348.1419999999998"/>
  </r>
  <r>
    <x v="22"/>
    <x v="0"/>
    <x v="164"/>
    <x v="3"/>
    <n v="0"/>
    <x v="0"/>
    <x v="1"/>
    <n v="12404.8791"/>
  </r>
  <r>
    <x v="35"/>
    <x v="0"/>
    <x v="164"/>
    <x v="3"/>
    <n v="1"/>
    <x v="0"/>
    <x v="1"/>
    <n v="11394.065549999999"/>
  </r>
  <r>
    <x v="27"/>
    <x v="0"/>
    <x v="165"/>
    <x v="3"/>
    <n v="1"/>
    <x v="1"/>
    <x v="0"/>
    <n v="38709.175999999999"/>
  </r>
  <r>
    <x v="33"/>
    <x v="1"/>
    <x v="165"/>
    <x v="3"/>
    <n v="0"/>
    <x v="0"/>
    <x v="0"/>
    <n v="12244.531000000001"/>
  </r>
  <r>
    <x v="0"/>
    <x v="0"/>
    <x v="165"/>
    <x v="3"/>
    <n v="1"/>
    <x v="0"/>
    <x v="0"/>
    <n v="1727.54"/>
  </r>
  <r>
    <x v="2"/>
    <x v="0"/>
    <x v="165"/>
    <x v="3"/>
    <n v="1"/>
    <x v="0"/>
    <x v="2"/>
    <n v="2416.9549999999999"/>
  </r>
  <r>
    <x v="29"/>
    <x v="1"/>
    <x v="165"/>
    <x v="3"/>
    <n v="1"/>
    <x v="0"/>
    <x v="0"/>
    <n v="14474.674999999999"/>
  </r>
  <r>
    <x v="35"/>
    <x v="1"/>
    <x v="165"/>
    <x v="3"/>
    <n v="0"/>
    <x v="1"/>
    <x v="0"/>
    <n v="44423.803"/>
  </r>
  <r>
    <x v="9"/>
    <x v="0"/>
    <x v="165"/>
    <x v="3"/>
    <n v="2"/>
    <x v="0"/>
    <x v="2"/>
    <n v="4670.6400000000003"/>
  </r>
  <r>
    <x v="16"/>
    <x v="1"/>
    <x v="166"/>
    <x v="3"/>
    <n v="0"/>
    <x v="0"/>
    <x v="3"/>
    <n v="2134.9014999999999"/>
  </r>
  <r>
    <x v="34"/>
    <x v="1"/>
    <x v="167"/>
    <x v="3"/>
    <n v="0"/>
    <x v="0"/>
    <x v="2"/>
    <n v="12644.589"/>
  </r>
  <r>
    <x v="29"/>
    <x v="0"/>
    <x v="168"/>
    <x v="3"/>
    <n v="0"/>
    <x v="1"/>
    <x v="0"/>
    <n v="47055.532099999997"/>
  </r>
  <r>
    <x v="2"/>
    <x v="1"/>
    <x v="169"/>
    <x v="4"/>
    <n v="3"/>
    <x v="0"/>
    <x v="3"/>
    <n v="4466.6214"/>
  </r>
  <r>
    <x v="11"/>
    <x v="0"/>
    <x v="169"/>
    <x v="4"/>
    <n v="1"/>
    <x v="1"/>
    <x v="1"/>
    <n v="41034.221400000002"/>
  </r>
  <r>
    <x v="23"/>
    <x v="1"/>
    <x v="169"/>
    <x v="4"/>
    <n v="2"/>
    <x v="1"/>
    <x v="1"/>
    <n v="44641.197399999997"/>
  </r>
  <r>
    <x v="16"/>
    <x v="0"/>
    <x v="170"/>
    <x v="4"/>
    <n v="0"/>
    <x v="1"/>
    <x v="2"/>
    <n v="34828.654000000002"/>
  </r>
  <r>
    <x v="43"/>
    <x v="1"/>
    <x v="171"/>
    <x v="4"/>
    <n v="0"/>
    <x v="0"/>
    <x v="0"/>
    <n v="2020.5523000000001"/>
  </r>
  <r>
    <x v="3"/>
    <x v="0"/>
    <x v="172"/>
    <x v="4"/>
    <n v="0"/>
    <x v="0"/>
    <x v="1"/>
    <n v="11944.594349999999"/>
  </r>
  <r>
    <x v="2"/>
    <x v="1"/>
    <x v="172"/>
    <x v="4"/>
    <n v="0"/>
    <x v="0"/>
    <x v="1"/>
    <n v="2899.4893499999998"/>
  </r>
  <r>
    <x v="6"/>
    <x v="1"/>
    <x v="173"/>
    <x v="4"/>
    <n v="2"/>
    <x v="1"/>
    <x v="2"/>
    <n v="39836.519"/>
  </r>
  <r>
    <x v="21"/>
    <x v="1"/>
    <x v="173"/>
    <x v="4"/>
    <n v="1"/>
    <x v="0"/>
    <x v="2"/>
    <n v="5246.0469999999996"/>
  </r>
  <r>
    <x v="16"/>
    <x v="0"/>
    <x v="173"/>
    <x v="4"/>
    <n v="0"/>
    <x v="1"/>
    <x v="2"/>
    <n v="34779.614999999998"/>
  </r>
  <r>
    <x v="36"/>
    <x v="1"/>
    <x v="173"/>
    <x v="4"/>
    <n v="2"/>
    <x v="0"/>
    <x v="2"/>
    <n v="6571.5439999999999"/>
  </r>
  <r>
    <x v="13"/>
    <x v="1"/>
    <x v="173"/>
    <x v="4"/>
    <n v="1"/>
    <x v="0"/>
    <x v="2"/>
    <n v="3577.9989999999998"/>
  </r>
  <r>
    <x v="1"/>
    <x v="0"/>
    <x v="173"/>
    <x v="4"/>
    <n v="3"/>
    <x v="0"/>
    <x v="2"/>
    <n v="3443.0639999999999"/>
  </r>
  <r>
    <x v="33"/>
    <x v="1"/>
    <x v="173"/>
    <x v="4"/>
    <n v="2"/>
    <x v="0"/>
    <x v="2"/>
    <n v="36910.608030000003"/>
  </r>
  <r>
    <x v="46"/>
    <x v="1"/>
    <x v="174"/>
    <x v="4"/>
    <n v="0"/>
    <x v="0"/>
    <x v="3"/>
    <n v="3556.9223000000002"/>
  </r>
  <r>
    <x v="21"/>
    <x v="0"/>
    <x v="174"/>
    <x v="4"/>
    <n v="2"/>
    <x v="0"/>
    <x v="3"/>
    <n v="5729.0052999999998"/>
  </r>
  <r>
    <x v="25"/>
    <x v="1"/>
    <x v="174"/>
    <x v="4"/>
    <n v="1"/>
    <x v="0"/>
    <x v="3"/>
    <n v="9583.8932999999997"/>
  </r>
  <r>
    <x v="36"/>
    <x v="0"/>
    <x v="175"/>
    <x v="4"/>
    <n v="2"/>
    <x v="0"/>
    <x v="2"/>
    <n v="6082.4049999999997"/>
  </r>
  <r>
    <x v="16"/>
    <x v="1"/>
    <x v="175"/>
    <x v="4"/>
    <n v="2"/>
    <x v="1"/>
    <x v="2"/>
    <n v="36397.576000000001"/>
  </r>
  <r>
    <x v="24"/>
    <x v="0"/>
    <x v="176"/>
    <x v="4"/>
    <n v="0"/>
    <x v="0"/>
    <x v="1"/>
    <n v="4518.8262500000001"/>
  </r>
  <r>
    <x v="43"/>
    <x v="1"/>
    <x v="177"/>
    <x v="4"/>
    <n v="0"/>
    <x v="0"/>
    <x v="2"/>
    <n v="2020.1769999999999"/>
  </r>
  <r>
    <x v="4"/>
    <x v="1"/>
    <x v="177"/>
    <x v="4"/>
    <n v="1"/>
    <x v="1"/>
    <x v="2"/>
    <n v="41661.601999999999"/>
  </r>
  <r>
    <x v="1"/>
    <x v="1"/>
    <x v="178"/>
    <x v="4"/>
    <n v="2"/>
    <x v="0"/>
    <x v="1"/>
    <n v="3925.7582000000002"/>
  </r>
  <r>
    <x v="11"/>
    <x v="1"/>
    <x v="178"/>
    <x v="4"/>
    <n v="1"/>
    <x v="0"/>
    <x v="3"/>
    <n v="7727.2532000000001"/>
  </r>
  <r>
    <x v="37"/>
    <x v="0"/>
    <x v="179"/>
    <x v="4"/>
    <n v="0"/>
    <x v="0"/>
    <x v="2"/>
    <n v="13822.803"/>
  </r>
  <r>
    <x v="5"/>
    <x v="0"/>
    <x v="180"/>
    <x v="4"/>
    <n v="3"/>
    <x v="1"/>
    <x v="3"/>
    <n v="60021.398970000002"/>
  </r>
  <r>
    <x v="14"/>
    <x v="1"/>
    <x v="180"/>
    <x v="4"/>
    <n v="0"/>
    <x v="0"/>
    <x v="3"/>
    <n v="3021.80915"/>
  </r>
  <r>
    <x v="27"/>
    <x v="0"/>
    <x v="181"/>
    <x v="4"/>
    <n v="0"/>
    <x v="1"/>
    <x v="0"/>
    <n v="37742.575700000001"/>
  </r>
  <r>
    <x v="0"/>
    <x v="0"/>
    <x v="181"/>
    <x v="4"/>
    <n v="0"/>
    <x v="0"/>
    <x v="0"/>
    <n v="1137.4697000000001"/>
  </r>
  <r>
    <x v="27"/>
    <x v="0"/>
    <x v="181"/>
    <x v="4"/>
    <n v="2"/>
    <x v="0"/>
    <x v="0"/>
    <n v="5584.3056999999999"/>
  </r>
  <r>
    <x v="26"/>
    <x v="0"/>
    <x v="181"/>
    <x v="4"/>
    <n v="0"/>
    <x v="0"/>
    <x v="0"/>
    <n v="10594.225700000001"/>
  </r>
  <r>
    <x v="2"/>
    <x v="0"/>
    <x v="182"/>
    <x v="4"/>
    <n v="0"/>
    <x v="0"/>
    <x v="2"/>
    <n v="1826.8430000000001"/>
  </r>
  <r>
    <x v="16"/>
    <x v="0"/>
    <x v="182"/>
    <x v="4"/>
    <n v="0"/>
    <x v="0"/>
    <x v="2"/>
    <n v="1261.8589999999999"/>
  </r>
  <r>
    <x v="11"/>
    <x v="1"/>
    <x v="182"/>
    <x v="4"/>
    <n v="3"/>
    <x v="0"/>
    <x v="2"/>
    <n v="8522.0030000000006"/>
  </r>
  <r>
    <x v="45"/>
    <x v="0"/>
    <x v="182"/>
    <x v="4"/>
    <n v="0"/>
    <x v="1"/>
    <x v="2"/>
    <n v="36197.699000000001"/>
  </r>
  <r>
    <x v="44"/>
    <x v="0"/>
    <x v="183"/>
    <x v="4"/>
    <n v="3"/>
    <x v="1"/>
    <x v="3"/>
    <n v="38746.355100000001"/>
  </r>
  <r>
    <x v="3"/>
    <x v="0"/>
    <x v="183"/>
    <x v="4"/>
    <n v="0"/>
    <x v="0"/>
    <x v="3"/>
    <n v="11743.9341"/>
  </r>
  <r>
    <x v="21"/>
    <x v="0"/>
    <x v="184"/>
    <x v="4"/>
    <n v="3"/>
    <x v="0"/>
    <x v="0"/>
    <n v="5934.3797999999997"/>
  </r>
  <r>
    <x v="15"/>
    <x v="1"/>
    <x v="184"/>
    <x v="4"/>
    <n v="5"/>
    <x v="0"/>
    <x v="0"/>
    <n v="8596.8277999999991"/>
  </r>
  <r>
    <x v="19"/>
    <x v="0"/>
    <x v="184"/>
    <x v="4"/>
    <n v="1"/>
    <x v="0"/>
    <x v="0"/>
    <n v="7147.4727999999996"/>
  </r>
  <r>
    <x v="32"/>
    <x v="0"/>
    <x v="185"/>
    <x v="4"/>
    <n v="3"/>
    <x v="0"/>
    <x v="2"/>
    <n v="9563.0290000000005"/>
  </r>
  <r>
    <x v="20"/>
    <x v="1"/>
    <x v="186"/>
    <x v="4"/>
    <n v="2"/>
    <x v="0"/>
    <x v="1"/>
    <n v="13224.057049999999"/>
  </r>
  <r>
    <x v="8"/>
    <x v="0"/>
    <x v="187"/>
    <x v="4"/>
    <n v="2"/>
    <x v="1"/>
    <x v="0"/>
    <n v="44260.749900000003"/>
  </r>
  <r>
    <x v="24"/>
    <x v="0"/>
    <x v="187"/>
    <x v="4"/>
    <n v="0"/>
    <x v="0"/>
    <x v="0"/>
    <n v="3935.1799000000001"/>
  </r>
  <r>
    <x v="21"/>
    <x v="1"/>
    <x v="187"/>
    <x v="4"/>
    <n v="1"/>
    <x v="0"/>
    <x v="0"/>
    <n v="5245.2268999999997"/>
  </r>
  <r>
    <x v="39"/>
    <x v="0"/>
    <x v="187"/>
    <x v="4"/>
    <n v="1"/>
    <x v="0"/>
    <x v="0"/>
    <n v="6289.7548999999999"/>
  </r>
  <r>
    <x v="12"/>
    <x v="0"/>
    <x v="188"/>
    <x v="4"/>
    <n v="2"/>
    <x v="1"/>
    <x v="2"/>
    <n v="42856.838000000003"/>
  </r>
  <r>
    <x v="39"/>
    <x v="0"/>
    <x v="188"/>
    <x v="4"/>
    <n v="2"/>
    <x v="0"/>
    <x v="3"/>
    <n v="7261.741"/>
  </r>
  <r>
    <x v="23"/>
    <x v="1"/>
    <x v="188"/>
    <x v="4"/>
    <n v="1"/>
    <x v="0"/>
    <x v="2"/>
    <n v="9872.7009999999991"/>
  </r>
  <r>
    <x v="6"/>
    <x v="0"/>
    <x v="188"/>
    <x v="4"/>
    <n v="1"/>
    <x v="1"/>
    <x v="1"/>
    <n v="39047.285000000003"/>
  </r>
  <r>
    <x v="10"/>
    <x v="1"/>
    <x v="188"/>
    <x v="4"/>
    <n v="2"/>
    <x v="0"/>
    <x v="2"/>
    <n v="3987.9259999999999"/>
  </r>
  <r>
    <x v="28"/>
    <x v="0"/>
    <x v="189"/>
    <x v="4"/>
    <n v="1"/>
    <x v="0"/>
    <x v="1"/>
    <n v="6600.2059499999996"/>
  </r>
  <r>
    <x v="21"/>
    <x v="1"/>
    <x v="189"/>
    <x v="4"/>
    <n v="3"/>
    <x v="1"/>
    <x v="3"/>
    <n v="39983.425949999997"/>
  </r>
  <r>
    <x v="30"/>
    <x v="0"/>
    <x v="189"/>
    <x v="4"/>
    <n v="0"/>
    <x v="1"/>
    <x v="1"/>
    <n v="43254.417950000003"/>
  </r>
  <r>
    <x v="6"/>
    <x v="1"/>
    <x v="189"/>
    <x v="4"/>
    <n v="1"/>
    <x v="0"/>
    <x v="3"/>
    <n v="6112.3529500000004"/>
  </r>
  <r>
    <x v="0"/>
    <x v="0"/>
    <x v="190"/>
    <x v="4"/>
    <n v="0"/>
    <x v="0"/>
    <x v="0"/>
    <n v="1137.011"/>
  </r>
  <r>
    <x v="16"/>
    <x v="0"/>
    <x v="190"/>
    <x v="4"/>
    <n v="0"/>
    <x v="0"/>
    <x v="2"/>
    <n v="1261.442"/>
  </r>
  <r>
    <x v="5"/>
    <x v="0"/>
    <x v="190"/>
    <x v="4"/>
    <n v="0"/>
    <x v="0"/>
    <x v="0"/>
    <n v="9140.9509999999991"/>
  </r>
  <r>
    <x v="23"/>
    <x v="1"/>
    <x v="190"/>
    <x v="4"/>
    <n v="0"/>
    <x v="0"/>
    <x v="0"/>
    <n v="9283.5619999999999"/>
  </r>
  <r>
    <x v="6"/>
    <x v="0"/>
    <x v="190"/>
    <x v="4"/>
    <n v="4"/>
    <x v="1"/>
    <x v="2"/>
    <n v="40182.245999999999"/>
  </r>
  <r>
    <x v="15"/>
    <x v="1"/>
    <x v="190"/>
    <x v="4"/>
    <n v="3"/>
    <x v="0"/>
    <x v="2"/>
    <n v="7418.5219999999999"/>
  </r>
  <r>
    <x v="31"/>
    <x v="0"/>
    <x v="190"/>
    <x v="4"/>
    <n v="0"/>
    <x v="0"/>
    <x v="2"/>
    <n v="5979.7309999999998"/>
  </r>
  <r>
    <x v="15"/>
    <x v="0"/>
    <x v="190"/>
    <x v="4"/>
    <n v="2"/>
    <x v="0"/>
    <x v="0"/>
    <n v="23563.016179999999"/>
  </r>
  <r>
    <x v="20"/>
    <x v="0"/>
    <x v="191"/>
    <x v="4"/>
    <n v="0"/>
    <x v="0"/>
    <x v="3"/>
    <n v="11356.660900000001"/>
  </r>
  <r>
    <x v="40"/>
    <x v="1"/>
    <x v="192"/>
    <x v="4"/>
    <n v="0"/>
    <x v="0"/>
    <x v="0"/>
    <n v="2473.3341"/>
  </r>
  <r>
    <x v="14"/>
    <x v="1"/>
    <x v="192"/>
    <x v="4"/>
    <n v="1"/>
    <x v="0"/>
    <x v="0"/>
    <n v="3227.1210999999998"/>
  </r>
  <r>
    <x v="7"/>
    <x v="1"/>
    <x v="193"/>
    <x v="4"/>
    <n v="3"/>
    <x v="0"/>
    <x v="3"/>
    <n v="10115.00885"/>
  </r>
  <r>
    <x v="23"/>
    <x v="1"/>
    <x v="193"/>
    <x v="4"/>
    <n v="0"/>
    <x v="0"/>
    <x v="1"/>
    <n v="9866.3048500000004"/>
  </r>
  <r>
    <x v="18"/>
    <x v="0"/>
    <x v="193"/>
    <x v="4"/>
    <n v="0"/>
    <x v="0"/>
    <x v="1"/>
    <n v="13143.86485"/>
  </r>
  <r>
    <x v="10"/>
    <x v="0"/>
    <x v="193"/>
    <x v="4"/>
    <n v="1"/>
    <x v="0"/>
    <x v="3"/>
    <n v="3292.5298499999999"/>
  </r>
  <r>
    <x v="35"/>
    <x v="0"/>
    <x v="194"/>
    <x v="4"/>
    <n v="3"/>
    <x v="0"/>
    <x v="0"/>
    <n v="11987.1682"/>
  </r>
  <r>
    <x v="37"/>
    <x v="0"/>
    <x v="194"/>
    <x v="4"/>
    <n v="0"/>
    <x v="1"/>
    <x v="0"/>
    <n v="46889.261200000001"/>
  </r>
  <r>
    <x v="0"/>
    <x v="1"/>
    <x v="194"/>
    <x v="4"/>
    <n v="0"/>
    <x v="0"/>
    <x v="0"/>
    <n v="11482.63485"/>
  </r>
  <r>
    <x v="26"/>
    <x v="1"/>
    <x v="195"/>
    <x v="4"/>
    <n v="2"/>
    <x v="0"/>
    <x v="3"/>
    <n v="12643.3778"/>
  </r>
  <r>
    <x v="27"/>
    <x v="0"/>
    <x v="195"/>
    <x v="4"/>
    <n v="1"/>
    <x v="0"/>
    <x v="3"/>
    <n v="5377.4578000000001"/>
  </r>
  <r>
    <x v="9"/>
    <x v="0"/>
    <x v="195"/>
    <x v="4"/>
    <n v="1"/>
    <x v="0"/>
    <x v="3"/>
    <n v="4462.7218000000003"/>
  </r>
  <r>
    <x v="46"/>
    <x v="0"/>
    <x v="195"/>
    <x v="4"/>
    <n v="0"/>
    <x v="0"/>
    <x v="3"/>
    <n v="19673.335729999999"/>
  </r>
  <r>
    <x v="37"/>
    <x v="1"/>
    <x v="196"/>
    <x v="4"/>
    <n v="1"/>
    <x v="1"/>
    <x v="2"/>
    <n v="47928.03"/>
  </r>
  <r>
    <x v="0"/>
    <x v="0"/>
    <x v="197"/>
    <x v="4"/>
    <n v="1"/>
    <x v="0"/>
    <x v="0"/>
    <n v="1725.5523000000001"/>
  </r>
  <r>
    <x v="1"/>
    <x v="0"/>
    <x v="197"/>
    <x v="4"/>
    <n v="0"/>
    <x v="0"/>
    <x v="0"/>
    <n v="1674.6323"/>
  </r>
  <r>
    <x v="4"/>
    <x v="1"/>
    <x v="198"/>
    <x v="4"/>
    <n v="1"/>
    <x v="0"/>
    <x v="1"/>
    <n v="8823.9857499999998"/>
  </r>
  <r>
    <x v="26"/>
    <x v="0"/>
    <x v="198"/>
    <x v="4"/>
    <n v="0"/>
    <x v="0"/>
    <x v="3"/>
    <n v="10976.24575"/>
  </r>
  <r>
    <x v="24"/>
    <x v="1"/>
    <x v="199"/>
    <x v="4"/>
    <n v="1"/>
    <x v="0"/>
    <x v="2"/>
    <n v="5012.4709999999995"/>
  </r>
  <r>
    <x v="41"/>
    <x v="0"/>
    <x v="199"/>
    <x v="4"/>
    <n v="1"/>
    <x v="0"/>
    <x v="2"/>
    <n v="7445.9179999999997"/>
  </r>
  <r>
    <x v="12"/>
    <x v="1"/>
    <x v="199"/>
    <x v="4"/>
    <n v="4"/>
    <x v="0"/>
    <x v="2"/>
    <n v="11299.343000000001"/>
  </r>
  <r>
    <x v="14"/>
    <x v="0"/>
    <x v="200"/>
    <x v="4"/>
    <n v="4"/>
    <x v="0"/>
    <x v="0"/>
    <n v="4504.6624000000002"/>
  </r>
  <r>
    <x v="13"/>
    <x v="0"/>
    <x v="200"/>
    <x v="4"/>
    <n v="0"/>
    <x v="0"/>
    <x v="0"/>
    <n v="2498.4144000000001"/>
  </r>
  <r>
    <x v="26"/>
    <x v="0"/>
    <x v="200"/>
    <x v="4"/>
    <n v="4"/>
    <x v="0"/>
    <x v="0"/>
    <n v="12949.1554"/>
  </r>
  <r>
    <x v="0"/>
    <x v="0"/>
    <x v="200"/>
    <x v="4"/>
    <n v="0"/>
    <x v="0"/>
    <x v="0"/>
    <n v="1136.3994"/>
  </r>
  <r>
    <x v="29"/>
    <x v="0"/>
    <x v="200"/>
    <x v="4"/>
    <n v="3"/>
    <x v="0"/>
    <x v="0"/>
    <n v="15161.5344"/>
  </r>
  <r>
    <x v="43"/>
    <x v="1"/>
    <x v="201"/>
    <x v="4"/>
    <n v="2"/>
    <x v="0"/>
    <x v="3"/>
    <n v="3579.8287"/>
  </r>
  <r>
    <x v="8"/>
    <x v="0"/>
    <x v="201"/>
    <x v="4"/>
    <n v="1"/>
    <x v="0"/>
    <x v="3"/>
    <n v="10825.253699999999"/>
  </r>
  <r>
    <x v="26"/>
    <x v="0"/>
    <x v="201"/>
    <x v="4"/>
    <n v="0"/>
    <x v="1"/>
    <x v="3"/>
    <n v="43921.183700000001"/>
  </r>
  <r>
    <x v="40"/>
    <x v="0"/>
    <x v="201"/>
    <x v="4"/>
    <n v="4"/>
    <x v="0"/>
    <x v="1"/>
    <n v="17128.426080000001"/>
  </r>
  <r>
    <x v="20"/>
    <x v="0"/>
    <x v="201"/>
    <x v="4"/>
    <n v="1"/>
    <x v="0"/>
    <x v="3"/>
    <n v="11945.1327"/>
  </r>
  <r>
    <x v="9"/>
    <x v="0"/>
    <x v="201"/>
    <x v="4"/>
    <n v="1"/>
    <x v="1"/>
    <x v="1"/>
    <n v="37607.527699999999"/>
  </r>
  <r>
    <x v="39"/>
    <x v="0"/>
    <x v="202"/>
    <x v="4"/>
    <n v="0"/>
    <x v="0"/>
    <x v="0"/>
    <n v="5699.8374999999996"/>
  </r>
  <r>
    <x v="0"/>
    <x v="0"/>
    <x v="203"/>
    <x v="4"/>
    <n v="0"/>
    <x v="1"/>
    <x v="1"/>
    <n v="34617.840649999998"/>
  </r>
  <r>
    <x v="35"/>
    <x v="1"/>
    <x v="203"/>
    <x v="4"/>
    <n v="2"/>
    <x v="0"/>
    <x v="3"/>
    <n v="12269.68865"/>
  </r>
  <r>
    <x v="18"/>
    <x v="0"/>
    <x v="203"/>
    <x v="4"/>
    <n v="0"/>
    <x v="0"/>
    <x v="1"/>
    <n v="13143.336649999999"/>
  </r>
  <r>
    <x v="22"/>
    <x v="1"/>
    <x v="204"/>
    <x v="4"/>
    <n v="0"/>
    <x v="1"/>
    <x v="2"/>
    <n v="37079.372000000003"/>
  </r>
  <r>
    <x v="4"/>
    <x v="1"/>
    <x v="205"/>
    <x v="4"/>
    <n v="1"/>
    <x v="0"/>
    <x v="0"/>
    <n v="8240.5895999999993"/>
  </r>
  <r>
    <x v="4"/>
    <x v="0"/>
    <x v="205"/>
    <x v="4"/>
    <n v="1"/>
    <x v="0"/>
    <x v="1"/>
    <n v="8334.5895999999993"/>
  </r>
  <r>
    <x v="3"/>
    <x v="1"/>
    <x v="205"/>
    <x v="4"/>
    <n v="0"/>
    <x v="0"/>
    <x v="3"/>
    <n v="12231.613600000001"/>
  </r>
  <r>
    <x v="22"/>
    <x v="0"/>
    <x v="205"/>
    <x v="4"/>
    <n v="5"/>
    <x v="0"/>
    <x v="0"/>
    <n v="6653.7885999999999"/>
  </r>
  <r>
    <x v="46"/>
    <x v="1"/>
    <x v="206"/>
    <x v="4"/>
    <n v="0"/>
    <x v="0"/>
    <x v="2"/>
    <n v="3172.018"/>
  </r>
  <r>
    <x v="27"/>
    <x v="0"/>
    <x v="206"/>
    <x v="4"/>
    <n v="2"/>
    <x v="1"/>
    <x v="2"/>
    <n v="38415.474000000002"/>
  </r>
  <r>
    <x v="2"/>
    <x v="1"/>
    <x v="206"/>
    <x v="4"/>
    <n v="0"/>
    <x v="0"/>
    <x v="2"/>
    <n v="10795.937330000001"/>
  </r>
  <r>
    <x v="40"/>
    <x v="1"/>
    <x v="207"/>
    <x v="4"/>
    <n v="0"/>
    <x v="0"/>
    <x v="3"/>
    <n v="2855.4375500000001"/>
  </r>
  <r>
    <x v="45"/>
    <x v="0"/>
    <x v="207"/>
    <x v="4"/>
    <n v="2"/>
    <x v="0"/>
    <x v="3"/>
    <n v="19442.353500000001"/>
  </r>
  <r>
    <x v="4"/>
    <x v="0"/>
    <x v="207"/>
    <x v="4"/>
    <n v="1"/>
    <x v="0"/>
    <x v="1"/>
    <n v="8334.4575499999992"/>
  </r>
  <r>
    <x v="7"/>
    <x v="1"/>
    <x v="207"/>
    <x v="4"/>
    <n v="0"/>
    <x v="0"/>
    <x v="1"/>
    <n v="20878.78443"/>
  </r>
  <r>
    <x v="25"/>
    <x v="1"/>
    <x v="207"/>
    <x v="4"/>
    <n v="2"/>
    <x v="0"/>
    <x v="1"/>
    <n v="10370.912549999999"/>
  </r>
  <r>
    <x v="17"/>
    <x v="1"/>
    <x v="208"/>
    <x v="4"/>
    <n v="1"/>
    <x v="0"/>
    <x v="0"/>
    <n v="4151.0286999999998"/>
  </r>
  <r>
    <x v="38"/>
    <x v="0"/>
    <x v="208"/>
    <x v="4"/>
    <n v="0"/>
    <x v="0"/>
    <x v="0"/>
    <n v="1391.5287000000001"/>
  </r>
  <r>
    <x v="23"/>
    <x v="0"/>
    <x v="208"/>
    <x v="4"/>
    <n v="3"/>
    <x v="0"/>
    <x v="0"/>
    <n v="10560.4917"/>
  </r>
  <r>
    <x v="18"/>
    <x v="1"/>
    <x v="208"/>
    <x v="4"/>
    <n v="4"/>
    <x v="0"/>
    <x v="0"/>
    <n v="36580.282160000002"/>
  </r>
  <r>
    <x v="14"/>
    <x v="0"/>
    <x v="208"/>
    <x v="4"/>
    <n v="2"/>
    <x v="1"/>
    <x v="0"/>
    <n v="36124.573700000001"/>
  </r>
  <r>
    <x v="0"/>
    <x v="0"/>
    <x v="208"/>
    <x v="4"/>
    <n v="0"/>
    <x v="0"/>
    <x v="0"/>
    <n v="1135.9407000000001"/>
  </r>
  <r>
    <x v="32"/>
    <x v="1"/>
    <x v="208"/>
    <x v="4"/>
    <n v="0"/>
    <x v="0"/>
    <x v="0"/>
    <n v="8283.6807000000008"/>
  </r>
  <r>
    <x v="5"/>
    <x v="1"/>
    <x v="209"/>
    <x v="4"/>
    <n v="2"/>
    <x v="0"/>
    <x v="2"/>
    <n v="10806.839"/>
  </r>
  <r>
    <x v="38"/>
    <x v="1"/>
    <x v="209"/>
    <x v="4"/>
    <n v="0"/>
    <x v="0"/>
    <x v="2"/>
    <n v="1880.4870000000001"/>
  </r>
  <r>
    <x v="30"/>
    <x v="1"/>
    <x v="210"/>
    <x v="4"/>
    <n v="0"/>
    <x v="0"/>
    <x v="1"/>
    <n v="10564.8845"/>
  </r>
  <r>
    <x v="5"/>
    <x v="0"/>
    <x v="210"/>
    <x v="4"/>
    <n v="0"/>
    <x v="0"/>
    <x v="1"/>
    <n v="9722.7695000000003"/>
  </r>
  <r>
    <x v="24"/>
    <x v="1"/>
    <x v="210"/>
    <x v="4"/>
    <n v="1"/>
    <x v="0"/>
    <x v="1"/>
    <n v="5594.8455000000004"/>
  </r>
  <r>
    <x v="42"/>
    <x v="1"/>
    <x v="211"/>
    <x v="4"/>
    <n v="0"/>
    <x v="0"/>
    <x v="2"/>
    <n v="13462.52"/>
  </r>
  <r>
    <x v="9"/>
    <x v="1"/>
    <x v="212"/>
    <x v="4"/>
    <n v="3"/>
    <x v="0"/>
    <x v="3"/>
    <n v="6128.79745"/>
  </r>
  <r>
    <x v="39"/>
    <x v="1"/>
    <x v="212"/>
    <x v="4"/>
    <n v="3"/>
    <x v="0"/>
    <x v="1"/>
    <n v="8538.28845"/>
  </r>
  <r>
    <x v="31"/>
    <x v="1"/>
    <x v="212"/>
    <x v="4"/>
    <n v="1"/>
    <x v="0"/>
    <x v="1"/>
    <n v="7639.4174499999999"/>
  </r>
  <r>
    <x v="0"/>
    <x v="1"/>
    <x v="212"/>
    <x v="4"/>
    <n v="0"/>
    <x v="0"/>
    <x v="1"/>
    <n v="2207.6974500000001"/>
  </r>
  <r>
    <x v="13"/>
    <x v="0"/>
    <x v="212"/>
    <x v="4"/>
    <n v="2"/>
    <x v="0"/>
    <x v="3"/>
    <n v="4058.71245"/>
  </r>
  <r>
    <x v="34"/>
    <x v="0"/>
    <x v="213"/>
    <x v="4"/>
    <n v="3"/>
    <x v="0"/>
    <x v="0"/>
    <n v="13919.822899999999"/>
  </r>
  <r>
    <x v="16"/>
    <x v="1"/>
    <x v="213"/>
    <x v="4"/>
    <n v="0"/>
    <x v="1"/>
    <x v="0"/>
    <n v="34439.855900000002"/>
  </r>
  <r>
    <x v="32"/>
    <x v="1"/>
    <x v="213"/>
    <x v="4"/>
    <n v="0"/>
    <x v="1"/>
    <x v="0"/>
    <n v="40974.164900000003"/>
  </r>
  <r>
    <x v="46"/>
    <x v="1"/>
    <x v="213"/>
    <x v="4"/>
    <n v="0"/>
    <x v="0"/>
    <x v="0"/>
    <n v="3171.6149"/>
  </r>
  <r>
    <x v="16"/>
    <x v="0"/>
    <x v="214"/>
    <x v="4"/>
    <n v="0"/>
    <x v="0"/>
    <x v="2"/>
    <n v="23082.955330000001"/>
  </r>
  <r>
    <x v="41"/>
    <x v="1"/>
    <x v="214"/>
    <x v="4"/>
    <n v="0"/>
    <x v="0"/>
    <x v="2"/>
    <n v="7345.0839999999998"/>
  </r>
  <r>
    <x v="3"/>
    <x v="1"/>
    <x v="214"/>
    <x v="4"/>
    <n v="0"/>
    <x v="0"/>
    <x v="2"/>
    <n v="11848.141"/>
  </r>
  <r>
    <x v="29"/>
    <x v="0"/>
    <x v="214"/>
    <x v="4"/>
    <n v="0"/>
    <x v="0"/>
    <x v="2"/>
    <n v="13393.755999999999"/>
  </r>
  <r>
    <x v="39"/>
    <x v="1"/>
    <x v="215"/>
    <x v="4"/>
    <n v="2"/>
    <x v="0"/>
    <x v="3"/>
    <n v="7749.1563999999998"/>
  </r>
  <r>
    <x v="46"/>
    <x v="0"/>
    <x v="216"/>
    <x v="4"/>
    <n v="3"/>
    <x v="0"/>
    <x v="0"/>
    <n v="4449.4620000000004"/>
  </r>
  <r>
    <x v="38"/>
    <x v="0"/>
    <x v="216"/>
    <x v="4"/>
    <n v="1"/>
    <x v="0"/>
    <x v="2"/>
    <n v="1980.07"/>
  </r>
  <r>
    <x v="46"/>
    <x v="1"/>
    <x v="216"/>
    <x v="4"/>
    <n v="2"/>
    <x v="0"/>
    <x v="0"/>
    <n v="4349.4620000000004"/>
  </r>
  <r>
    <x v="35"/>
    <x v="0"/>
    <x v="216"/>
    <x v="4"/>
    <n v="0"/>
    <x v="0"/>
    <x v="0"/>
    <n v="20781.48892"/>
  </r>
  <r>
    <x v="28"/>
    <x v="1"/>
    <x v="216"/>
    <x v="4"/>
    <n v="3"/>
    <x v="0"/>
    <x v="0"/>
    <n v="7682.67"/>
  </r>
  <r>
    <x v="38"/>
    <x v="1"/>
    <x v="216"/>
    <x v="4"/>
    <n v="0"/>
    <x v="0"/>
    <x v="0"/>
    <n v="1880.07"/>
  </r>
  <r>
    <x v="42"/>
    <x v="1"/>
    <x v="217"/>
    <x v="4"/>
    <n v="3"/>
    <x v="0"/>
    <x v="3"/>
    <n v="15612.19335"/>
  </r>
  <r>
    <x v="39"/>
    <x v="1"/>
    <x v="217"/>
    <x v="4"/>
    <n v="0"/>
    <x v="0"/>
    <x v="3"/>
    <n v="6571.0243499999997"/>
  </r>
  <r>
    <x v="37"/>
    <x v="1"/>
    <x v="217"/>
    <x v="4"/>
    <n v="0"/>
    <x v="0"/>
    <x v="3"/>
    <n v="14692.66935"/>
  </r>
  <r>
    <x v="3"/>
    <x v="1"/>
    <x v="217"/>
    <x v="4"/>
    <n v="0"/>
    <x v="0"/>
    <x v="1"/>
    <n v="12430.95335"/>
  </r>
  <r>
    <x v="10"/>
    <x v="0"/>
    <x v="218"/>
    <x v="4"/>
    <n v="2"/>
    <x v="1"/>
    <x v="2"/>
    <n v="36085.218999999997"/>
  </r>
  <r>
    <x v="16"/>
    <x v="1"/>
    <x v="218"/>
    <x v="4"/>
    <n v="0"/>
    <x v="0"/>
    <x v="2"/>
    <n v="1748.7739999999999"/>
  </r>
  <r>
    <x v="22"/>
    <x v="1"/>
    <x v="218"/>
    <x v="4"/>
    <n v="2"/>
    <x v="0"/>
    <x v="2"/>
    <n v="5375.0379999999996"/>
  </r>
  <r>
    <x v="31"/>
    <x v="1"/>
    <x v="219"/>
    <x v="4"/>
    <n v="0"/>
    <x v="0"/>
    <x v="1"/>
    <n v="7050.0213000000003"/>
  </r>
  <r>
    <x v="15"/>
    <x v="1"/>
    <x v="220"/>
    <x v="4"/>
    <n v="0"/>
    <x v="0"/>
    <x v="2"/>
    <n v="5649.7150000000001"/>
  </r>
  <r>
    <x v="24"/>
    <x v="0"/>
    <x v="220"/>
    <x v="4"/>
    <n v="1"/>
    <x v="0"/>
    <x v="2"/>
    <n v="14358.364369999999"/>
  </r>
  <r>
    <x v="34"/>
    <x v="0"/>
    <x v="220"/>
    <x v="4"/>
    <n v="0"/>
    <x v="1"/>
    <x v="2"/>
    <n v="52590.829389999999"/>
  </r>
  <r>
    <x v="2"/>
    <x v="1"/>
    <x v="221"/>
    <x v="4"/>
    <n v="2"/>
    <x v="1"/>
    <x v="0"/>
    <n v="36021.011200000001"/>
  </r>
  <r>
    <x v="35"/>
    <x v="1"/>
    <x v="222"/>
    <x v="4"/>
    <n v="2"/>
    <x v="0"/>
    <x v="3"/>
    <n v="12268.632250000001"/>
  </r>
  <r>
    <x v="8"/>
    <x v="0"/>
    <x v="222"/>
    <x v="4"/>
    <n v="0"/>
    <x v="0"/>
    <x v="1"/>
    <n v="10435.06525"/>
  </r>
  <r>
    <x v="28"/>
    <x v="0"/>
    <x v="222"/>
    <x v="4"/>
    <n v="1"/>
    <x v="1"/>
    <x v="1"/>
    <n v="39125.332249999999"/>
  </r>
  <r>
    <x v="28"/>
    <x v="1"/>
    <x v="222"/>
    <x v="4"/>
    <n v="2"/>
    <x v="1"/>
    <x v="3"/>
    <n v="40003.332249999999"/>
  </r>
  <r>
    <x v="35"/>
    <x v="0"/>
    <x v="222"/>
    <x v="4"/>
    <n v="0"/>
    <x v="0"/>
    <x v="3"/>
    <n v="10601.632250000001"/>
  </r>
  <r>
    <x v="5"/>
    <x v="0"/>
    <x v="222"/>
    <x v="4"/>
    <n v="3"/>
    <x v="0"/>
    <x v="3"/>
    <n v="11289.10925"/>
  </r>
  <r>
    <x v="44"/>
    <x v="1"/>
    <x v="222"/>
    <x v="4"/>
    <n v="2"/>
    <x v="0"/>
    <x v="3"/>
    <n v="5327.4002499999997"/>
  </r>
  <r>
    <x v="40"/>
    <x v="0"/>
    <x v="223"/>
    <x v="4"/>
    <n v="0"/>
    <x v="1"/>
    <x v="2"/>
    <n v="34472.841"/>
  </r>
  <r>
    <x v="2"/>
    <x v="0"/>
    <x v="223"/>
    <x v="4"/>
    <n v="3"/>
    <x v="0"/>
    <x v="2"/>
    <n v="3591.48"/>
  </r>
  <r>
    <x v="44"/>
    <x v="1"/>
    <x v="224"/>
    <x v="4"/>
    <n v="1"/>
    <x v="0"/>
    <x v="3"/>
    <n v="4738.2682000000004"/>
  </r>
  <r>
    <x v="8"/>
    <x v="1"/>
    <x v="224"/>
    <x v="4"/>
    <n v="0"/>
    <x v="0"/>
    <x v="1"/>
    <n v="10923.933199999999"/>
  </r>
  <r>
    <x v="43"/>
    <x v="1"/>
    <x v="224"/>
    <x v="4"/>
    <n v="2"/>
    <x v="0"/>
    <x v="3"/>
    <n v="26018.950519999999"/>
  </r>
  <r>
    <x v="42"/>
    <x v="1"/>
    <x v="224"/>
    <x v="4"/>
    <n v="0"/>
    <x v="0"/>
    <x v="3"/>
    <n v="13844.797200000001"/>
  </r>
  <r>
    <x v="13"/>
    <x v="0"/>
    <x v="225"/>
    <x v="4"/>
    <n v="0"/>
    <x v="0"/>
    <x v="0"/>
    <n v="2497.0383000000002"/>
  </r>
  <r>
    <x v="35"/>
    <x v="0"/>
    <x v="225"/>
    <x v="4"/>
    <n v="1"/>
    <x v="0"/>
    <x v="0"/>
    <n v="10807.4863"/>
  </r>
  <r>
    <x v="11"/>
    <x v="0"/>
    <x v="226"/>
    <x v="4"/>
    <n v="2"/>
    <x v="0"/>
    <x v="2"/>
    <n v="7441.5010000000002"/>
  </r>
  <r>
    <x v="39"/>
    <x v="1"/>
    <x v="226"/>
    <x v="4"/>
    <n v="3"/>
    <x v="0"/>
    <x v="2"/>
    <n v="7954.5169999999998"/>
  </r>
  <r>
    <x v="13"/>
    <x v="0"/>
    <x v="227"/>
    <x v="4"/>
    <n v="3"/>
    <x v="0"/>
    <x v="1"/>
    <n v="4846.9201499999999"/>
  </r>
  <r>
    <x v="2"/>
    <x v="0"/>
    <x v="228"/>
    <x v="4"/>
    <n v="0"/>
    <x v="0"/>
    <x v="0"/>
    <n v="1824.2854"/>
  </r>
  <r>
    <x v="11"/>
    <x v="1"/>
    <x v="228"/>
    <x v="4"/>
    <n v="3"/>
    <x v="1"/>
    <x v="0"/>
    <n v="40941.285400000001"/>
  </r>
  <r>
    <x v="15"/>
    <x v="1"/>
    <x v="229"/>
    <x v="4"/>
    <n v="1"/>
    <x v="0"/>
    <x v="2"/>
    <n v="6238.2979999999998"/>
  </r>
  <r>
    <x v="10"/>
    <x v="0"/>
    <x v="230"/>
    <x v="4"/>
    <n v="1"/>
    <x v="0"/>
    <x v="1"/>
    <n v="3490.5491000000002"/>
  </r>
  <r>
    <x v="16"/>
    <x v="1"/>
    <x v="230"/>
    <x v="4"/>
    <n v="0"/>
    <x v="1"/>
    <x v="3"/>
    <n v="36898.733079999998"/>
  </r>
  <r>
    <x v="34"/>
    <x v="1"/>
    <x v="231"/>
    <x v="4"/>
    <n v="0"/>
    <x v="1"/>
    <x v="0"/>
    <n v="45008.955499999996"/>
  </r>
  <r>
    <x v="17"/>
    <x v="1"/>
    <x v="232"/>
    <x v="4"/>
    <n v="1"/>
    <x v="0"/>
    <x v="2"/>
    <n v="4149.7359999999999"/>
  </r>
  <r>
    <x v="33"/>
    <x v="1"/>
    <x v="233"/>
    <x v="4"/>
    <n v="3"/>
    <x v="0"/>
    <x v="1"/>
    <n v="14590.63205"/>
  </r>
  <r>
    <x v="35"/>
    <x v="1"/>
    <x v="233"/>
    <x v="4"/>
    <n v="1"/>
    <x v="0"/>
    <x v="1"/>
    <n v="11879.10405"/>
  </r>
  <r>
    <x v="38"/>
    <x v="0"/>
    <x v="233"/>
    <x v="4"/>
    <n v="1"/>
    <x v="0"/>
    <x v="3"/>
    <n v="2362.2290499999999"/>
  </r>
  <r>
    <x v="13"/>
    <x v="1"/>
    <x v="233"/>
    <x v="4"/>
    <n v="1"/>
    <x v="0"/>
    <x v="1"/>
    <n v="18903.491409999999"/>
  </r>
  <r>
    <x v="3"/>
    <x v="1"/>
    <x v="233"/>
    <x v="4"/>
    <n v="1"/>
    <x v="0"/>
    <x v="1"/>
    <n v="13019.161050000001"/>
  </r>
  <r>
    <x v="19"/>
    <x v="1"/>
    <x v="234"/>
    <x v="4"/>
    <n v="1"/>
    <x v="0"/>
    <x v="0"/>
    <n v="7633.7205999999996"/>
  </r>
  <r>
    <x v="15"/>
    <x v="0"/>
    <x v="234"/>
    <x v="4"/>
    <n v="2"/>
    <x v="0"/>
    <x v="0"/>
    <n v="6338.0756000000001"/>
  </r>
  <r>
    <x v="12"/>
    <x v="0"/>
    <x v="235"/>
    <x v="4"/>
    <n v="1"/>
    <x v="1"/>
    <x v="1"/>
    <n v="41919.097000000002"/>
  </r>
  <r>
    <x v="32"/>
    <x v="1"/>
    <x v="235"/>
    <x v="4"/>
    <n v="2"/>
    <x v="0"/>
    <x v="1"/>
    <n v="10043.249"/>
  </r>
  <r>
    <x v="26"/>
    <x v="1"/>
    <x v="235"/>
    <x v="4"/>
    <n v="3"/>
    <x v="0"/>
    <x v="1"/>
    <n v="13430.264999999999"/>
  </r>
  <r>
    <x v="4"/>
    <x v="1"/>
    <x v="235"/>
    <x v="4"/>
    <n v="2"/>
    <x v="0"/>
    <x v="1"/>
    <n v="9411.0049999999992"/>
  </r>
  <r>
    <x v="25"/>
    <x v="0"/>
    <x v="235"/>
    <x v="4"/>
    <n v="3"/>
    <x v="0"/>
    <x v="3"/>
    <n v="10269.459999999999"/>
  </r>
  <r>
    <x v="30"/>
    <x v="1"/>
    <x v="235"/>
    <x v="4"/>
    <n v="2"/>
    <x v="0"/>
    <x v="1"/>
    <n v="29186.482360000002"/>
  </r>
  <r>
    <x v="7"/>
    <x v="0"/>
    <x v="235"/>
    <x v="4"/>
    <n v="1"/>
    <x v="0"/>
    <x v="2"/>
    <n v="8062.7640000000001"/>
  </r>
  <r>
    <x v="28"/>
    <x v="0"/>
    <x v="235"/>
    <x v="4"/>
    <n v="2"/>
    <x v="0"/>
    <x v="3"/>
    <n v="6986.6970000000001"/>
  </r>
  <r>
    <x v="18"/>
    <x v="0"/>
    <x v="235"/>
    <x v="4"/>
    <n v="2"/>
    <x v="0"/>
    <x v="3"/>
    <n v="14119.62"/>
  </r>
  <r>
    <x v="32"/>
    <x v="0"/>
    <x v="235"/>
    <x v="4"/>
    <n v="1"/>
    <x v="0"/>
    <x v="3"/>
    <n v="8765.2489999999998"/>
  </r>
  <r>
    <x v="8"/>
    <x v="1"/>
    <x v="235"/>
    <x v="4"/>
    <n v="1"/>
    <x v="0"/>
    <x v="1"/>
    <n v="11512.405000000001"/>
  </r>
  <r>
    <x v="12"/>
    <x v="0"/>
    <x v="235"/>
    <x v="4"/>
    <n v="2"/>
    <x v="0"/>
    <x v="2"/>
    <n v="9630.3970000000008"/>
  </r>
  <r>
    <x v="23"/>
    <x v="0"/>
    <x v="235"/>
    <x v="4"/>
    <n v="1"/>
    <x v="0"/>
    <x v="1"/>
    <n v="9964.06"/>
  </r>
  <r>
    <x v="32"/>
    <x v="1"/>
    <x v="236"/>
    <x v="4"/>
    <n v="1"/>
    <x v="0"/>
    <x v="0"/>
    <n v="8871.1517000000003"/>
  </r>
  <r>
    <x v="14"/>
    <x v="1"/>
    <x v="236"/>
    <x v="4"/>
    <n v="1"/>
    <x v="0"/>
    <x v="0"/>
    <n v="18218.161390000001"/>
  </r>
  <r>
    <x v="5"/>
    <x v="0"/>
    <x v="237"/>
    <x v="4"/>
    <n v="3"/>
    <x v="0"/>
    <x v="1"/>
    <n v="11488.31695"/>
  </r>
  <r>
    <x v="12"/>
    <x v="0"/>
    <x v="237"/>
    <x v="4"/>
    <n v="0"/>
    <x v="0"/>
    <x v="3"/>
    <n v="8835.2649500000007"/>
  </r>
  <r>
    <x v="39"/>
    <x v="1"/>
    <x v="238"/>
    <x v="4"/>
    <n v="1"/>
    <x v="0"/>
    <x v="2"/>
    <n v="6775.9610000000002"/>
  </r>
  <r>
    <x v="29"/>
    <x v="1"/>
    <x v="238"/>
    <x v="4"/>
    <n v="2"/>
    <x v="1"/>
    <x v="2"/>
    <n v="47305.305"/>
  </r>
  <r>
    <x v="39"/>
    <x v="0"/>
    <x v="238"/>
    <x v="4"/>
    <n v="2"/>
    <x v="0"/>
    <x v="2"/>
    <n v="6875.9610000000002"/>
  </r>
  <r>
    <x v="0"/>
    <x v="1"/>
    <x v="239"/>
    <x v="4"/>
    <n v="2"/>
    <x v="0"/>
    <x v="0"/>
    <n v="2801.2588000000001"/>
  </r>
  <r>
    <x v="45"/>
    <x v="1"/>
    <x v="240"/>
    <x v="4"/>
    <n v="2"/>
    <x v="0"/>
    <x v="3"/>
    <n v="4922.9159"/>
  </r>
  <r>
    <x v="16"/>
    <x v="1"/>
    <x v="240"/>
    <x v="4"/>
    <n v="0"/>
    <x v="0"/>
    <x v="3"/>
    <n v="2130.6759000000002"/>
  </r>
  <r>
    <x v="26"/>
    <x v="0"/>
    <x v="240"/>
    <x v="4"/>
    <n v="1"/>
    <x v="0"/>
    <x v="1"/>
    <n v="11763.000899999999"/>
  </r>
  <r>
    <x v="42"/>
    <x v="0"/>
    <x v="240"/>
    <x v="4"/>
    <n v="0"/>
    <x v="0"/>
    <x v="1"/>
    <n v="13555.0049"/>
  </r>
  <r>
    <x v="12"/>
    <x v="0"/>
    <x v="240"/>
    <x v="4"/>
    <n v="2"/>
    <x v="0"/>
    <x v="1"/>
    <n v="25333.332839999999"/>
  </r>
  <r>
    <x v="45"/>
    <x v="0"/>
    <x v="240"/>
    <x v="4"/>
    <n v="2"/>
    <x v="0"/>
    <x v="3"/>
    <n v="4433.9159"/>
  </r>
  <r>
    <x v="1"/>
    <x v="0"/>
    <x v="240"/>
    <x v="4"/>
    <n v="0"/>
    <x v="0"/>
    <x v="3"/>
    <n v="2055.3249000000001"/>
  </r>
  <r>
    <x v="33"/>
    <x v="1"/>
    <x v="241"/>
    <x v="4"/>
    <n v="3"/>
    <x v="0"/>
    <x v="2"/>
    <n v="14007.222"/>
  </r>
  <r>
    <x v="19"/>
    <x v="0"/>
    <x v="242"/>
    <x v="4"/>
    <n v="2"/>
    <x v="0"/>
    <x v="3"/>
    <n v="8116.2688500000004"/>
  </r>
  <r>
    <x v="42"/>
    <x v="0"/>
    <x v="242"/>
    <x v="4"/>
    <n v="0"/>
    <x v="1"/>
    <x v="1"/>
    <n v="45710.207849999999"/>
  </r>
  <r>
    <x v="3"/>
    <x v="0"/>
    <x v="243"/>
    <x v="4"/>
    <n v="1"/>
    <x v="0"/>
    <x v="0"/>
    <n v="11946.625899999999"/>
  </r>
  <r>
    <x v="40"/>
    <x v="0"/>
    <x v="243"/>
    <x v="4"/>
    <n v="0"/>
    <x v="0"/>
    <x v="0"/>
    <n v="1981.5818999999999"/>
  </r>
  <r>
    <x v="7"/>
    <x v="1"/>
    <x v="244"/>
    <x v="4"/>
    <n v="1"/>
    <x v="0"/>
    <x v="2"/>
    <n v="8551.3469999999998"/>
  </r>
  <r>
    <x v="24"/>
    <x v="1"/>
    <x v="245"/>
    <x v="4"/>
    <n v="1"/>
    <x v="1"/>
    <x v="1"/>
    <n v="37701.876799999998"/>
  </r>
  <r>
    <x v="16"/>
    <x v="0"/>
    <x v="245"/>
    <x v="4"/>
    <n v="0"/>
    <x v="1"/>
    <x v="3"/>
    <n v="33750.291799999999"/>
  </r>
  <r>
    <x v="15"/>
    <x v="1"/>
    <x v="245"/>
    <x v="4"/>
    <n v="2"/>
    <x v="0"/>
    <x v="3"/>
    <n v="7209.4917999999998"/>
  </r>
  <r>
    <x v="38"/>
    <x v="1"/>
    <x v="245"/>
    <x v="4"/>
    <n v="0"/>
    <x v="0"/>
    <x v="3"/>
    <n v="2261.5688"/>
  </r>
  <r>
    <x v="0"/>
    <x v="1"/>
    <x v="245"/>
    <x v="4"/>
    <n v="0"/>
    <x v="0"/>
    <x v="1"/>
    <n v="2205.9807999999998"/>
  </r>
  <r>
    <x v="8"/>
    <x v="1"/>
    <x v="246"/>
    <x v="4"/>
    <n v="3"/>
    <x v="0"/>
    <x v="0"/>
    <n v="27322.73386"/>
  </r>
  <r>
    <x v="25"/>
    <x v="1"/>
    <x v="246"/>
    <x v="4"/>
    <n v="5"/>
    <x v="0"/>
    <x v="2"/>
    <n v="11552.904"/>
  </r>
  <r>
    <x v="8"/>
    <x v="1"/>
    <x v="246"/>
    <x v="4"/>
    <n v="1"/>
    <x v="0"/>
    <x v="0"/>
    <n v="10928.849"/>
  </r>
  <r>
    <x v="3"/>
    <x v="1"/>
    <x v="247"/>
    <x v="4"/>
    <n v="2"/>
    <x v="0"/>
    <x v="1"/>
    <n v="13607.36875"/>
  </r>
  <r>
    <x v="16"/>
    <x v="1"/>
    <x v="247"/>
    <x v="4"/>
    <n v="1"/>
    <x v="0"/>
    <x v="3"/>
    <n v="2719.2797500000001"/>
  </r>
  <r>
    <x v="12"/>
    <x v="0"/>
    <x v="247"/>
    <x v="4"/>
    <n v="0"/>
    <x v="1"/>
    <x v="1"/>
    <n v="41097.161749999999"/>
  </r>
  <r>
    <x v="20"/>
    <x v="1"/>
    <x v="247"/>
    <x v="4"/>
    <n v="0"/>
    <x v="0"/>
    <x v="3"/>
    <n v="11842.623750000001"/>
  </r>
  <r>
    <x v="37"/>
    <x v="1"/>
    <x v="247"/>
    <x v="4"/>
    <n v="2"/>
    <x v="0"/>
    <x v="1"/>
    <n v="16069.08475"/>
  </r>
  <r>
    <x v="29"/>
    <x v="1"/>
    <x v="248"/>
    <x v="4"/>
    <n v="0"/>
    <x v="0"/>
    <x v="2"/>
    <n v="13880.949000000001"/>
  </r>
  <r>
    <x v="33"/>
    <x v="0"/>
    <x v="249"/>
    <x v="4"/>
    <n v="2"/>
    <x v="0"/>
    <x v="0"/>
    <n v="12928.7911"/>
  </r>
  <r>
    <x v="38"/>
    <x v="1"/>
    <x v="249"/>
    <x v="4"/>
    <n v="2"/>
    <x v="0"/>
    <x v="0"/>
    <n v="3056.3881000000001"/>
  </r>
  <r>
    <x v="26"/>
    <x v="0"/>
    <x v="249"/>
    <x v="4"/>
    <n v="2"/>
    <x v="1"/>
    <x v="0"/>
    <n v="43813.866099999999"/>
  </r>
  <r>
    <x v="41"/>
    <x v="1"/>
    <x v="249"/>
    <x v="4"/>
    <n v="0"/>
    <x v="0"/>
    <x v="0"/>
    <n v="17929.303370000001"/>
  </r>
  <r>
    <x v="1"/>
    <x v="0"/>
    <x v="250"/>
    <x v="4"/>
    <n v="0"/>
    <x v="0"/>
    <x v="1"/>
    <n v="2254.7966999999999"/>
  </r>
  <r>
    <x v="42"/>
    <x v="1"/>
    <x v="250"/>
    <x v="4"/>
    <n v="0"/>
    <x v="0"/>
    <x v="1"/>
    <n v="14043.476699999999"/>
  </r>
  <r>
    <x v="5"/>
    <x v="1"/>
    <x v="250"/>
    <x v="4"/>
    <n v="2"/>
    <x v="0"/>
    <x v="3"/>
    <n v="11187.6567"/>
  </r>
  <r>
    <x v="2"/>
    <x v="0"/>
    <x v="250"/>
    <x v="4"/>
    <n v="3"/>
    <x v="1"/>
    <x v="1"/>
    <n v="36189.101699999999"/>
  </r>
  <r>
    <x v="0"/>
    <x v="0"/>
    <x v="250"/>
    <x v="4"/>
    <n v="0"/>
    <x v="1"/>
    <x v="1"/>
    <n v="33732.686699999998"/>
  </r>
  <r>
    <x v="45"/>
    <x v="0"/>
    <x v="250"/>
    <x v="4"/>
    <n v="2"/>
    <x v="0"/>
    <x v="3"/>
    <n v="4433.3877000000002"/>
  </r>
  <r>
    <x v="0"/>
    <x v="0"/>
    <x v="251"/>
    <x v="4"/>
    <n v="2"/>
    <x v="1"/>
    <x v="0"/>
    <n v="34303.167200000004"/>
  </r>
  <r>
    <x v="46"/>
    <x v="0"/>
    <x v="251"/>
    <x v="4"/>
    <n v="0"/>
    <x v="1"/>
    <x v="0"/>
    <n v="34672.147199999999"/>
  </r>
  <r>
    <x v="39"/>
    <x v="1"/>
    <x v="252"/>
    <x v="4"/>
    <n v="1"/>
    <x v="0"/>
    <x v="1"/>
    <n v="7358.1756500000001"/>
  </r>
  <r>
    <x v="23"/>
    <x v="0"/>
    <x v="252"/>
    <x v="4"/>
    <n v="0"/>
    <x v="0"/>
    <x v="3"/>
    <n v="9174.1356500000002"/>
  </r>
  <r>
    <x v="39"/>
    <x v="1"/>
    <x v="253"/>
    <x v="4"/>
    <n v="0"/>
    <x v="0"/>
    <x v="2"/>
    <n v="6186.1270000000004"/>
  </r>
  <r>
    <x v="12"/>
    <x v="1"/>
    <x v="253"/>
    <x v="4"/>
    <n v="2"/>
    <x v="0"/>
    <x v="2"/>
    <n v="10118.424000000001"/>
  </r>
  <r>
    <x v="8"/>
    <x v="0"/>
    <x v="253"/>
    <x v="4"/>
    <n v="0"/>
    <x v="0"/>
    <x v="2"/>
    <n v="9850.4320000000007"/>
  </r>
  <r>
    <x v="18"/>
    <x v="0"/>
    <x v="254"/>
    <x v="4"/>
    <n v="0"/>
    <x v="0"/>
    <x v="0"/>
    <n v="12557.605299999999"/>
  </r>
  <r>
    <x v="17"/>
    <x v="0"/>
    <x v="254"/>
    <x v="4"/>
    <n v="3"/>
    <x v="0"/>
    <x v="0"/>
    <n v="4837.5823"/>
  </r>
  <r>
    <x v="9"/>
    <x v="1"/>
    <x v="255"/>
    <x v="4"/>
    <n v="1"/>
    <x v="0"/>
    <x v="1"/>
    <n v="5148.5526"/>
  </r>
  <r>
    <x v="20"/>
    <x v="0"/>
    <x v="255"/>
    <x v="4"/>
    <n v="0"/>
    <x v="0"/>
    <x v="3"/>
    <n v="11353.2276"/>
  </r>
  <r>
    <x v="27"/>
    <x v="0"/>
    <x v="256"/>
    <x v="4"/>
    <n v="0"/>
    <x v="0"/>
    <x v="2"/>
    <n v="4402.2330000000002"/>
  </r>
  <r>
    <x v="9"/>
    <x v="0"/>
    <x v="256"/>
    <x v="4"/>
    <n v="1"/>
    <x v="0"/>
    <x v="2"/>
    <n v="4076.4969999999998"/>
  </r>
  <r>
    <x v="42"/>
    <x v="0"/>
    <x v="257"/>
    <x v="4"/>
    <n v="1"/>
    <x v="0"/>
    <x v="0"/>
    <n v="27000.98473"/>
  </r>
  <r>
    <x v="38"/>
    <x v="1"/>
    <x v="257"/>
    <x v="4"/>
    <n v="0"/>
    <x v="0"/>
    <x v="0"/>
    <n v="1877.9294"/>
  </r>
  <r>
    <x v="32"/>
    <x v="0"/>
    <x v="258"/>
    <x v="4"/>
    <n v="1"/>
    <x v="0"/>
    <x v="1"/>
    <n v="8964.0605500000001"/>
  </r>
  <r>
    <x v="29"/>
    <x v="0"/>
    <x v="258"/>
    <x v="4"/>
    <n v="0"/>
    <x v="0"/>
    <x v="1"/>
    <n v="13974.455550000001"/>
  </r>
  <r>
    <x v="13"/>
    <x v="1"/>
    <x v="259"/>
    <x v="4"/>
    <n v="0"/>
    <x v="1"/>
    <x v="2"/>
    <n v="34838.873"/>
  </r>
  <r>
    <x v="17"/>
    <x v="0"/>
    <x v="259"/>
    <x v="4"/>
    <n v="1"/>
    <x v="0"/>
    <x v="2"/>
    <n v="3659.346"/>
  </r>
  <r>
    <x v="2"/>
    <x v="1"/>
    <x v="259"/>
    <x v="4"/>
    <n v="0"/>
    <x v="1"/>
    <x v="2"/>
    <n v="34166.273000000001"/>
  </r>
  <r>
    <x v="19"/>
    <x v="0"/>
    <x v="260"/>
    <x v="4"/>
    <n v="1"/>
    <x v="1"/>
    <x v="1"/>
    <n v="39556.494500000001"/>
  </r>
  <r>
    <x v="25"/>
    <x v="0"/>
    <x v="260"/>
    <x v="4"/>
    <n v="1"/>
    <x v="0"/>
    <x v="1"/>
    <n v="9290.1394999999993"/>
  </r>
  <r>
    <x v="0"/>
    <x v="1"/>
    <x v="260"/>
    <x v="4"/>
    <n v="0"/>
    <x v="0"/>
    <x v="0"/>
    <n v="1622.1885"/>
  </r>
  <r>
    <x v="1"/>
    <x v="0"/>
    <x v="260"/>
    <x v="4"/>
    <n v="1"/>
    <x v="0"/>
    <x v="3"/>
    <n v="2643.2685000000001"/>
  </r>
  <r>
    <x v="30"/>
    <x v="0"/>
    <x v="260"/>
    <x v="4"/>
    <n v="0"/>
    <x v="0"/>
    <x v="0"/>
    <n v="27346.04207"/>
  </r>
  <r>
    <x v="34"/>
    <x v="0"/>
    <x v="260"/>
    <x v="4"/>
    <n v="3"/>
    <x v="1"/>
    <x v="3"/>
    <n v="46130.5265"/>
  </r>
  <r>
    <x v="33"/>
    <x v="1"/>
    <x v="260"/>
    <x v="4"/>
    <n v="0"/>
    <x v="0"/>
    <x v="3"/>
    <n v="12622.1795"/>
  </r>
  <r>
    <x v="0"/>
    <x v="1"/>
    <x v="260"/>
    <x v="4"/>
    <n v="4"/>
    <x v="0"/>
    <x v="1"/>
    <n v="4561.1885000000002"/>
  </r>
  <r>
    <x v="37"/>
    <x v="1"/>
    <x v="261"/>
    <x v="4"/>
    <n v="2"/>
    <x v="1"/>
    <x v="2"/>
    <n v="47291.055"/>
  </r>
  <r>
    <x v="31"/>
    <x v="0"/>
    <x v="262"/>
    <x v="4"/>
    <n v="0"/>
    <x v="0"/>
    <x v="3"/>
    <n v="6358.7764500000003"/>
  </r>
  <r>
    <x v="43"/>
    <x v="0"/>
    <x v="262"/>
    <x v="4"/>
    <n v="0"/>
    <x v="0"/>
    <x v="3"/>
    <n v="1909.52745"/>
  </r>
  <r>
    <x v="13"/>
    <x v="1"/>
    <x v="262"/>
    <x v="4"/>
    <n v="1"/>
    <x v="0"/>
    <x v="3"/>
    <n v="3956.0714499999999"/>
  </r>
  <r>
    <x v="8"/>
    <x v="1"/>
    <x v="263"/>
    <x v="4"/>
    <n v="0"/>
    <x v="0"/>
    <x v="0"/>
    <n v="10338.9316"/>
  </r>
  <r>
    <x v="5"/>
    <x v="1"/>
    <x v="264"/>
    <x v="4"/>
    <n v="0"/>
    <x v="0"/>
    <x v="2"/>
    <n v="9625.92"/>
  </r>
  <r>
    <x v="20"/>
    <x v="1"/>
    <x v="265"/>
    <x v="4"/>
    <n v="0"/>
    <x v="1"/>
    <x v="3"/>
    <n v="43578.939400000003"/>
  </r>
  <r>
    <x v="18"/>
    <x v="1"/>
    <x v="265"/>
    <x v="4"/>
    <n v="0"/>
    <x v="0"/>
    <x v="3"/>
    <n v="13429.035400000001"/>
  </r>
  <r>
    <x v="30"/>
    <x v="0"/>
    <x v="265"/>
    <x v="4"/>
    <n v="1"/>
    <x v="0"/>
    <x v="3"/>
    <n v="10461.9794"/>
  </r>
  <r>
    <x v="45"/>
    <x v="1"/>
    <x v="265"/>
    <x v="4"/>
    <n v="0"/>
    <x v="0"/>
    <x v="1"/>
    <n v="3943.5954000000002"/>
  </r>
  <r>
    <x v="38"/>
    <x v="0"/>
    <x v="266"/>
    <x v="4"/>
    <n v="2"/>
    <x v="0"/>
    <x v="0"/>
    <n v="2566.4706999999999"/>
  </r>
  <r>
    <x v="32"/>
    <x v="1"/>
    <x v="266"/>
    <x v="4"/>
    <n v="0"/>
    <x v="0"/>
    <x v="0"/>
    <n v="8280.6226999999999"/>
  </r>
  <r>
    <x v="13"/>
    <x v="0"/>
    <x v="266"/>
    <x v="4"/>
    <n v="1"/>
    <x v="1"/>
    <x v="0"/>
    <n v="34806.467700000001"/>
  </r>
  <r>
    <x v="0"/>
    <x v="1"/>
    <x v="266"/>
    <x v="4"/>
    <n v="0"/>
    <x v="0"/>
    <x v="0"/>
    <n v="1621.8827000000001"/>
  </r>
  <r>
    <x v="43"/>
    <x v="0"/>
    <x v="267"/>
    <x v="4"/>
    <n v="0"/>
    <x v="0"/>
    <x v="2"/>
    <n v="1526.3119999999999"/>
  </r>
  <r>
    <x v="44"/>
    <x v="1"/>
    <x v="268"/>
    <x v="4"/>
    <n v="0"/>
    <x v="0"/>
    <x v="1"/>
    <n v="4347.0233500000004"/>
  </r>
  <r>
    <x v="10"/>
    <x v="0"/>
    <x v="268"/>
    <x v="4"/>
    <n v="0"/>
    <x v="0"/>
    <x v="3"/>
    <n v="2699.56835"/>
  </r>
  <r>
    <x v="40"/>
    <x v="0"/>
    <x v="268"/>
    <x v="4"/>
    <n v="0"/>
    <x v="1"/>
    <x v="1"/>
    <n v="34254.053350000002"/>
  </r>
  <r>
    <x v="44"/>
    <x v="0"/>
    <x v="268"/>
    <x v="4"/>
    <n v="3"/>
    <x v="0"/>
    <x v="3"/>
    <n v="5425.0233500000004"/>
  </r>
  <r>
    <x v="43"/>
    <x v="0"/>
    <x v="269"/>
    <x v="4"/>
    <n v="0"/>
    <x v="0"/>
    <x v="0"/>
    <n v="16586.49771"/>
  </r>
  <r>
    <x v="39"/>
    <x v="1"/>
    <x v="269"/>
    <x v="4"/>
    <n v="0"/>
    <x v="0"/>
    <x v="0"/>
    <n v="6185.3208000000004"/>
  </r>
  <r>
    <x v="1"/>
    <x v="1"/>
    <x v="269"/>
    <x v="4"/>
    <n v="3"/>
    <x v="1"/>
    <x v="0"/>
    <n v="35595.589800000002"/>
  </r>
  <r>
    <x v="21"/>
    <x v="1"/>
    <x v="270"/>
    <x v="4"/>
    <n v="1"/>
    <x v="0"/>
    <x v="2"/>
    <n v="5240.7650000000003"/>
  </r>
  <r>
    <x v="36"/>
    <x v="0"/>
    <x v="270"/>
    <x v="4"/>
    <n v="1"/>
    <x v="0"/>
    <x v="2"/>
    <n v="5488.2619999999997"/>
  </r>
  <r>
    <x v="12"/>
    <x v="0"/>
    <x v="271"/>
    <x v="4"/>
    <n v="3"/>
    <x v="0"/>
    <x v="3"/>
    <n v="10600.5483"/>
  </r>
  <r>
    <x v="17"/>
    <x v="1"/>
    <x v="272"/>
    <x v="4"/>
    <n v="3"/>
    <x v="0"/>
    <x v="2"/>
    <n v="5325.6509999999998"/>
  </r>
  <r>
    <x v="41"/>
    <x v="1"/>
    <x v="272"/>
    <x v="4"/>
    <n v="2"/>
    <x v="0"/>
    <x v="2"/>
    <n v="8520.0259999999998"/>
  </r>
  <r>
    <x v="25"/>
    <x v="0"/>
    <x v="272"/>
    <x v="4"/>
    <n v="0"/>
    <x v="1"/>
    <x v="2"/>
    <n v="39727.614000000001"/>
  </r>
  <r>
    <x v="10"/>
    <x v="0"/>
    <x v="273"/>
    <x v="4"/>
    <n v="2"/>
    <x v="0"/>
    <x v="3"/>
    <n v="3877.3042500000001"/>
  </r>
  <r>
    <x v="28"/>
    <x v="0"/>
    <x v="273"/>
    <x v="4"/>
    <n v="4"/>
    <x v="0"/>
    <x v="3"/>
    <n v="8162.7162500000004"/>
  </r>
  <r>
    <x v="6"/>
    <x v="0"/>
    <x v="273"/>
    <x v="4"/>
    <n v="3"/>
    <x v="0"/>
    <x v="3"/>
    <n v="6796.8632500000003"/>
  </r>
  <r>
    <x v="44"/>
    <x v="0"/>
    <x v="273"/>
    <x v="4"/>
    <n v="0"/>
    <x v="0"/>
    <x v="1"/>
    <n v="3857.7592500000001"/>
  </r>
  <r>
    <x v="46"/>
    <x v="0"/>
    <x v="273"/>
    <x v="4"/>
    <n v="0"/>
    <x v="0"/>
    <x v="3"/>
    <n v="3062.5082499999999"/>
  </r>
  <r>
    <x v="5"/>
    <x v="1"/>
    <x v="273"/>
    <x v="4"/>
    <n v="0"/>
    <x v="0"/>
    <x v="1"/>
    <n v="23045.566159999998"/>
  </r>
  <r>
    <x v="27"/>
    <x v="0"/>
    <x v="273"/>
    <x v="4"/>
    <n v="1"/>
    <x v="0"/>
    <x v="3"/>
    <n v="5373.3642499999996"/>
  </r>
  <r>
    <x v="42"/>
    <x v="0"/>
    <x v="273"/>
    <x v="4"/>
    <n v="3"/>
    <x v="1"/>
    <x v="3"/>
    <n v="46718.163249999998"/>
  </r>
  <r>
    <x v="6"/>
    <x v="1"/>
    <x v="274"/>
    <x v="4"/>
    <n v="2"/>
    <x v="0"/>
    <x v="0"/>
    <n v="6313.759"/>
  </r>
  <r>
    <x v="8"/>
    <x v="1"/>
    <x v="274"/>
    <x v="4"/>
    <n v="3"/>
    <x v="0"/>
    <x v="2"/>
    <n v="12105.32"/>
  </r>
  <r>
    <x v="6"/>
    <x v="0"/>
    <x v="274"/>
    <x v="4"/>
    <n v="0"/>
    <x v="0"/>
    <x v="2"/>
    <n v="4646.759"/>
  </r>
  <r>
    <x v="9"/>
    <x v="0"/>
    <x v="274"/>
    <x v="4"/>
    <n v="3"/>
    <x v="0"/>
    <x v="2"/>
    <n v="5253.5240000000003"/>
  </r>
  <r>
    <x v="24"/>
    <x v="0"/>
    <x v="274"/>
    <x v="4"/>
    <n v="0"/>
    <x v="1"/>
    <x v="2"/>
    <n v="35491.64"/>
  </r>
  <r>
    <x v="29"/>
    <x v="0"/>
    <x v="274"/>
    <x v="4"/>
    <n v="0"/>
    <x v="0"/>
    <x v="2"/>
    <n v="13390.558999999999"/>
  </r>
  <r>
    <x v="4"/>
    <x v="1"/>
    <x v="274"/>
    <x v="4"/>
    <n v="3"/>
    <x v="0"/>
    <x v="2"/>
    <n v="9414.92"/>
  </r>
  <r>
    <x v="8"/>
    <x v="0"/>
    <x v="274"/>
    <x v="4"/>
    <n v="1"/>
    <x v="1"/>
    <x v="0"/>
    <n v="41999.519999999997"/>
  </r>
  <r>
    <x v="5"/>
    <x v="1"/>
    <x v="275"/>
    <x v="4"/>
    <n v="1"/>
    <x v="0"/>
    <x v="1"/>
    <n v="10797.3362"/>
  </r>
  <r>
    <x v="25"/>
    <x v="1"/>
    <x v="275"/>
    <x v="4"/>
    <n v="1"/>
    <x v="0"/>
    <x v="1"/>
    <n v="9778.3472000000002"/>
  </r>
  <r>
    <x v="32"/>
    <x v="0"/>
    <x v="275"/>
    <x v="4"/>
    <n v="3"/>
    <x v="0"/>
    <x v="1"/>
    <n v="10141.136200000001"/>
  </r>
  <r>
    <x v="39"/>
    <x v="0"/>
    <x v="275"/>
    <x v="4"/>
    <n v="3"/>
    <x v="1"/>
    <x v="1"/>
    <n v="39597.407200000001"/>
  </r>
  <r>
    <x v="6"/>
    <x v="1"/>
    <x v="275"/>
    <x v="4"/>
    <n v="0"/>
    <x v="1"/>
    <x v="1"/>
    <n v="37270.1512"/>
  </r>
  <r>
    <x v="19"/>
    <x v="0"/>
    <x v="276"/>
    <x v="4"/>
    <n v="2"/>
    <x v="0"/>
    <x v="0"/>
    <n v="7731.4270999999999"/>
  </r>
  <r>
    <x v="36"/>
    <x v="1"/>
    <x v="276"/>
    <x v="4"/>
    <n v="1"/>
    <x v="0"/>
    <x v="0"/>
    <n v="5976.8311000000003"/>
  </r>
  <r>
    <x v="35"/>
    <x v="0"/>
    <x v="277"/>
    <x v="4"/>
    <n v="0"/>
    <x v="1"/>
    <x v="1"/>
    <n v="42303.692150000003"/>
  </r>
  <r>
    <x v="11"/>
    <x v="1"/>
    <x v="277"/>
    <x v="4"/>
    <n v="2"/>
    <x v="0"/>
    <x v="3"/>
    <n v="8310.8391499999998"/>
  </r>
  <r>
    <x v="38"/>
    <x v="0"/>
    <x v="277"/>
    <x v="4"/>
    <n v="0"/>
    <x v="1"/>
    <x v="1"/>
    <n v="33475.817150000003"/>
  </r>
  <r>
    <x v="16"/>
    <x v="0"/>
    <x v="278"/>
    <x v="4"/>
    <n v="0"/>
    <x v="0"/>
    <x v="3"/>
    <n v="1639.5631000000001"/>
  </r>
  <r>
    <x v="14"/>
    <x v="0"/>
    <x v="278"/>
    <x v="4"/>
    <n v="0"/>
    <x v="0"/>
    <x v="1"/>
    <n v="2727.3951000000002"/>
  </r>
  <r>
    <x v="16"/>
    <x v="1"/>
    <x v="278"/>
    <x v="4"/>
    <n v="2"/>
    <x v="0"/>
    <x v="3"/>
    <n v="24059.680189999999"/>
  </r>
  <r>
    <x v="39"/>
    <x v="0"/>
    <x v="278"/>
    <x v="4"/>
    <n v="2"/>
    <x v="0"/>
    <x v="3"/>
    <n v="7256.7231000000002"/>
  </r>
  <r>
    <x v="16"/>
    <x v="0"/>
    <x v="278"/>
    <x v="4"/>
    <n v="0"/>
    <x v="0"/>
    <x v="3"/>
    <n v="1639.5631000000001"/>
  </r>
  <r>
    <x v="13"/>
    <x v="1"/>
    <x v="278"/>
    <x v="4"/>
    <n v="1"/>
    <x v="0"/>
    <x v="1"/>
    <n v="16796.411940000002"/>
  </r>
  <r>
    <x v="38"/>
    <x v="1"/>
    <x v="278"/>
    <x v="4"/>
    <n v="0"/>
    <x v="0"/>
    <x v="1"/>
    <n v="2459.7201"/>
  </r>
  <r>
    <x v="21"/>
    <x v="0"/>
    <x v="279"/>
    <x v="4"/>
    <n v="1"/>
    <x v="0"/>
    <x v="2"/>
    <n v="4751.07"/>
  </r>
  <r>
    <x v="34"/>
    <x v="1"/>
    <x v="279"/>
    <x v="4"/>
    <n v="0"/>
    <x v="0"/>
    <x v="2"/>
    <n v="12638.195"/>
  </r>
  <r>
    <x v="13"/>
    <x v="0"/>
    <x v="279"/>
    <x v="4"/>
    <n v="0"/>
    <x v="0"/>
    <x v="2"/>
    <n v="2494.0219999999999"/>
  </r>
  <r>
    <x v="35"/>
    <x v="1"/>
    <x v="279"/>
    <x v="4"/>
    <n v="0"/>
    <x v="0"/>
    <x v="2"/>
    <n v="10704.47"/>
  </r>
  <r>
    <x v="4"/>
    <x v="0"/>
    <x v="280"/>
    <x v="4"/>
    <n v="3"/>
    <x v="1"/>
    <x v="3"/>
    <n v="40720.551050000002"/>
  </r>
  <r>
    <x v="20"/>
    <x v="1"/>
    <x v="280"/>
    <x v="4"/>
    <n v="0"/>
    <x v="0"/>
    <x v="3"/>
    <n v="11840.77505"/>
  </r>
  <r>
    <x v="41"/>
    <x v="0"/>
    <x v="280"/>
    <x v="4"/>
    <n v="2"/>
    <x v="0"/>
    <x v="3"/>
    <n v="8413.4630500000003"/>
  </r>
  <r>
    <x v="16"/>
    <x v="1"/>
    <x v="280"/>
    <x v="4"/>
    <n v="0"/>
    <x v="0"/>
    <x v="3"/>
    <n v="2128.4310500000001"/>
  </r>
  <r>
    <x v="44"/>
    <x v="1"/>
    <x v="280"/>
    <x v="4"/>
    <n v="3"/>
    <x v="0"/>
    <x v="1"/>
    <n v="6113.2310500000003"/>
  </r>
  <r>
    <x v="30"/>
    <x v="0"/>
    <x v="280"/>
    <x v="4"/>
    <n v="0"/>
    <x v="0"/>
    <x v="1"/>
    <n v="10072.055050000001"/>
  </r>
  <r>
    <x v="41"/>
    <x v="1"/>
    <x v="280"/>
    <x v="4"/>
    <n v="1"/>
    <x v="1"/>
    <x v="3"/>
    <n v="39725.518049999999"/>
  </r>
  <r>
    <x v="42"/>
    <x v="1"/>
    <x v="280"/>
    <x v="4"/>
    <n v="2"/>
    <x v="0"/>
    <x v="3"/>
    <n v="15019.760050000001"/>
  </r>
  <r>
    <x v="0"/>
    <x v="0"/>
    <x v="281"/>
    <x v="4"/>
    <n v="3"/>
    <x v="0"/>
    <x v="1"/>
    <n v="3481.8679999999999"/>
  </r>
  <r>
    <x v="13"/>
    <x v="1"/>
    <x v="281"/>
    <x v="4"/>
    <n v="3"/>
    <x v="0"/>
    <x v="3"/>
    <n v="18804.752400000001"/>
  </r>
  <r>
    <x v="16"/>
    <x v="0"/>
    <x v="281"/>
    <x v="4"/>
    <n v="0"/>
    <x v="0"/>
    <x v="2"/>
    <n v="1256.299"/>
  </r>
  <r>
    <x v="1"/>
    <x v="1"/>
    <x v="281"/>
    <x v="4"/>
    <n v="0"/>
    <x v="1"/>
    <x v="3"/>
    <n v="33907.548000000003"/>
  </r>
  <r>
    <x v="1"/>
    <x v="1"/>
    <x v="281"/>
    <x v="4"/>
    <n v="0"/>
    <x v="0"/>
    <x v="1"/>
    <n v="2741.9479999999999"/>
  </r>
  <r>
    <x v="41"/>
    <x v="0"/>
    <x v="282"/>
    <x v="4"/>
    <n v="0"/>
    <x v="1"/>
    <x v="0"/>
    <n v="62592.873090000001"/>
  </r>
  <r>
    <x v="0"/>
    <x v="1"/>
    <x v="283"/>
    <x v="4"/>
    <n v="0"/>
    <x v="0"/>
    <x v="1"/>
    <n v="2203.7359499999998"/>
  </r>
  <r>
    <x v="3"/>
    <x v="0"/>
    <x v="283"/>
    <x v="4"/>
    <n v="0"/>
    <x v="0"/>
    <x v="1"/>
    <n v="11938.255950000001"/>
  </r>
  <r>
    <x v="25"/>
    <x v="0"/>
    <x v="284"/>
    <x v="4"/>
    <n v="0"/>
    <x v="0"/>
    <x v="2"/>
    <n v="8116.68"/>
  </r>
  <r>
    <x v="13"/>
    <x v="0"/>
    <x v="284"/>
    <x v="4"/>
    <n v="3"/>
    <x v="0"/>
    <x v="2"/>
    <n v="4260.7439999999997"/>
  </r>
  <r>
    <x v="14"/>
    <x v="1"/>
    <x v="284"/>
    <x v="4"/>
    <n v="0"/>
    <x v="0"/>
    <x v="2"/>
    <n v="2632.9920000000002"/>
  </r>
  <r>
    <x v="16"/>
    <x v="0"/>
    <x v="285"/>
    <x v="4"/>
    <n v="0"/>
    <x v="1"/>
    <x v="0"/>
    <n v="32548.340499999998"/>
  </r>
  <r>
    <x v="22"/>
    <x v="0"/>
    <x v="285"/>
    <x v="4"/>
    <n v="0"/>
    <x v="0"/>
    <x v="0"/>
    <n v="3704.3544999999999"/>
  </r>
  <r>
    <x v="40"/>
    <x v="1"/>
    <x v="286"/>
    <x v="4"/>
    <n v="3"/>
    <x v="0"/>
    <x v="3"/>
    <n v="4618.0798999999997"/>
  </r>
  <r>
    <x v="8"/>
    <x v="0"/>
    <x v="286"/>
    <x v="4"/>
    <n v="0"/>
    <x v="0"/>
    <x v="3"/>
    <n v="10231.499900000001"/>
  </r>
  <r>
    <x v="24"/>
    <x v="1"/>
    <x v="286"/>
    <x v="4"/>
    <n v="1"/>
    <x v="1"/>
    <x v="3"/>
    <n v="43943.876100000001"/>
  </r>
  <r>
    <x v="36"/>
    <x v="1"/>
    <x v="286"/>
    <x v="4"/>
    <n v="3"/>
    <x v="0"/>
    <x v="3"/>
    <n v="7537.1638999999996"/>
  </r>
  <r>
    <x v="41"/>
    <x v="0"/>
    <x v="287"/>
    <x v="4"/>
    <n v="1"/>
    <x v="0"/>
    <x v="2"/>
    <n v="7441.0529999999999"/>
  </r>
  <r>
    <x v="32"/>
    <x v="0"/>
    <x v="287"/>
    <x v="4"/>
    <n v="2"/>
    <x v="0"/>
    <x v="2"/>
    <n v="8968.33"/>
  </r>
  <r>
    <x v="4"/>
    <x v="1"/>
    <x v="287"/>
    <x v="4"/>
    <n v="2"/>
    <x v="0"/>
    <x v="2"/>
    <n v="8825.0859999999993"/>
  </r>
  <r>
    <x v="5"/>
    <x v="0"/>
    <x v="287"/>
    <x v="4"/>
    <n v="1"/>
    <x v="0"/>
    <x v="2"/>
    <n v="9724.5300000000007"/>
  </r>
  <r>
    <x v="19"/>
    <x v="0"/>
    <x v="287"/>
    <x v="4"/>
    <n v="2"/>
    <x v="1"/>
    <x v="2"/>
    <n v="38998.546000000002"/>
  </r>
  <r>
    <x v="14"/>
    <x v="1"/>
    <x v="287"/>
    <x v="4"/>
    <n v="0"/>
    <x v="1"/>
    <x v="2"/>
    <n v="33900.652999999998"/>
  </r>
  <r>
    <x v="35"/>
    <x v="1"/>
    <x v="288"/>
    <x v="4"/>
    <n v="2"/>
    <x v="0"/>
    <x v="0"/>
    <n v="11881.9696"/>
  </r>
  <r>
    <x v="0"/>
    <x v="0"/>
    <x v="288"/>
    <x v="4"/>
    <n v="0"/>
    <x v="0"/>
    <x v="0"/>
    <n v="1131.5065999999999"/>
  </r>
  <r>
    <x v="0"/>
    <x v="1"/>
    <x v="289"/>
    <x v="4"/>
    <n v="0"/>
    <x v="0"/>
    <x v="1"/>
    <n v="21344.846699999998"/>
  </r>
  <r>
    <x v="37"/>
    <x v="1"/>
    <x v="289"/>
    <x v="4"/>
    <n v="3"/>
    <x v="0"/>
    <x v="3"/>
    <n v="16455.707849999999"/>
  </r>
  <r>
    <x v="0"/>
    <x v="1"/>
    <x v="289"/>
    <x v="4"/>
    <n v="0"/>
    <x v="0"/>
    <x v="1"/>
    <n v="2203.4718499999999"/>
  </r>
  <r>
    <x v="12"/>
    <x v="1"/>
    <x v="289"/>
    <x v="4"/>
    <n v="1"/>
    <x v="0"/>
    <x v="3"/>
    <n v="9910.3598500000007"/>
  </r>
  <r>
    <x v="38"/>
    <x v="0"/>
    <x v="289"/>
    <x v="4"/>
    <n v="5"/>
    <x v="0"/>
    <x v="1"/>
    <n v="4915.0598499999996"/>
  </r>
  <r>
    <x v="11"/>
    <x v="0"/>
    <x v="289"/>
    <x v="4"/>
    <n v="3"/>
    <x v="0"/>
    <x v="3"/>
    <n v="8410.0468500000006"/>
  </r>
  <r>
    <x v="40"/>
    <x v="1"/>
    <x v="290"/>
    <x v="4"/>
    <n v="3"/>
    <x v="0"/>
    <x v="2"/>
    <n v="4234.9269999999997"/>
  </r>
  <r>
    <x v="11"/>
    <x v="0"/>
    <x v="290"/>
    <x v="4"/>
    <n v="1"/>
    <x v="0"/>
    <x v="2"/>
    <n v="6849.0259999999998"/>
  </r>
  <r>
    <x v="9"/>
    <x v="0"/>
    <x v="291"/>
    <x v="4"/>
    <n v="1"/>
    <x v="0"/>
    <x v="0"/>
    <n v="4074.4537"/>
  </r>
  <r>
    <x v="0"/>
    <x v="0"/>
    <x v="291"/>
    <x v="4"/>
    <n v="1"/>
    <x v="0"/>
    <x v="0"/>
    <n v="1720.3536999999999"/>
  </r>
  <r>
    <x v="23"/>
    <x v="0"/>
    <x v="291"/>
    <x v="4"/>
    <n v="1"/>
    <x v="0"/>
    <x v="0"/>
    <n v="9377.9046999999991"/>
  </r>
  <r>
    <x v="8"/>
    <x v="0"/>
    <x v="292"/>
    <x v="4"/>
    <n v="0"/>
    <x v="0"/>
    <x v="3"/>
    <n v="24476.478510000001"/>
  </r>
  <r>
    <x v="42"/>
    <x v="0"/>
    <x v="292"/>
    <x v="4"/>
    <n v="0"/>
    <x v="0"/>
    <x v="3"/>
    <n v="13352.0998"/>
  </r>
  <r>
    <x v="27"/>
    <x v="1"/>
    <x v="292"/>
    <x v="4"/>
    <n v="0"/>
    <x v="0"/>
    <x v="3"/>
    <n v="5272.1758"/>
  </r>
  <r>
    <x v="16"/>
    <x v="1"/>
    <x v="292"/>
    <x v="4"/>
    <n v="0"/>
    <x v="1"/>
    <x v="3"/>
    <n v="33307.550799999997"/>
  </r>
  <r>
    <x v="31"/>
    <x v="0"/>
    <x v="293"/>
    <x v="5"/>
    <n v="0"/>
    <x v="1"/>
    <x v="2"/>
    <n v="22144.031999999999"/>
  </r>
  <r>
    <x v="10"/>
    <x v="0"/>
    <x v="293"/>
    <x v="5"/>
    <n v="1"/>
    <x v="0"/>
    <x v="2"/>
    <n v="2904.0880000000002"/>
  </r>
  <r>
    <x v="25"/>
    <x v="1"/>
    <x v="294"/>
    <x v="5"/>
    <n v="0"/>
    <x v="0"/>
    <x v="3"/>
    <n v="8988.1587500000005"/>
  </r>
  <r>
    <x v="40"/>
    <x v="1"/>
    <x v="294"/>
    <x v="5"/>
    <n v="0"/>
    <x v="0"/>
    <x v="3"/>
    <n v="2850.6837500000001"/>
  </r>
  <r>
    <x v="15"/>
    <x v="0"/>
    <x v="294"/>
    <x v="5"/>
    <n v="1"/>
    <x v="1"/>
    <x v="1"/>
    <n v="22462.043750000001"/>
  </r>
  <r>
    <x v="18"/>
    <x v="1"/>
    <x v="295"/>
    <x v="5"/>
    <n v="3"/>
    <x v="1"/>
    <x v="0"/>
    <n v="30942.191800000001"/>
  </r>
  <r>
    <x v="10"/>
    <x v="1"/>
    <x v="295"/>
    <x v="5"/>
    <n v="2"/>
    <x v="0"/>
    <x v="0"/>
    <n v="3981.9767999999999"/>
  </r>
  <r>
    <x v="10"/>
    <x v="1"/>
    <x v="295"/>
    <x v="5"/>
    <n v="1"/>
    <x v="0"/>
    <x v="0"/>
    <n v="3392.9767999999999"/>
  </r>
  <r>
    <x v="27"/>
    <x v="1"/>
    <x v="295"/>
    <x v="5"/>
    <n v="1"/>
    <x v="0"/>
    <x v="0"/>
    <n v="5478.0367999999999"/>
  </r>
  <r>
    <x v="42"/>
    <x v="1"/>
    <x v="295"/>
    <x v="5"/>
    <n v="0"/>
    <x v="0"/>
    <x v="0"/>
    <n v="13457.960800000001"/>
  </r>
  <r>
    <x v="27"/>
    <x v="1"/>
    <x v="295"/>
    <x v="5"/>
    <n v="0"/>
    <x v="0"/>
    <x v="0"/>
    <n v="4889.0367999999999"/>
  </r>
  <r>
    <x v="28"/>
    <x v="0"/>
    <x v="296"/>
    <x v="5"/>
    <n v="2"/>
    <x v="0"/>
    <x v="2"/>
    <n v="6600.3609999999999"/>
  </r>
  <r>
    <x v="35"/>
    <x v="0"/>
    <x v="296"/>
    <x v="5"/>
    <n v="0"/>
    <x v="0"/>
    <x v="2"/>
    <n v="10214.636"/>
  </r>
  <r>
    <x v="11"/>
    <x v="1"/>
    <x v="296"/>
    <x v="5"/>
    <n v="1"/>
    <x v="0"/>
    <x v="2"/>
    <n v="7337.7479999999996"/>
  </r>
  <r>
    <x v="6"/>
    <x v="0"/>
    <x v="297"/>
    <x v="5"/>
    <n v="2"/>
    <x v="0"/>
    <x v="1"/>
    <n v="6406.4107000000004"/>
  </r>
  <r>
    <x v="33"/>
    <x v="0"/>
    <x v="297"/>
    <x v="5"/>
    <n v="3"/>
    <x v="1"/>
    <x v="1"/>
    <n v="30184.936699999998"/>
  </r>
  <r>
    <x v="7"/>
    <x v="0"/>
    <x v="297"/>
    <x v="5"/>
    <n v="3"/>
    <x v="0"/>
    <x v="3"/>
    <n v="9620.3307000000004"/>
  </r>
  <r>
    <x v="25"/>
    <x v="0"/>
    <x v="297"/>
    <x v="5"/>
    <n v="1"/>
    <x v="0"/>
    <x v="1"/>
    <n v="9288.0267000000003"/>
  </r>
  <r>
    <x v="35"/>
    <x v="1"/>
    <x v="297"/>
    <x v="5"/>
    <n v="0"/>
    <x v="0"/>
    <x v="1"/>
    <n v="11286.538699999999"/>
  </r>
  <r>
    <x v="40"/>
    <x v="0"/>
    <x v="297"/>
    <x v="5"/>
    <n v="0"/>
    <x v="1"/>
    <x v="1"/>
    <n v="18648.421699999999"/>
  </r>
  <r>
    <x v="28"/>
    <x v="1"/>
    <x v="298"/>
    <x v="5"/>
    <n v="1"/>
    <x v="0"/>
    <x v="0"/>
    <n v="6500.2358999999997"/>
  </r>
  <r>
    <x v="19"/>
    <x v="1"/>
    <x v="298"/>
    <x v="5"/>
    <n v="2"/>
    <x v="0"/>
    <x v="0"/>
    <n v="8219.2039000000004"/>
  </r>
  <r>
    <x v="20"/>
    <x v="1"/>
    <x v="298"/>
    <x v="5"/>
    <n v="0"/>
    <x v="1"/>
    <x v="0"/>
    <n v="27533.912899999999"/>
  </r>
  <r>
    <x v="44"/>
    <x v="0"/>
    <x v="298"/>
    <x v="5"/>
    <n v="0"/>
    <x v="1"/>
    <x v="0"/>
    <n v="19350.368900000001"/>
  </r>
  <r>
    <x v="9"/>
    <x v="1"/>
    <x v="299"/>
    <x v="5"/>
    <n v="2"/>
    <x v="0"/>
    <x v="2"/>
    <n v="5152.134"/>
  </r>
  <r>
    <x v="16"/>
    <x v="1"/>
    <x v="299"/>
    <x v="5"/>
    <n v="0"/>
    <x v="0"/>
    <x v="2"/>
    <n v="1744.4649999999999"/>
  </r>
  <r>
    <x v="7"/>
    <x v="0"/>
    <x v="299"/>
    <x v="5"/>
    <n v="3"/>
    <x v="1"/>
    <x v="2"/>
    <n v="25309.489000000001"/>
  </r>
  <r>
    <x v="6"/>
    <x v="0"/>
    <x v="299"/>
    <x v="5"/>
    <n v="0"/>
    <x v="0"/>
    <x v="2"/>
    <n v="20420.604650000001"/>
  </r>
  <r>
    <x v="45"/>
    <x v="0"/>
    <x v="300"/>
    <x v="5"/>
    <n v="2"/>
    <x v="0"/>
    <x v="3"/>
    <n v="18157.876"/>
  </r>
  <r>
    <x v="38"/>
    <x v="0"/>
    <x v="300"/>
    <x v="5"/>
    <n v="0"/>
    <x v="0"/>
    <x v="3"/>
    <n v="1769.5316499999999"/>
  </r>
  <r>
    <x v="19"/>
    <x v="0"/>
    <x v="300"/>
    <x v="5"/>
    <n v="2"/>
    <x v="0"/>
    <x v="1"/>
    <n v="32108.662820000001"/>
  </r>
  <r>
    <x v="9"/>
    <x v="1"/>
    <x v="300"/>
    <x v="5"/>
    <n v="0"/>
    <x v="0"/>
    <x v="3"/>
    <n v="4357.0436499999996"/>
  </r>
  <r>
    <x v="35"/>
    <x v="1"/>
    <x v="301"/>
    <x v="5"/>
    <n v="2"/>
    <x v="0"/>
    <x v="2"/>
    <n v="11881.358"/>
  </r>
  <r>
    <x v="32"/>
    <x v="0"/>
    <x v="301"/>
    <x v="5"/>
    <n v="0"/>
    <x v="0"/>
    <x v="0"/>
    <n v="7789.6350000000002"/>
  </r>
  <r>
    <x v="33"/>
    <x v="0"/>
    <x v="301"/>
    <x v="5"/>
    <n v="2"/>
    <x v="0"/>
    <x v="0"/>
    <n v="12925.886"/>
  </r>
  <r>
    <x v="27"/>
    <x v="0"/>
    <x v="301"/>
    <x v="5"/>
    <n v="0"/>
    <x v="0"/>
    <x v="0"/>
    <n v="4399.7309999999998"/>
  </r>
  <r>
    <x v="14"/>
    <x v="0"/>
    <x v="301"/>
    <x v="5"/>
    <n v="3"/>
    <x v="1"/>
    <x v="2"/>
    <n v="19933.457999999999"/>
  </r>
  <r>
    <x v="6"/>
    <x v="0"/>
    <x v="302"/>
    <x v="5"/>
    <n v="0"/>
    <x v="0"/>
    <x v="3"/>
    <n v="5028.1466"/>
  </r>
  <r>
    <x v="45"/>
    <x v="0"/>
    <x v="302"/>
    <x v="5"/>
    <n v="1"/>
    <x v="0"/>
    <x v="1"/>
    <n v="20277.807509999999"/>
  </r>
  <r>
    <x v="10"/>
    <x v="1"/>
    <x v="302"/>
    <x v="5"/>
    <n v="4"/>
    <x v="0"/>
    <x v="1"/>
    <n v="24671.663339999999"/>
  </r>
  <r>
    <x v="34"/>
    <x v="0"/>
    <x v="302"/>
    <x v="5"/>
    <n v="0"/>
    <x v="0"/>
    <x v="1"/>
    <n v="12730.999599999999"/>
  </r>
  <r>
    <x v="39"/>
    <x v="0"/>
    <x v="302"/>
    <x v="5"/>
    <n v="5"/>
    <x v="0"/>
    <x v="1"/>
    <n v="9222.4025999999994"/>
  </r>
  <r>
    <x v="28"/>
    <x v="1"/>
    <x v="303"/>
    <x v="5"/>
    <n v="0"/>
    <x v="0"/>
    <x v="2"/>
    <n v="5910.9440000000004"/>
  </r>
  <r>
    <x v="15"/>
    <x v="0"/>
    <x v="303"/>
    <x v="5"/>
    <n v="4"/>
    <x v="0"/>
    <x v="2"/>
    <n v="7512.2669999999998"/>
  </r>
  <r>
    <x v="38"/>
    <x v="1"/>
    <x v="303"/>
    <x v="5"/>
    <n v="0"/>
    <x v="0"/>
    <x v="2"/>
    <n v="1875.3440000000001"/>
  </r>
  <r>
    <x v="32"/>
    <x v="0"/>
    <x v="303"/>
    <x v="5"/>
    <n v="0"/>
    <x v="0"/>
    <x v="2"/>
    <n v="21232.182260000001"/>
  </r>
  <r>
    <x v="45"/>
    <x v="1"/>
    <x v="304"/>
    <x v="5"/>
    <n v="1"/>
    <x v="0"/>
    <x v="0"/>
    <n v="3947.4131000000002"/>
  </r>
  <r>
    <x v="9"/>
    <x v="1"/>
    <x v="304"/>
    <x v="5"/>
    <n v="1"/>
    <x v="0"/>
    <x v="0"/>
    <n v="4562.8420999999998"/>
  </r>
  <r>
    <x v="7"/>
    <x v="1"/>
    <x v="305"/>
    <x v="5"/>
    <n v="1"/>
    <x v="0"/>
    <x v="3"/>
    <n v="8930.9345499999999"/>
  </r>
  <r>
    <x v="6"/>
    <x v="1"/>
    <x v="306"/>
    <x v="5"/>
    <n v="2"/>
    <x v="0"/>
    <x v="2"/>
    <n v="6311.9520000000002"/>
  </r>
  <r>
    <x v="31"/>
    <x v="1"/>
    <x v="307"/>
    <x v="5"/>
    <n v="2"/>
    <x v="0"/>
    <x v="0"/>
    <n v="7640.3091999999997"/>
  </r>
  <r>
    <x v="10"/>
    <x v="1"/>
    <x v="307"/>
    <x v="5"/>
    <n v="1"/>
    <x v="0"/>
    <x v="0"/>
    <n v="3392.3652000000002"/>
  </r>
  <r>
    <x v="30"/>
    <x v="0"/>
    <x v="307"/>
    <x v="5"/>
    <n v="0"/>
    <x v="0"/>
    <x v="0"/>
    <n v="9487.6442000000006"/>
  </r>
  <r>
    <x v="10"/>
    <x v="0"/>
    <x v="308"/>
    <x v="5"/>
    <n v="0"/>
    <x v="0"/>
    <x v="1"/>
    <n v="2897.3235"/>
  </r>
  <r>
    <x v="22"/>
    <x v="0"/>
    <x v="309"/>
    <x v="5"/>
    <n v="4"/>
    <x v="0"/>
    <x v="2"/>
    <n v="6059.1729999999998"/>
  </r>
  <r>
    <x v="0"/>
    <x v="0"/>
    <x v="310"/>
    <x v="5"/>
    <n v="1"/>
    <x v="0"/>
    <x v="0"/>
    <n v="1719.4363000000001"/>
  </r>
  <r>
    <x v="7"/>
    <x v="1"/>
    <x v="310"/>
    <x v="5"/>
    <n v="1"/>
    <x v="0"/>
    <x v="0"/>
    <n v="8547.6913000000004"/>
  </r>
  <r>
    <x v="10"/>
    <x v="1"/>
    <x v="311"/>
    <x v="5"/>
    <n v="2"/>
    <x v="0"/>
    <x v="1"/>
    <n v="4564.1914500000003"/>
  </r>
  <r>
    <x v="28"/>
    <x v="0"/>
    <x v="311"/>
    <x v="5"/>
    <n v="1"/>
    <x v="0"/>
    <x v="3"/>
    <n v="6393.6034499999996"/>
  </r>
  <r>
    <x v="40"/>
    <x v="0"/>
    <x v="312"/>
    <x v="5"/>
    <n v="0"/>
    <x v="0"/>
    <x v="2"/>
    <n v="1977.8150000000001"/>
  </r>
  <r>
    <x v="28"/>
    <x v="1"/>
    <x v="312"/>
    <x v="5"/>
    <n v="4"/>
    <x v="0"/>
    <x v="2"/>
    <n v="15828.82173"/>
  </r>
  <r>
    <x v="24"/>
    <x v="1"/>
    <x v="313"/>
    <x v="5"/>
    <n v="3"/>
    <x v="0"/>
    <x v="0"/>
    <n v="6184.2993999999999"/>
  </r>
  <r>
    <x v="44"/>
    <x v="1"/>
    <x v="313"/>
    <x v="5"/>
    <n v="1"/>
    <x v="0"/>
    <x v="0"/>
    <n v="4350.5144"/>
  </r>
  <r>
    <x v="46"/>
    <x v="0"/>
    <x v="313"/>
    <x v="5"/>
    <n v="2"/>
    <x v="0"/>
    <x v="1"/>
    <n v="4438.2633999999998"/>
  </r>
  <r>
    <x v="36"/>
    <x v="0"/>
    <x v="313"/>
    <x v="5"/>
    <n v="2"/>
    <x v="0"/>
    <x v="3"/>
    <n v="6457.8433999999997"/>
  </r>
  <r>
    <x v="8"/>
    <x v="0"/>
    <x v="314"/>
    <x v="5"/>
    <n v="1"/>
    <x v="0"/>
    <x v="2"/>
    <n v="10436.096"/>
  </r>
  <r>
    <x v="0"/>
    <x v="1"/>
    <x v="315"/>
    <x v="5"/>
    <n v="0"/>
    <x v="0"/>
    <x v="1"/>
    <n v="7323.7348190000002"/>
  </r>
  <r>
    <x v="13"/>
    <x v="0"/>
    <x v="316"/>
    <x v="5"/>
    <n v="0"/>
    <x v="1"/>
    <x v="0"/>
    <n v="18246.495500000001"/>
  </r>
  <r>
    <x v="10"/>
    <x v="0"/>
    <x v="316"/>
    <x v="5"/>
    <n v="1"/>
    <x v="0"/>
    <x v="0"/>
    <n v="2902.9065000000001"/>
  </r>
  <r>
    <x v="44"/>
    <x v="1"/>
    <x v="317"/>
    <x v="5"/>
    <n v="0"/>
    <x v="0"/>
    <x v="2"/>
    <n v="3761.2919999999999"/>
  </r>
  <r>
    <x v="16"/>
    <x v="0"/>
    <x v="318"/>
    <x v="5"/>
    <n v="0"/>
    <x v="1"/>
    <x v="3"/>
    <n v="17352.6803"/>
  </r>
  <r>
    <x v="18"/>
    <x v="1"/>
    <x v="318"/>
    <x v="5"/>
    <n v="0"/>
    <x v="1"/>
    <x v="3"/>
    <n v="29141.3603"/>
  </r>
  <r>
    <x v="27"/>
    <x v="1"/>
    <x v="319"/>
    <x v="5"/>
    <n v="4"/>
    <x v="0"/>
    <x v="0"/>
    <n v="7243.8136000000004"/>
  </r>
  <r>
    <x v="3"/>
    <x v="1"/>
    <x v="320"/>
    <x v="5"/>
    <n v="0"/>
    <x v="0"/>
    <x v="2"/>
    <n v="11842.441999999999"/>
  </r>
  <r>
    <x v="31"/>
    <x v="1"/>
    <x v="320"/>
    <x v="5"/>
    <n v="1"/>
    <x v="0"/>
    <x v="2"/>
    <n v="7050.6419999999998"/>
  </r>
  <r>
    <x v="38"/>
    <x v="1"/>
    <x v="321"/>
    <x v="5"/>
    <n v="0"/>
    <x v="0"/>
    <x v="3"/>
    <n v="2257.47525"/>
  </r>
  <r>
    <x v="45"/>
    <x v="0"/>
    <x v="321"/>
    <x v="5"/>
    <n v="1"/>
    <x v="0"/>
    <x v="1"/>
    <n v="4040.55825"/>
  </r>
  <r>
    <x v="43"/>
    <x v="0"/>
    <x v="321"/>
    <x v="5"/>
    <n v="0"/>
    <x v="0"/>
    <x v="3"/>
    <n v="1906.35825"/>
  </r>
  <r>
    <x v="20"/>
    <x v="0"/>
    <x v="321"/>
    <x v="5"/>
    <n v="0"/>
    <x v="1"/>
    <x v="1"/>
    <n v="27218.437249999999"/>
  </r>
  <r>
    <x v="35"/>
    <x v="0"/>
    <x v="321"/>
    <x v="5"/>
    <n v="0"/>
    <x v="0"/>
    <x v="1"/>
    <n v="10796.35025"/>
  </r>
  <r>
    <x v="36"/>
    <x v="1"/>
    <x v="322"/>
    <x v="5"/>
    <n v="1"/>
    <x v="0"/>
    <x v="0"/>
    <n v="5974.3846999999996"/>
  </r>
  <r>
    <x v="9"/>
    <x v="1"/>
    <x v="322"/>
    <x v="5"/>
    <n v="0"/>
    <x v="0"/>
    <x v="0"/>
    <n v="3972.9247"/>
  </r>
  <r>
    <x v="9"/>
    <x v="0"/>
    <x v="322"/>
    <x v="5"/>
    <n v="1"/>
    <x v="1"/>
    <x v="0"/>
    <n v="19719.6947"/>
  </r>
  <r>
    <x v="16"/>
    <x v="1"/>
    <x v="323"/>
    <x v="5"/>
    <n v="0"/>
    <x v="0"/>
    <x v="2"/>
    <n v="1743.2139999999999"/>
  </r>
  <r>
    <x v="4"/>
    <x v="1"/>
    <x v="323"/>
    <x v="5"/>
    <n v="2"/>
    <x v="0"/>
    <x v="2"/>
    <n v="8823.2790000000005"/>
  </r>
  <r>
    <x v="21"/>
    <x v="0"/>
    <x v="323"/>
    <x v="5"/>
    <n v="3"/>
    <x v="0"/>
    <x v="2"/>
    <n v="5926.8459999999995"/>
  </r>
  <r>
    <x v="34"/>
    <x v="0"/>
    <x v="323"/>
    <x v="5"/>
    <n v="0"/>
    <x v="0"/>
    <x v="2"/>
    <n v="12146.971"/>
  </r>
  <r>
    <x v="32"/>
    <x v="1"/>
    <x v="323"/>
    <x v="5"/>
    <n v="0"/>
    <x v="0"/>
    <x v="2"/>
    <n v="8277.5229999999992"/>
  </r>
  <r>
    <x v="9"/>
    <x v="0"/>
    <x v="324"/>
    <x v="5"/>
    <n v="0"/>
    <x v="0"/>
    <x v="3"/>
    <n v="3866.8552"/>
  </r>
  <r>
    <x v="46"/>
    <x v="1"/>
    <x v="324"/>
    <x v="5"/>
    <n v="1"/>
    <x v="0"/>
    <x v="1"/>
    <n v="4337.7352000000001"/>
  </r>
  <r>
    <x v="32"/>
    <x v="1"/>
    <x v="324"/>
    <x v="5"/>
    <n v="1"/>
    <x v="0"/>
    <x v="3"/>
    <n v="9249.4951999999994"/>
  </r>
  <r>
    <x v="27"/>
    <x v="0"/>
    <x v="324"/>
    <x v="5"/>
    <n v="3"/>
    <x v="0"/>
    <x v="1"/>
    <n v="6748.5911999999998"/>
  </r>
  <r>
    <x v="16"/>
    <x v="1"/>
    <x v="324"/>
    <x v="5"/>
    <n v="0"/>
    <x v="1"/>
    <x v="3"/>
    <n v="17748.5062"/>
  </r>
  <r>
    <x v="30"/>
    <x v="0"/>
    <x v="324"/>
    <x v="5"/>
    <n v="0"/>
    <x v="0"/>
    <x v="3"/>
    <n v="9869.8101999999999"/>
  </r>
  <r>
    <x v="1"/>
    <x v="0"/>
    <x v="324"/>
    <x v="5"/>
    <n v="0"/>
    <x v="0"/>
    <x v="1"/>
    <n v="2250.8352"/>
  </r>
  <r>
    <x v="8"/>
    <x v="1"/>
    <x v="324"/>
    <x v="5"/>
    <n v="2"/>
    <x v="0"/>
    <x v="1"/>
    <n v="12096.6512"/>
  </r>
  <r>
    <x v="1"/>
    <x v="1"/>
    <x v="325"/>
    <x v="5"/>
    <n v="0"/>
    <x v="0"/>
    <x v="0"/>
    <n v="2156.7518"/>
  </r>
  <r>
    <x v="39"/>
    <x v="0"/>
    <x v="326"/>
    <x v="5"/>
    <n v="1"/>
    <x v="0"/>
    <x v="2"/>
    <n v="6282.2349999999997"/>
  </r>
  <r>
    <x v="10"/>
    <x v="1"/>
    <x v="327"/>
    <x v="5"/>
    <n v="0"/>
    <x v="0"/>
    <x v="1"/>
    <n v="3385.3991500000002"/>
  </r>
  <r>
    <x v="38"/>
    <x v="1"/>
    <x v="327"/>
    <x v="5"/>
    <n v="0"/>
    <x v="0"/>
    <x v="1"/>
    <n v="2457.2111500000001"/>
  </r>
  <r>
    <x v="26"/>
    <x v="1"/>
    <x v="327"/>
    <x v="5"/>
    <n v="0"/>
    <x v="0"/>
    <x v="1"/>
    <n v="11658.379150000001"/>
  </r>
  <r>
    <x v="33"/>
    <x v="0"/>
    <x v="327"/>
    <x v="5"/>
    <n v="0"/>
    <x v="0"/>
    <x v="3"/>
    <n v="12129.614149999999"/>
  </r>
  <r>
    <x v="20"/>
    <x v="1"/>
    <x v="327"/>
    <x v="5"/>
    <n v="4"/>
    <x v="0"/>
    <x v="1"/>
    <n v="14394.398150000001"/>
  </r>
  <r>
    <x v="34"/>
    <x v="1"/>
    <x v="328"/>
    <x v="5"/>
    <n v="1"/>
    <x v="0"/>
    <x v="2"/>
    <n v="13224.692999999999"/>
  </r>
  <r>
    <x v="16"/>
    <x v="0"/>
    <x v="328"/>
    <x v="5"/>
    <n v="0"/>
    <x v="0"/>
    <x v="2"/>
    <n v="1253.9359999999999"/>
  </r>
  <r>
    <x v="41"/>
    <x v="0"/>
    <x v="328"/>
    <x v="5"/>
    <n v="2"/>
    <x v="0"/>
    <x v="2"/>
    <n v="8027.9679999999998"/>
  </r>
  <r>
    <x v="20"/>
    <x v="1"/>
    <x v="328"/>
    <x v="5"/>
    <n v="0"/>
    <x v="0"/>
    <x v="2"/>
    <n v="11455.28"/>
  </r>
  <r>
    <x v="25"/>
    <x v="0"/>
    <x v="328"/>
    <x v="5"/>
    <n v="1"/>
    <x v="0"/>
    <x v="2"/>
    <n v="8703.4560000000001"/>
  </r>
  <r>
    <x v="28"/>
    <x v="1"/>
    <x v="329"/>
    <x v="5"/>
    <n v="3"/>
    <x v="0"/>
    <x v="3"/>
    <n v="8059.6791000000003"/>
  </r>
  <r>
    <x v="17"/>
    <x v="0"/>
    <x v="329"/>
    <x v="5"/>
    <n v="3"/>
    <x v="1"/>
    <x v="3"/>
    <n v="20745.989099999999"/>
  </r>
  <r>
    <x v="25"/>
    <x v="0"/>
    <x v="329"/>
    <x v="5"/>
    <n v="3"/>
    <x v="0"/>
    <x v="3"/>
    <n v="10264.4421"/>
  </r>
  <r>
    <x v="16"/>
    <x v="1"/>
    <x v="330"/>
    <x v="5"/>
    <n v="5"/>
    <x v="0"/>
    <x v="2"/>
    <n v="4687.7969999999996"/>
  </r>
  <r>
    <x v="41"/>
    <x v="1"/>
    <x v="330"/>
    <x v="5"/>
    <n v="2"/>
    <x v="0"/>
    <x v="0"/>
    <n v="8516.8289999999997"/>
  </r>
  <r>
    <x v="30"/>
    <x v="0"/>
    <x v="330"/>
    <x v="5"/>
    <n v="3"/>
    <x v="0"/>
    <x v="2"/>
    <n v="11253.421"/>
  </r>
  <r>
    <x v="34"/>
    <x v="0"/>
    <x v="331"/>
    <x v="5"/>
    <n v="0"/>
    <x v="0"/>
    <x v="1"/>
    <n v="30259.995559999999"/>
  </r>
  <r>
    <x v="3"/>
    <x v="0"/>
    <x v="331"/>
    <x v="5"/>
    <n v="0"/>
    <x v="0"/>
    <x v="3"/>
    <n v="11735.87905"/>
  </r>
  <r>
    <x v="44"/>
    <x v="0"/>
    <x v="331"/>
    <x v="5"/>
    <n v="1"/>
    <x v="0"/>
    <x v="3"/>
    <n v="4243.5900499999998"/>
  </r>
  <r>
    <x v="14"/>
    <x v="1"/>
    <x v="331"/>
    <x v="5"/>
    <n v="0"/>
    <x v="0"/>
    <x v="1"/>
    <n v="3213.6220499999999"/>
  </r>
  <r>
    <x v="26"/>
    <x v="1"/>
    <x v="331"/>
    <x v="5"/>
    <n v="0"/>
    <x v="0"/>
    <x v="1"/>
    <n v="11658.11505"/>
  </r>
  <r>
    <x v="27"/>
    <x v="0"/>
    <x v="331"/>
    <x v="5"/>
    <n v="3"/>
    <x v="0"/>
    <x v="3"/>
    <n v="6548.1950500000003"/>
  </r>
  <r>
    <x v="44"/>
    <x v="0"/>
    <x v="332"/>
    <x v="5"/>
    <n v="5"/>
    <x v="0"/>
    <x v="1"/>
    <n v="6799.4579999999996"/>
  </r>
  <r>
    <x v="40"/>
    <x v="0"/>
    <x v="332"/>
    <x v="5"/>
    <n v="2"/>
    <x v="0"/>
    <x v="3"/>
    <n v="3537.703"/>
  </r>
  <r>
    <x v="40"/>
    <x v="0"/>
    <x v="332"/>
    <x v="5"/>
    <n v="0"/>
    <x v="1"/>
    <x v="1"/>
    <n v="35147.528480000001"/>
  </r>
  <r>
    <x v="0"/>
    <x v="0"/>
    <x v="332"/>
    <x v="5"/>
    <n v="0"/>
    <x v="0"/>
    <x v="1"/>
    <n v="1712.2270000000001"/>
  </r>
  <r>
    <x v="13"/>
    <x v="0"/>
    <x v="332"/>
    <x v="5"/>
    <n v="0"/>
    <x v="1"/>
    <x v="3"/>
    <n v="18310.741999999998"/>
  </r>
  <r>
    <x v="2"/>
    <x v="1"/>
    <x v="333"/>
    <x v="5"/>
    <n v="1"/>
    <x v="1"/>
    <x v="0"/>
    <n v="18328.238099999999"/>
  </r>
  <r>
    <x v="39"/>
    <x v="0"/>
    <x v="334"/>
    <x v="5"/>
    <n v="1"/>
    <x v="0"/>
    <x v="3"/>
    <n v="6664.68595"/>
  </r>
  <r>
    <x v="17"/>
    <x v="1"/>
    <x v="334"/>
    <x v="5"/>
    <n v="1"/>
    <x v="0"/>
    <x v="3"/>
    <n v="4527.1829500000003"/>
  </r>
  <r>
    <x v="16"/>
    <x v="1"/>
    <x v="335"/>
    <x v="5"/>
    <n v="1"/>
    <x v="0"/>
    <x v="2"/>
    <n v="2331.5189999999998"/>
  </r>
  <r>
    <x v="16"/>
    <x v="0"/>
    <x v="335"/>
    <x v="5"/>
    <n v="1"/>
    <x v="0"/>
    <x v="2"/>
    <n v="1842.519"/>
  </r>
  <r>
    <x v="17"/>
    <x v="1"/>
    <x v="336"/>
    <x v="5"/>
    <n v="1"/>
    <x v="1"/>
    <x v="0"/>
    <n v="19521.968199999999"/>
  </r>
  <r>
    <x v="29"/>
    <x v="0"/>
    <x v="337"/>
    <x v="5"/>
    <n v="0"/>
    <x v="0"/>
    <x v="3"/>
    <n v="13770.097900000001"/>
  </r>
  <r>
    <x v="2"/>
    <x v="1"/>
    <x v="337"/>
    <x v="5"/>
    <n v="0"/>
    <x v="1"/>
    <x v="3"/>
    <n v="18033.9679"/>
  </r>
  <r>
    <x v="18"/>
    <x v="0"/>
    <x v="337"/>
    <x v="5"/>
    <n v="1"/>
    <x v="1"/>
    <x v="3"/>
    <n v="28868.6639"/>
  </r>
  <r>
    <x v="16"/>
    <x v="1"/>
    <x v="337"/>
    <x v="5"/>
    <n v="0"/>
    <x v="1"/>
    <x v="3"/>
    <n v="17468.983899999999"/>
  </r>
  <r>
    <x v="31"/>
    <x v="0"/>
    <x v="337"/>
    <x v="5"/>
    <n v="3"/>
    <x v="1"/>
    <x v="3"/>
    <n v="32787.458590000002"/>
  </r>
  <r>
    <x v="26"/>
    <x v="1"/>
    <x v="337"/>
    <x v="5"/>
    <n v="0"/>
    <x v="0"/>
    <x v="1"/>
    <n v="11657.7189"/>
  </r>
  <r>
    <x v="1"/>
    <x v="0"/>
    <x v="337"/>
    <x v="5"/>
    <n v="1"/>
    <x v="0"/>
    <x v="3"/>
    <n v="2639.0428999999999"/>
  </r>
  <r>
    <x v="39"/>
    <x v="1"/>
    <x v="337"/>
    <x v="5"/>
    <n v="1"/>
    <x v="0"/>
    <x v="3"/>
    <n v="7153.5538999999999"/>
  </r>
  <r>
    <x v="0"/>
    <x v="0"/>
    <x v="337"/>
    <x v="5"/>
    <n v="1"/>
    <x v="0"/>
    <x v="1"/>
    <n v="11272.331389999999"/>
  </r>
  <r>
    <x v="16"/>
    <x v="1"/>
    <x v="338"/>
    <x v="5"/>
    <n v="0"/>
    <x v="1"/>
    <x v="2"/>
    <n v="17081.080000000002"/>
  </r>
  <r>
    <x v="15"/>
    <x v="0"/>
    <x v="338"/>
    <x v="5"/>
    <n v="1"/>
    <x v="1"/>
    <x v="2"/>
    <n v="21082.16"/>
  </r>
  <r>
    <x v="22"/>
    <x v="1"/>
    <x v="339"/>
    <x v="5"/>
    <n v="1"/>
    <x v="0"/>
    <x v="0"/>
    <n v="4779.6022999999996"/>
  </r>
  <r>
    <x v="36"/>
    <x v="0"/>
    <x v="339"/>
    <x v="5"/>
    <n v="1"/>
    <x v="0"/>
    <x v="0"/>
    <n v="5484.4673000000003"/>
  </r>
  <r>
    <x v="7"/>
    <x v="0"/>
    <x v="340"/>
    <x v="5"/>
    <n v="4"/>
    <x v="0"/>
    <x v="1"/>
    <n v="10407.085849999999"/>
  </r>
  <r>
    <x v="7"/>
    <x v="0"/>
    <x v="340"/>
    <x v="5"/>
    <n v="3"/>
    <x v="1"/>
    <x v="3"/>
    <n v="24915.220850000002"/>
  </r>
  <r>
    <x v="0"/>
    <x v="1"/>
    <x v="340"/>
    <x v="5"/>
    <n v="0"/>
    <x v="0"/>
    <x v="1"/>
    <n v="2200.8308499999998"/>
  </r>
  <r>
    <x v="3"/>
    <x v="1"/>
    <x v="340"/>
    <x v="5"/>
    <n v="0"/>
    <x v="0"/>
    <x v="3"/>
    <n v="12224.350850000001"/>
  </r>
  <r>
    <x v="18"/>
    <x v="1"/>
    <x v="341"/>
    <x v="5"/>
    <n v="0"/>
    <x v="0"/>
    <x v="2"/>
    <n v="13041.921"/>
  </r>
  <r>
    <x v="12"/>
    <x v="1"/>
    <x v="342"/>
    <x v="5"/>
    <n v="3"/>
    <x v="0"/>
    <x v="0"/>
    <n v="10702.642400000001"/>
  </r>
  <r>
    <x v="28"/>
    <x v="1"/>
    <x v="343"/>
    <x v="5"/>
    <n v="1"/>
    <x v="1"/>
    <x v="1"/>
    <n v="22331.566800000001"/>
  </r>
  <r>
    <x v="2"/>
    <x v="1"/>
    <x v="343"/>
    <x v="5"/>
    <n v="0"/>
    <x v="0"/>
    <x v="3"/>
    <n v="2690.1138000000001"/>
  </r>
  <r>
    <x v="12"/>
    <x v="1"/>
    <x v="343"/>
    <x v="5"/>
    <n v="3"/>
    <x v="0"/>
    <x v="3"/>
    <n v="11085.586799999999"/>
  </r>
  <r>
    <x v="9"/>
    <x v="0"/>
    <x v="343"/>
    <x v="5"/>
    <n v="4"/>
    <x v="1"/>
    <x v="3"/>
    <n v="21472.478800000001"/>
  </r>
  <r>
    <x v="30"/>
    <x v="1"/>
    <x v="344"/>
    <x v="5"/>
    <n v="3"/>
    <x v="0"/>
    <x v="2"/>
    <n v="11741.726000000001"/>
  </r>
  <r>
    <x v="20"/>
    <x v="0"/>
    <x v="344"/>
    <x v="5"/>
    <n v="0"/>
    <x v="0"/>
    <x v="2"/>
    <n v="10965.446"/>
  </r>
  <r>
    <x v="1"/>
    <x v="1"/>
    <x v="345"/>
    <x v="5"/>
    <n v="0"/>
    <x v="0"/>
    <x v="0"/>
    <n v="2155.6815000000001"/>
  </r>
  <r>
    <x v="4"/>
    <x v="1"/>
    <x v="345"/>
    <x v="5"/>
    <n v="1"/>
    <x v="0"/>
    <x v="0"/>
    <n v="8233.0974999999999"/>
  </r>
  <r>
    <x v="39"/>
    <x v="1"/>
    <x v="345"/>
    <x v="5"/>
    <n v="1"/>
    <x v="0"/>
    <x v="0"/>
    <n v="6770.1925000000001"/>
  </r>
  <r>
    <x v="6"/>
    <x v="0"/>
    <x v="346"/>
    <x v="5"/>
    <n v="2"/>
    <x v="0"/>
    <x v="3"/>
    <n v="6203.90175"/>
  </r>
  <r>
    <x v="38"/>
    <x v="0"/>
    <x v="346"/>
    <x v="5"/>
    <n v="1"/>
    <x v="1"/>
    <x v="3"/>
    <n v="17560.37975"/>
  </r>
  <r>
    <x v="36"/>
    <x v="0"/>
    <x v="346"/>
    <x v="5"/>
    <n v="1"/>
    <x v="0"/>
    <x v="1"/>
    <n v="6067.1267500000004"/>
  </r>
  <r>
    <x v="27"/>
    <x v="0"/>
    <x v="346"/>
    <x v="5"/>
    <n v="1"/>
    <x v="1"/>
    <x v="1"/>
    <n v="20773.62775"/>
  </r>
  <r>
    <x v="21"/>
    <x v="1"/>
    <x v="346"/>
    <x v="5"/>
    <n v="0"/>
    <x v="1"/>
    <x v="3"/>
    <n v="20234.854749999999"/>
  </r>
  <r>
    <x v="32"/>
    <x v="0"/>
    <x v="347"/>
    <x v="5"/>
    <n v="1"/>
    <x v="1"/>
    <x v="2"/>
    <n v="23568.272000000001"/>
  </r>
  <r>
    <x v="36"/>
    <x v="1"/>
    <x v="347"/>
    <x v="5"/>
    <n v="3"/>
    <x v="0"/>
    <x v="2"/>
    <n v="7151.0919999999996"/>
  </r>
  <r>
    <x v="2"/>
    <x v="1"/>
    <x v="347"/>
    <x v="5"/>
    <n v="0"/>
    <x v="0"/>
    <x v="2"/>
    <n v="13126.677449999999"/>
  </r>
  <r>
    <x v="45"/>
    <x v="0"/>
    <x v="348"/>
    <x v="5"/>
    <n v="0"/>
    <x v="0"/>
    <x v="0"/>
    <n v="2867.1196"/>
  </r>
  <r>
    <x v="45"/>
    <x v="1"/>
    <x v="348"/>
    <x v="5"/>
    <n v="1"/>
    <x v="1"/>
    <x v="0"/>
    <n v="19107.779600000002"/>
  </r>
  <r>
    <x v="20"/>
    <x v="0"/>
    <x v="348"/>
    <x v="5"/>
    <n v="1"/>
    <x v="0"/>
    <x v="0"/>
    <n v="11554.223599999999"/>
  </r>
  <r>
    <x v="38"/>
    <x v="0"/>
    <x v="349"/>
    <x v="5"/>
    <n v="0"/>
    <x v="0"/>
    <x v="1"/>
    <n v="1967.0227"/>
  </r>
  <r>
    <x v="17"/>
    <x v="1"/>
    <x v="349"/>
    <x v="5"/>
    <n v="0"/>
    <x v="0"/>
    <x v="1"/>
    <n v="4137.5227000000004"/>
  </r>
  <r>
    <x v="32"/>
    <x v="1"/>
    <x v="349"/>
    <x v="5"/>
    <n v="4"/>
    <x v="0"/>
    <x v="3"/>
    <n v="11015.1747"/>
  </r>
  <r>
    <x v="16"/>
    <x v="1"/>
    <x v="349"/>
    <x v="5"/>
    <n v="3"/>
    <x v="0"/>
    <x v="3"/>
    <n v="18838.703659999999"/>
  </r>
  <r>
    <x v="16"/>
    <x v="1"/>
    <x v="350"/>
    <x v="5"/>
    <n v="0"/>
    <x v="1"/>
    <x v="2"/>
    <n v="16884.923999999999"/>
  </r>
  <r>
    <x v="36"/>
    <x v="0"/>
    <x v="351"/>
    <x v="5"/>
    <n v="2"/>
    <x v="0"/>
    <x v="3"/>
    <n v="6455.86265"/>
  </r>
  <r>
    <x v="16"/>
    <x v="0"/>
    <x v="351"/>
    <x v="5"/>
    <n v="0"/>
    <x v="0"/>
    <x v="3"/>
    <n v="1635.7336499999999"/>
  </r>
  <r>
    <x v="24"/>
    <x v="0"/>
    <x v="351"/>
    <x v="5"/>
    <n v="1"/>
    <x v="1"/>
    <x v="3"/>
    <n v="20009.63365"/>
  </r>
  <r>
    <x v="36"/>
    <x v="1"/>
    <x v="351"/>
    <x v="5"/>
    <n v="2"/>
    <x v="0"/>
    <x v="1"/>
    <n v="7144.86265"/>
  </r>
  <r>
    <x v="9"/>
    <x v="0"/>
    <x v="351"/>
    <x v="5"/>
    <n v="1"/>
    <x v="0"/>
    <x v="3"/>
    <n v="4454.40265"/>
  </r>
  <r>
    <x v="12"/>
    <x v="1"/>
    <x v="352"/>
    <x v="5"/>
    <n v="3"/>
    <x v="0"/>
    <x v="0"/>
    <n v="19749.383379999999"/>
  </r>
  <r>
    <x v="33"/>
    <x v="1"/>
    <x v="352"/>
    <x v="5"/>
    <n v="3"/>
    <x v="0"/>
    <x v="0"/>
    <n v="14001.286700000001"/>
  </r>
  <r>
    <x v="7"/>
    <x v="1"/>
    <x v="352"/>
    <x v="5"/>
    <n v="0"/>
    <x v="1"/>
    <x v="0"/>
    <n v="23065.420699999999"/>
  </r>
  <r>
    <x v="41"/>
    <x v="1"/>
    <x v="352"/>
    <x v="5"/>
    <n v="2"/>
    <x v="0"/>
    <x v="0"/>
    <n v="8515.7587000000003"/>
  </r>
  <r>
    <x v="11"/>
    <x v="0"/>
    <x v="353"/>
    <x v="5"/>
    <n v="0"/>
    <x v="1"/>
    <x v="2"/>
    <n v="37829.724199999997"/>
  </r>
  <r>
    <x v="6"/>
    <x v="1"/>
    <x v="354"/>
    <x v="5"/>
    <n v="3"/>
    <x v="0"/>
    <x v="3"/>
    <n v="7281.5056000000004"/>
  </r>
  <r>
    <x v="4"/>
    <x v="1"/>
    <x v="354"/>
    <x v="5"/>
    <n v="0"/>
    <x v="0"/>
    <x v="3"/>
    <n v="8026.6665999999996"/>
  </r>
  <r>
    <x v="21"/>
    <x v="0"/>
    <x v="354"/>
    <x v="5"/>
    <n v="2"/>
    <x v="1"/>
    <x v="1"/>
    <n v="20984.0936"/>
  </r>
  <r>
    <x v="29"/>
    <x v="1"/>
    <x v="354"/>
    <x v="5"/>
    <n v="0"/>
    <x v="1"/>
    <x v="1"/>
    <n v="29523.1656"/>
  </r>
  <r>
    <x v="27"/>
    <x v="1"/>
    <x v="354"/>
    <x v="5"/>
    <n v="0"/>
    <x v="0"/>
    <x v="1"/>
    <n v="5469.0065999999997"/>
  </r>
  <r>
    <x v="23"/>
    <x v="0"/>
    <x v="354"/>
    <x v="5"/>
    <n v="1"/>
    <x v="0"/>
    <x v="1"/>
    <n v="9957.7216000000008"/>
  </r>
  <r>
    <x v="33"/>
    <x v="1"/>
    <x v="355"/>
    <x v="5"/>
    <n v="3"/>
    <x v="0"/>
    <x v="0"/>
    <n v="14001.1338"/>
  </r>
  <r>
    <x v="4"/>
    <x v="1"/>
    <x v="355"/>
    <x v="5"/>
    <n v="1"/>
    <x v="0"/>
    <x v="0"/>
    <n v="8232.6388000000006"/>
  </r>
  <r>
    <x v="24"/>
    <x v="1"/>
    <x v="355"/>
    <x v="5"/>
    <n v="0"/>
    <x v="0"/>
    <x v="0"/>
    <n v="4415.1588000000002"/>
  </r>
  <r>
    <x v="40"/>
    <x v="1"/>
    <x v="355"/>
    <x v="5"/>
    <n v="0"/>
    <x v="0"/>
    <x v="0"/>
    <n v="2464.6188000000002"/>
  </r>
  <r>
    <x v="16"/>
    <x v="0"/>
    <x v="356"/>
    <x v="5"/>
    <n v="0"/>
    <x v="1"/>
    <x v="2"/>
    <n v="16297.846"/>
  </r>
  <r>
    <x v="17"/>
    <x v="1"/>
    <x v="356"/>
    <x v="5"/>
    <n v="0"/>
    <x v="0"/>
    <x v="2"/>
    <n v="3554.203"/>
  </r>
  <r>
    <x v="21"/>
    <x v="1"/>
    <x v="356"/>
    <x v="5"/>
    <n v="3"/>
    <x v="0"/>
    <x v="2"/>
    <n v="6414.1779999999999"/>
  </r>
  <r>
    <x v="17"/>
    <x v="0"/>
    <x v="357"/>
    <x v="5"/>
    <n v="1"/>
    <x v="0"/>
    <x v="1"/>
    <n v="4237.12655"/>
  </r>
  <r>
    <x v="19"/>
    <x v="1"/>
    <x v="357"/>
    <x v="5"/>
    <n v="0"/>
    <x v="0"/>
    <x v="3"/>
    <n v="7421.1945500000002"/>
  </r>
  <r>
    <x v="44"/>
    <x v="0"/>
    <x v="357"/>
    <x v="5"/>
    <n v="2"/>
    <x v="0"/>
    <x v="1"/>
    <n v="5031.26955"/>
  </r>
  <r>
    <x v="41"/>
    <x v="1"/>
    <x v="357"/>
    <x v="5"/>
    <n v="1"/>
    <x v="0"/>
    <x v="3"/>
    <n v="28340.188849999999"/>
  </r>
  <r>
    <x v="35"/>
    <x v="0"/>
    <x v="357"/>
    <x v="5"/>
    <n v="0"/>
    <x v="0"/>
    <x v="3"/>
    <n v="10594.501550000001"/>
  </r>
  <r>
    <x v="8"/>
    <x v="1"/>
    <x v="357"/>
    <x v="5"/>
    <n v="1"/>
    <x v="0"/>
    <x v="3"/>
    <n v="11305.93455"/>
  </r>
  <r>
    <x v="7"/>
    <x v="1"/>
    <x v="357"/>
    <x v="5"/>
    <n v="2"/>
    <x v="1"/>
    <x v="3"/>
    <n v="24535.698550000001"/>
  </r>
  <r>
    <x v="21"/>
    <x v="0"/>
    <x v="358"/>
    <x v="5"/>
    <n v="1"/>
    <x v="0"/>
    <x v="0"/>
    <n v="4747.0528999999997"/>
  </r>
  <r>
    <x v="40"/>
    <x v="1"/>
    <x v="359"/>
    <x v="5"/>
    <n v="0"/>
    <x v="0"/>
    <x v="2"/>
    <n v="18955.220170000001"/>
  </r>
  <r>
    <x v="4"/>
    <x v="0"/>
    <x v="359"/>
    <x v="5"/>
    <n v="0"/>
    <x v="0"/>
    <x v="2"/>
    <n v="24603.04837"/>
  </r>
  <r>
    <x v="12"/>
    <x v="1"/>
    <x v="359"/>
    <x v="5"/>
    <n v="1"/>
    <x v="1"/>
    <x v="2"/>
    <n v="24520.263999999999"/>
  </r>
  <r>
    <x v="16"/>
    <x v="0"/>
    <x v="359"/>
    <x v="5"/>
    <n v="0"/>
    <x v="0"/>
    <x v="2"/>
    <n v="1252.4069999999999"/>
  </r>
  <r>
    <x v="36"/>
    <x v="1"/>
    <x v="359"/>
    <x v="5"/>
    <n v="0"/>
    <x v="0"/>
    <x v="2"/>
    <n v="5383.5360000000001"/>
  </r>
  <r>
    <x v="14"/>
    <x v="0"/>
    <x v="360"/>
    <x v="5"/>
    <n v="0"/>
    <x v="0"/>
    <x v="3"/>
    <n v="2523.1695"/>
  </r>
  <r>
    <x v="27"/>
    <x v="0"/>
    <x v="360"/>
    <x v="5"/>
    <n v="3"/>
    <x v="0"/>
    <x v="1"/>
    <n v="6746.7425000000003"/>
  </r>
  <r>
    <x v="42"/>
    <x v="0"/>
    <x v="360"/>
    <x v="5"/>
    <n v="1"/>
    <x v="0"/>
    <x v="3"/>
    <n v="13937.666499999999"/>
  </r>
  <r>
    <x v="34"/>
    <x v="1"/>
    <x v="360"/>
    <x v="5"/>
    <n v="0"/>
    <x v="0"/>
    <x v="1"/>
    <n v="13217.094499999999"/>
  </r>
  <r>
    <x v="24"/>
    <x v="1"/>
    <x v="361"/>
    <x v="5"/>
    <n v="1"/>
    <x v="0"/>
    <x v="2"/>
    <n v="5003.8530000000001"/>
  </r>
  <r>
    <x v="33"/>
    <x v="0"/>
    <x v="361"/>
    <x v="5"/>
    <n v="1"/>
    <x v="0"/>
    <x v="2"/>
    <n v="12333.828"/>
  </r>
  <r>
    <x v="46"/>
    <x v="1"/>
    <x v="361"/>
    <x v="5"/>
    <n v="2"/>
    <x v="0"/>
    <x v="2"/>
    <n v="20177.671129999999"/>
  </r>
  <r>
    <x v="19"/>
    <x v="1"/>
    <x v="361"/>
    <x v="5"/>
    <n v="1"/>
    <x v="0"/>
    <x v="2"/>
    <n v="7626.9930000000004"/>
  </r>
  <r>
    <x v="33"/>
    <x v="1"/>
    <x v="361"/>
    <x v="5"/>
    <n v="0"/>
    <x v="0"/>
    <x v="2"/>
    <n v="12233.828"/>
  </r>
  <r>
    <x v="41"/>
    <x v="0"/>
    <x v="361"/>
    <x v="5"/>
    <n v="3"/>
    <x v="0"/>
    <x v="2"/>
    <n v="8615.2999999999993"/>
  </r>
  <r>
    <x v="12"/>
    <x v="0"/>
    <x v="362"/>
    <x v="5"/>
    <n v="1"/>
    <x v="0"/>
    <x v="1"/>
    <n v="9617.6624499999998"/>
  </r>
  <r>
    <x v="22"/>
    <x v="0"/>
    <x v="362"/>
    <x v="5"/>
    <n v="2"/>
    <x v="0"/>
    <x v="3"/>
    <n v="5261.4694499999996"/>
  </r>
  <r>
    <x v="19"/>
    <x v="0"/>
    <x v="363"/>
    <x v="5"/>
    <n v="2"/>
    <x v="0"/>
    <x v="2"/>
    <n v="7726.8540000000003"/>
  </r>
  <r>
    <x v="28"/>
    <x v="1"/>
    <x v="363"/>
    <x v="5"/>
    <n v="1"/>
    <x v="0"/>
    <x v="2"/>
    <n v="6496.8860000000004"/>
  </r>
  <r>
    <x v="11"/>
    <x v="0"/>
    <x v="364"/>
    <x v="5"/>
    <n v="3"/>
    <x v="0"/>
    <x v="1"/>
    <n v="8606.2173999999995"/>
  </r>
  <r>
    <x v="5"/>
    <x v="0"/>
    <x v="364"/>
    <x v="5"/>
    <n v="0"/>
    <x v="1"/>
    <x v="3"/>
    <n v="24393.6224"/>
  </r>
  <r>
    <x v="12"/>
    <x v="1"/>
    <x v="364"/>
    <x v="5"/>
    <n v="0"/>
    <x v="0"/>
    <x v="1"/>
    <n v="25656.575260000001"/>
  </r>
  <r>
    <x v="43"/>
    <x v="0"/>
    <x v="364"/>
    <x v="5"/>
    <n v="0"/>
    <x v="0"/>
    <x v="1"/>
    <n v="2104.1134000000002"/>
  </r>
  <r>
    <x v="2"/>
    <x v="0"/>
    <x v="364"/>
    <x v="5"/>
    <n v="1"/>
    <x v="0"/>
    <x v="3"/>
    <n v="2789.0574000000001"/>
  </r>
  <r>
    <x v="0"/>
    <x v="0"/>
    <x v="364"/>
    <x v="5"/>
    <n v="1"/>
    <x v="1"/>
    <x v="1"/>
    <n v="17178.682400000002"/>
  </r>
  <r>
    <x v="32"/>
    <x v="1"/>
    <x v="364"/>
    <x v="5"/>
    <n v="1"/>
    <x v="0"/>
    <x v="1"/>
    <n v="9447.3824000000004"/>
  </r>
  <r>
    <x v="38"/>
    <x v="0"/>
    <x v="365"/>
    <x v="5"/>
    <n v="0"/>
    <x v="1"/>
    <x v="2"/>
    <n v="16232.847"/>
  </r>
  <r>
    <x v="0"/>
    <x v="1"/>
    <x v="366"/>
    <x v="5"/>
    <n v="3"/>
    <x v="1"/>
    <x v="0"/>
    <n v="18223.4512"/>
  </r>
  <r>
    <x v="36"/>
    <x v="1"/>
    <x v="367"/>
    <x v="5"/>
    <n v="1"/>
    <x v="0"/>
    <x v="1"/>
    <n v="6555.07035"/>
  </r>
  <r>
    <x v="32"/>
    <x v="1"/>
    <x v="367"/>
    <x v="5"/>
    <n v="1"/>
    <x v="0"/>
    <x v="1"/>
    <n v="9447.2503500000003"/>
  </r>
  <r>
    <x v="10"/>
    <x v="0"/>
    <x v="367"/>
    <x v="5"/>
    <n v="3"/>
    <x v="0"/>
    <x v="1"/>
    <n v="4661.2863500000003"/>
  </r>
  <r>
    <x v="16"/>
    <x v="0"/>
    <x v="367"/>
    <x v="5"/>
    <n v="2"/>
    <x v="0"/>
    <x v="3"/>
    <n v="22493.659640000002"/>
  </r>
  <r>
    <x v="26"/>
    <x v="1"/>
    <x v="368"/>
    <x v="5"/>
    <n v="0"/>
    <x v="0"/>
    <x v="2"/>
    <n v="11073.175999999999"/>
  </r>
  <r>
    <x v="45"/>
    <x v="0"/>
    <x v="368"/>
    <x v="5"/>
    <n v="0"/>
    <x v="0"/>
    <x v="2"/>
    <n v="2866.0909999999999"/>
  </r>
  <r>
    <x v="25"/>
    <x v="1"/>
    <x v="369"/>
    <x v="5"/>
    <n v="0"/>
    <x v="0"/>
    <x v="0"/>
    <n v="8601.3292999999994"/>
  </r>
  <r>
    <x v="3"/>
    <x v="1"/>
    <x v="369"/>
    <x v="5"/>
    <n v="0"/>
    <x v="0"/>
    <x v="3"/>
    <n v="12222.898300000001"/>
  </r>
  <r>
    <x v="22"/>
    <x v="0"/>
    <x v="370"/>
    <x v="5"/>
    <n v="1"/>
    <x v="1"/>
    <x v="2"/>
    <n v="19040.876"/>
  </r>
  <r>
    <x v="25"/>
    <x v="1"/>
    <x v="370"/>
    <x v="5"/>
    <n v="1"/>
    <x v="0"/>
    <x v="2"/>
    <n v="26140.3603"/>
  </r>
  <r>
    <x v="21"/>
    <x v="0"/>
    <x v="370"/>
    <x v="5"/>
    <n v="1"/>
    <x v="0"/>
    <x v="2"/>
    <n v="4746.3440000000001"/>
  </r>
  <r>
    <x v="1"/>
    <x v="1"/>
    <x v="370"/>
    <x v="5"/>
    <n v="0"/>
    <x v="0"/>
    <x v="2"/>
    <n v="2154.3609999999999"/>
  </r>
  <r>
    <x v="12"/>
    <x v="1"/>
    <x v="371"/>
    <x v="5"/>
    <n v="1"/>
    <x v="0"/>
    <x v="1"/>
    <n v="10106.134249999999"/>
  </r>
  <r>
    <x v="10"/>
    <x v="0"/>
    <x v="372"/>
    <x v="5"/>
    <n v="0"/>
    <x v="1"/>
    <x v="0"/>
    <n v="17043.341400000001"/>
  </r>
  <r>
    <x v="24"/>
    <x v="0"/>
    <x v="373"/>
    <x v="5"/>
    <n v="2"/>
    <x v="0"/>
    <x v="2"/>
    <n v="11737.848840000001"/>
  </r>
  <r>
    <x v="35"/>
    <x v="1"/>
    <x v="374"/>
    <x v="5"/>
    <n v="0"/>
    <x v="0"/>
    <x v="3"/>
    <n v="11082.5772"/>
  </r>
  <r>
    <x v="29"/>
    <x v="1"/>
    <x v="374"/>
    <x v="5"/>
    <n v="0"/>
    <x v="1"/>
    <x v="3"/>
    <n v="28950.4692"/>
  </r>
  <r>
    <x v="46"/>
    <x v="0"/>
    <x v="374"/>
    <x v="5"/>
    <n v="2"/>
    <x v="0"/>
    <x v="1"/>
    <n v="4435.0941999999995"/>
  </r>
  <r>
    <x v="31"/>
    <x v="0"/>
    <x v="375"/>
    <x v="5"/>
    <n v="0"/>
    <x v="0"/>
    <x v="2"/>
    <n v="5969.723"/>
  </r>
  <r>
    <x v="44"/>
    <x v="0"/>
    <x v="376"/>
    <x v="5"/>
    <n v="1"/>
    <x v="0"/>
    <x v="1"/>
    <n v="4441.2131499999996"/>
  </r>
  <r>
    <x v="37"/>
    <x v="1"/>
    <x v="376"/>
    <x v="5"/>
    <n v="0"/>
    <x v="1"/>
    <x v="3"/>
    <n v="29330.98315"/>
  </r>
  <r>
    <x v="11"/>
    <x v="1"/>
    <x v="376"/>
    <x v="5"/>
    <n v="0"/>
    <x v="1"/>
    <x v="3"/>
    <n v="21774.32215"/>
  </r>
  <r>
    <x v="27"/>
    <x v="1"/>
    <x v="376"/>
    <x v="5"/>
    <n v="0"/>
    <x v="0"/>
    <x v="3"/>
    <n v="5267.8181500000001"/>
  </r>
  <r>
    <x v="38"/>
    <x v="1"/>
    <x v="377"/>
    <x v="5"/>
    <n v="1"/>
    <x v="1"/>
    <x v="0"/>
    <n v="17085.267599999999"/>
  </r>
  <r>
    <x v="1"/>
    <x v="0"/>
    <x v="377"/>
    <x v="5"/>
    <n v="0"/>
    <x v="0"/>
    <x v="0"/>
    <n v="1664.9996000000001"/>
  </r>
  <r>
    <x v="35"/>
    <x v="1"/>
    <x v="378"/>
    <x v="5"/>
    <n v="1"/>
    <x v="0"/>
    <x v="2"/>
    <n v="35160.134570000002"/>
  </r>
  <r>
    <x v="14"/>
    <x v="0"/>
    <x v="378"/>
    <x v="5"/>
    <n v="3"/>
    <x v="0"/>
    <x v="2"/>
    <n v="3906.127"/>
  </r>
  <r>
    <x v="40"/>
    <x v="0"/>
    <x v="379"/>
    <x v="5"/>
    <n v="1"/>
    <x v="0"/>
    <x v="3"/>
    <n v="12609.88702"/>
  </r>
  <r>
    <x v="14"/>
    <x v="1"/>
    <x v="379"/>
    <x v="5"/>
    <n v="2"/>
    <x v="0"/>
    <x v="3"/>
    <n v="4189.1130999999996"/>
  </r>
  <r>
    <x v="24"/>
    <x v="1"/>
    <x v="380"/>
    <x v="5"/>
    <n v="1"/>
    <x v="0"/>
    <x v="0"/>
    <n v="5002.7826999999997"/>
  </r>
  <r>
    <x v="0"/>
    <x v="1"/>
    <x v="380"/>
    <x v="5"/>
    <n v="0"/>
    <x v="0"/>
    <x v="0"/>
    <n v="1615.7666999999999"/>
  </r>
  <r>
    <x v="30"/>
    <x v="1"/>
    <x v="381"/>
    <x v="5"/>
    <n v="2"/>
    <x v="0"/>
    <x v="2"/>
    <n v="11150.78"/>
  </r>
  <r>
    <x v="11"/>
    <x v="1"/>
    <x v="381"/>
    <x v="5"/>
    <n v="2"/>
    <x v="1"/>
    <x v="2"/>
    <n v="22478.6"/>
  </r>
  <r>
    <x v="26"/>
    <x v="0"/>
    <x v="382"/>
    <x v="5"/>
    <n v="1"/>
    <x v="1"/>
    <x v="3"/>
    <n v="26109.32905"/>
  </r>
  <r>
    <x v="14"/>
    <x v="0"/>
    <x v="382"/>
    <x v="5"/>
    <n v="4"/>
    <x v="0"/>
    <x v="3"/>
    <n v="4877.9810500000003"/>
  </r>
  <r>
    <x v="33"/>
    <x v="1"/>
    <x v="382"/>
    <x v="5"/>
    <n v="3"/>
    <x v="0"/>
    <x v="3"/>
    <n v="14382.709049999999"/>
  </r>
  <r>
    <x v="22"/>
    <x v="1"/>
    <x v="382"/>
    <x v="5"/>
    <n v="0"/>
    <x v="0"/>
    <x v="3"/>
    <n v="4571.4130500000001"/>
  </r>
  <r>
    <x v="42"/>
    <x v="0"/>
    <x v="382"/>
    <x v="5"/>
    <n v="0"/>
    <x v="1"/>
    <x v="1"/>
    <n v="28101.333050000001"/>
  </r>
  <r>
    <x v="4"/>
    <x v="0"/>
    <x v="383"/>
    <x v="5"/>
    <n v="1"/>
    <x v="0"/>
    <x v="0"/>
    <n v="7742.1098000000002"/>
  </r>
  <r>
    <x v="44"/>
    <x v="1"/>
    <x v="383"/>
    <x v="5"/>
    <n v="0"/>
    <x v="0"/>
    <x v="0"/>
    <n v="3757.8447999999999"/>
  </r>
  <r>
    <x v="40"/>
    <x v="1"/>
    <x v="384"/>
    <x v="5"/>
    <n v="0"/>
    <x v="0"/>
    <x v="1"/>
    <n v="3046.0619999999999"/>
  </r>
  <r>
    <x v="31"/>
    <x v="1"/>
    <x v="384"/>
    <x v="5"/>
    <n v="0"/>
    <x v="1"/>
    <x v="3"/>
    <n v="21348.705999999998"/>
  </r>
  <r>
    <x v="26"/>
    <x v="1"/>
    <x v="384"/>
    <x v="5"/>
    <n v="1"/>
    <x v="0"/>
    <x v="3"/>
    <n v="12044.342000000001"/>
  </r>
  <r>
    <x v="30"/>
    <x v="1"/>
    <x v="384"/>
    <x v="5"/>
    <n v="0"/>
    <x v="0"/>
    <x v="3"/>
    <n v="10355.641"/>
  </r>
  <r>
    <x v="7"/>
    <x v="1"/>
    <x v="384"/>
    <x v="5"/>
    <n v="2"/>
    <x v="0"/>
    <x v="1"/>
    <n v="9715.8410000000003"/>
  </r>
  <r>
    <x v="12"/>
    <x v="0"/>
    <x v="384"/>
    <x v="5"/>
    <n v="0"/>
    <x v="0"/>
    <x v="2"/>
    <n v="8444.4740000000002"/>
  </r>
  <r>
    <x v="2"/>
    <x v="0"/>
    <x v="385"/>
    <x v="5"/>
    <n v="0"/>
    <x v="0"/>
    <x v="0"/>
    <n v="1815.8759"/>
  </r>
  <r>
    <x v="46"/>
    <x v="1"/>
    <x v="385"/>
    <x v="5"/>
    <n v="2"/>
    <x v="0"/>
    <x v="0"/>
    <n v="4340.4408999999996"/>
  </r>
  <r>
    <x v="33"/>
    <x v="1"/>
    <x v="386"/>
    <x v="5"/>
    <n v="0"/>
    <x v="0"/>
    <x v="1"/>
    <n v="12815.444949999999"/>
  </r>
  <r>
    <x v="19"/>
    <x v="1"/>
    <x v="387"/>
    <x v="5"/>
    <n v="0"/>
    <x v="0"/>
    <x v="3"/>
    <n v="7419.4778999999999"/>
  </r>
  <r>
    <x v="15"/>
    <x v="0"/>
    <x v="387"/>
    <x v="5"/>
    <n v="0"/>
    <x v="1"/>
    <x v="1"/>
    <n v="20149.322899999999"/>
  </r>
  <r>
    <x v="30"/>
    <x v="0"/>
    <x v="387"/>
    <x v="5"/>
    <n v="2"/>
    <x v="0"/>
    <x v="1"/>
    <n v="11244.376899999999"/>
  </r>
  <r>
    <x v="24"/>
    <x v="1"/>
    <x v="387"/>
    <x v="5"/>
    <n v="1"/>
    <x v="0"/>
    <x v="3"/>
    <n v="5385.3379000000004"/>
  </r>
  <r>
    <x v="12"/>
    <x v="0"/>
    <x v="387"/>
    <x v="5"/>
    <n v="0"/>
    <x v="0"/>
    <x v="3"/>
    <n v="8827.2098999999998"/>
  </r>
  <r>
    <x v="37"/>
    <x v="0"/>
    <x v="387"/>
    <x v="5"/>
    <n v="0"/>
    <x v="0"/>
    <x v="1"/>
    <n v="14394.5579"/>
  </r>
  <r>
    <x v="33"/>
    <x v="0"/>
    <x v="388"/>
    <x v="5"/>
    <n v="0"/>
    <x v="0"/>
    <x v="0"/>
    <n v="11743.299000000001"/>
  </r>
  <r>
    <x v="5"/>
    <x v="0"/>
    <x v="388"/>
    <x v="5"/>
    <n v="3"/>
    <x v="0"/>
    <x v="0"/>
    <n v="25992.821039999999"/>
  </r>
  <r>
    <x v="43"/>
    <x v="1"/>
    <x v="388"/>
    <x v="5"/>
    <n v="1"/>
    <x v="0"/>
    <x v="2"/>
    <n v="2597.779"/>
  </r>
  <r>
    <x v="6"/>
    <x v="1"/>
    <x v="388"/>
    <x v="5"/>
    <n v="0"/>
    <x v="1"/>
    <x v="0"/>
    <n v="19539.242999999999"/>
  </r>
  <r>
    <x v="0"/>
    <x v="1"/>
    <x v="389"/>
    <x v="5"/>
    <n v="0"/>
    <x v="0"/>
    <x v="1"/>
    <n v="2198.1898500000002"/>
  </r>
  <r>
    <x v="28"/>
    <x v="0"/>
    <x v="389"/>
    <x v="5"/>
    <n v="1"/>
    <x v="0"/>
    <x v="3"/>
    <n v="6389.3778499999999"/>
  </r>
  <r>
    <x v="46"/>
    <x v="1"/>
    <x v="389"/>
    <x v="5"/>
    <n v="3"/>
    <x v="0"/>
    <x v="3"/>
    <n v="5312.1698500000002"/>
  </r>
  <r>
    <x v="31"/>
    <x v="0"/>
    <x v="389"/>
    <x v="5"/>
    <n v="1"/>
    <x v="0"/>
    <x v="3"/>
    <n v="6940.90985"/>
  </r>
  <r>
    <x v="15"/>
    <x v="1"/>
    <x v="389"/>
    <x v="5"/>
    <n v="2"/>
    <x v="0"/>
    <x v="3"/>
    <n v="7201.7008500000002"/>
  </r>
  <r>
    <x v="42"/>
    <x v="1"/>
    <x v="390"/>
    <x v="5"/>
    <n v="0"/>
    <x v="1"/>
    <x v="0"/>
    <n v="27808.7251"/>
  </r>
  <r>
    <x v="14"/>
    <x v="0"/>
    <x v="391"/>
    <x v="5"/>
    <n v="0"/>
    <x v="0"/>
    <x v="1"/>
    <n v="2721.3208"/>
  </r>
  <r>
    <x v="29"/>
    <x v="1"/>
    <x v="391"/>
    <x v="5"/>
    <n v="0"/>
    <x v="0"/>
    <x v="3"/>
    <n v="14256.192800000001"/>
  </r>
  <r>
    <x v="15"/>
    <x v="0"/>
    <x v="391"/>
    <x v="5"/>
    <n v="1"/>
    <x v="0"/>
    <x v="3"/>
    <n v="6123.5688"/>
  </r>
  <r>
    <x v="12"/>
    <x v="1"/>
    <x v="391"/>
    <x v="5"/>
    <n v="2"/>
    <x v="0"/>
    <x v="3"/>
    <n v="10493.9458"/>
  </r>
  <r>
    <x v="27"/>
    <x v="1"/>
    <x v="392"/>
    <x v="5"/>
    <n v="0"/>
    <x v="0"/>
    <x v="2"/>
    <n v="4883.866"/>
  </r>
  <r>
    <x v="31"/>
    <x v="1"/>
    <x v="393"/>
    <x v="5"/>
    <n v="1"/>
    <x v="0"/>
    <x v="0"/>
    <n v="7046.7222000000002"/>
  </r>
  <r>
    <x v="0"/>
    <x v="0"/>
    <x v="393"/>
    <x v="5"/>
    <n v="2"/>
    <x v="0"/>
    <x v="0"/>
    <n v="2304.0021999999999"/>
  </r>
  <r>
    <x v="31"/>
    <x v="0"/>
    <x v="394"/>
    <x v="5"/>
    <n v="2"/>
    <x v="0"/>
    <x v="1"/>
    <n v="7729.6457499999997"/>
  </r>
  <r>
    <x v="7"/>
    <x v="1"/>
    <x v="394"/>
    <x v="5"/>
    <n v="1"/>
    <x v="1"/>
    <x v="1"/>
    <n v="23401.30575"/>
  </r>
  <r>
    <x v="21"/>
    <x v="1"/>
    <x v="394"/>
    <x v="5"/>
    <n v="0"/>
    <x v="0"/>
    <x v="1"/>
    <n v="5227.9887500000004"/>
  </r>
  <r>
    <x v="0"/>
    <x v="0"/>
    <x v="394"/>
    <x v="5"/>
    <n v="0"/>
    <x v="0"/>
    <x v="1"/>
    <n v="1708.9257500000001"/>
  </r>
  <r>
    <x v="31"/>
    <x v="0"/>
    <x v="395"/>
    <x v="5"/>
    <n v="1"/>
    <x v="1"/>
    <x v="0"/>
    <n v="38245.593269999998"/>
  </r>
  <r>
    <x v="11"/>
    <x v="0"/>
    <x v="396"/>
    <x v="5"/>
    <n v="0"/>
    <x v="0"/>
    <x v="1"/>
    <n v="6837.3687"/>
  </r>
  <r>
    <x v="45"/>
    <x v="1"/>
    <x v="396"/>
    <x v="5"/>
    <n v="0"/>
    <x v="0"/>
    <x v="3"/>
    <n v="3736.4647"/>
  </r>
  <r>
    <x v="13"/>
    <x v="0"/>
    <x v="396"/>
    <x v="5"/>
    <n v="0"/>
    <x v="0"/>
    <x v="1"/>
    <n v="3070.8087"/>
  </r>
  <r>
    <x v="16"/>
    <x v="0"/>
    <x v="396"/>
    <x v="5"/>
    <n v="1"/>
    <x v="1"/>
    <x v="3"/>
    <n v="16450.894700000001"/>
  </r>
  <r>
    <x v="43"/>
    <x v="0"/>
    <x v="396"/>
    <x v="5"/>
    <n v="0"/>
    <x v="0"/>
    <x v="1"/>
    <n v="2102.2647000000002"/>
  </r>
  <r>
    <x v="46"/>
    <x v="1"/>
    <x v="397"/>
    <x v="5"/>
    <n v="1"/>
    <x v="0"/>
    <x v="3"/>
    <n v="4133.6416499999996"/>
  </r>
  <r>
    <x v="26"/>
    <x v="0"/>
    <x v="397"/>
    <x v="5"/>
    <n v="0"/>
    <x v="0"/>
    <x v="1"/>
    <n v="11165.417649999999"/>
  </r>
  <r>
    <x v="44"/>
    <x v="0"/>
    <x v="397"/>
    <x v="5"/>
    <n v="1"/>
    <x v="0"/>
    <x v="3"/>
    <n v="4239.8926499999998"/>
  </r>
  <r>
    <x v="45"/>
    <x v="1"/>
    <x v="398"/>
    <x v="5"/>
    <n v="0"/>
    <x v="0"/>
    <x v="2"/>
    <n v="3353.2840000000001"/>
  </r>
  <r>
    <x v="44"/>
    <x v="0"/>
    <x v="398"/>
    <x v="5"/>
    <n v="3"/>
    <x v="1"/>
    <x v="2"/>
    <n v="19199.944"/>
  </r>
  <r>
    <x v="27"/>
    <x v="1"/>
    <x v="398"/>
    <x v="5"/>
    <n v="1"/>
    <x v="0"/>
    <x v="2"/>
    <n v="5472.4489999999996"/>
  </r>
  <r>
    <x v="32"/>
    <x v="1"/>
    <x v="399"/>
    <x v="5"/>
    <n v="3"/>
    <x v="1"/>
    <x v="0"/>
    <n v="24180.933499999999"/>
  </r>
  <r>
    <x v="34"/>
    <x v="1"/>
    <x v="400"/>
    <x v="5"/>
    <n v="0"/>
    <x v="0"/>
    <x v="3"/>
    <n v="28923.136920000001"/>
  </r>
  <r>
    <x v="25"/>
    <x v="0"/>
    <x v="400"/>
    <x v="5"/>
    <n v="1"/>
    <x v="0"/>
    <x v="1"/>
    <n v="9282.4806000000008"/>
  </r>
  <r>
    <x v="25"/>
    <x v="0"/>
    <x v="400"/>
    <x v="5"/>
    <n v="2"/>
    <x v="1"/>
    <x v="3"/>
    <n v="23807.240600000001"/>
  </r>
  <r>
    <x v="14"/>
    <x v="0"/>
    <x v="400"/>
    <x v="5"/>
    <n v="1"/>
    <x v="0"/>
    <x v="1"/>
    <n v="3309.7926000000002"/>
  </r>
  <r>
    <x v="27"/>
    <x v="1"/>
    <x v="400"/>
    <x v="5"/>
    <n v="0"/>
    <x v="0"/>
    <x v="3"/>
    <n v="5266.3656000000001"/>
  </r>
  <r>
    <x v="23"/>
    <x v="1"/>
    <x v="401"/>
    <x v="5"/>
    <n v="1"/>
    <x v="0"/>
    <x v="2"/>
    <n v="9861.0249999999996"/>
  </r>
  <r>
    <x v="4"/>
    <x v="0"/>
    <x v="401"/>
    <x v="5"/>
    <n v="5"/>
    <x v="0"/>
    <x v="2"/>
    <n v="10096.969999999999"/>
  </r>
  <r>
    <x v="19"/>
    <x v="1"/>
    <x v="401"/>
    <x v="5"/>
    <n v="1"/>
    <x v="0"/>
    <x v="2"/>
    <n v="7624.63"/>
  </r>
  <r>
    <x v="40"/>
    <x v="0"/>
    <x v="401"/>
    <x v="5"/>
    <n v="0"/>
    <x v="0"/>
    <x v="2"/>
    <n v="1972.95"/>
  </r>
  <r>
    <x v="46"/>
    <x v="1"/>
    <x v="401"/>
    <x v="5"/>
    <n v="0"/>
    <x v="0"/>
    <x v="2"/>
    <n v="3161.4540000000002"/>
  </r>
  <r>
    <x v="44"/>
    <x v="1"/>
    <x v="401"/>
    <x v="5"/>
    <n v="2"/>
    <x v="0"/>
    <x v="2"/>
    <n v="4934.7049999999999"/>
  </r>
  <r>
    <x v="43"/>
    <x v="1"/>
    <x v="401"/>
    <x v="5"/>
    <n v="0"/>
    <x v="0"/>
    <x v="2"/>
    <n v="2007.9449999999999"/>
  </r>
  <r>
    <x v="43"/>
    <x v="0"/>
    <x v="402"/>
    <x v="5"/>
    <n v="2"/>
    <x v="0"/>
    <x v="1"/>
    <n v="3279.8685500000001"/>
  </r>
  <r>
    <x v="4"/>
    <x v="0"/>
    <x v="402"/>
    <x v="5"/>
    <n v="3"/>
    <x v="0"/>
    <x v="3"/>
    <n v="9301.8935500000007"/>
  </r>
  <r>
    <x v="16"/>
    <x v="1"/>
    <x v="402"/>
    <x v="5"/>
    <n v="1"/>
    <x v="0"/>
    <x v="3"/>
    <n v="2710.8285500000002"/>
  </r>
  <r>
    <x v="44"/>
    <x v="1"/>
    <x v="403"/>
    <x v="5"/>
    <n v="0"/>
    <x v="0"/>
    <x v="0"/>
    <n v="3756.6215999999999"/>
  </r>
  <r>
    <x v="14"/>
    <x v="0"/>
    <x v="403"/>
    <x v="5"/>
    <n v="0"/>
    <x v="0"/>
    <x v="0"/>
    <n v="2137.6536000000001"/>
  </r>
  <r>
    <x v="34"/>
    <x v="0"/>
    <x v="403"/>
    <x v="5"/>
    <n v="0"/>
    <x v="0"/>
    <x v="0"/>
    <n v="12142.578600000001"/>
  </r>
  <r>
    <x v="20"/>
    <x v="1"/>
    <x v="403"/>
    <x v="5"/>
    <n v="2"/>
    <x v="0"/>
    <x v="0"/>
    <n v="12629.1656"/>
  </r>
  <r>
    <x v="43"/>
    <x v="0"/>
    <x v="404"/>
    <x v="5"/>
    <n v="4"/>
    <x v="1"/>
    <x v="2"/>
    <n v="17942.106"/>
  </r>
  <r>
    <x v="41"/>
    <x v="1"/>
    <x v="404"/>
    <x v="5"/>
    <n v="3"/>
    <x v="0"/>
    <x v="2"/>
    <n v="9101.7980000000007"/>
  </r>
  <r>
    <x v="26"/>
    <x v="1"/>
    <x v="405"/>
    <x v="5"/>
    <n v="0"/>
    <x v="0"/>
    <x v="3"/>
    <n v="11454.021500000001"/>
  </r>
  <r>
    <x v="12"/>
    <x v="1"/>
    <x v="406"/>
    <x v="5"/>
    <n v="0"/>
    <x v="0"/>
    <x v="2"/>
    <n v="8932.0840000000007"/>
  </r>
  <r>
    <x v="37"/>
    <x v="0"/>
    <x v="406"/>
    <x v="5"/>
    <n v="2"/>
    <x v="0"/>
    <x v="2"/>
    <n v="14988.432000000001"/>
  </r>
  <r>
    <x v="25"/>
    <x v="0"/>
    <x v="406"/>
    <x v="5"/>
    <n v="2"/>
    <x v="1"/>
    <x v="2"/>
    <n v="23306.546999999999"/>
  </r>
  <r>
    <x v="45"/>
    <x v="1"/>
    <x v="406"/>
    <x v="5"/>
    <n v="4"/>
    <x v="0"/>
    <x v="2"/>
    <n v="5708.8670000000002"/>
  </r>
  <r>
    <x v="16"/>
    <x v="0"/>
    <x v="407"/>
    <x v="5"/>
    <n v="0"/>
    <x v="0"/>
    <x v="3"/>
    <n v="1632.5644500000001"/>
  </r>
  <r>
    <x v="16"/>
    <x v="0"/>
    <x v="407"/>
    <x v="5"/>
    <n v="1"/>
    <x v="0"/>
    <x v="3"/>
    <n v="2221.5644499999999"/>
  </r>
  <r>
    <x v="6"/>
    <x v="1"/>
    <x v="407"/>
    <x v="5"/>
    <n v="1"/>
    <x v="1"/>
    <x v="1"/>
    <n v="20296.863450000001"/>
  </r>
  <r>
    <x v="11"/>
    <x v="0"/>
    <x v="408"/>
    <x v="5"/>
    <n v="5"/>
    <x v="0"/>
    <x v="0"/>
    <n v="14478.33015"/>
  </r>
  <r>
    <x v="17"/>
    <x v="0"/>
    <x v="409"/>
    <x v="5"/>
    <n v="0"/>
    <x v="0"/>
    <x v="1"/>
    <n v="3645.0893999999998"/>
  </r>
  <r>
    <x v="28"/>
    <x v="1"/>
    <x v="409"/>
    <x v="5"/>
    <n v="1"/>
    <x v="0"/>
    <x v="1"/>
    <n v="7077.1894000000002"/>
  </r>
  <r>
    <x v="7"/>
    <x v="0"/>
    <x v="409"/>
    <x v="5"/>
    <n v="2"/>
    <x v="0"/>
    <x v="1"/>
    <n v="9225.2564000000002"/>
  </r>
  <r>
    <x v="0"/>
    <x v="0"/>
    <x v="409"/>
    <x v="5"/>
    <n v="0"/>
    <x v="0"/>
    <x v="1"/>
    <n v="1708.0014000000001"/>
  </r>
  <r>
    <x v="33"/>
    <x v="0"/>
    <x v="409"/>
    <x v="5"/>
    <n v="1"/>
    <x v="0"/>
    <x v="1"/>
    <n v="12913.992399999999"/>
  </r>
  <r>
    <x v="8"/>
    <x v="0"/>
    <x v="409"/>
    <x v="5"/>
    <n v="1"/>
    <x v="0"/>
    <x v="1"/>
    <n v="25517.11363"/>
  </r>
  <r>
    <x v="33"/>
    <x v="0"/>
    <x v="409"/>
    <x v="5"/>
    <n v="0"/>
    <x v="0"/>
    <x v="3"/>
    <n v="12124.992399999999"/>
  </r>
  <r>
    <x v="7"/>
    <x v="0"/>
    <x v="410"/>
    <x v="5"/>
    <n v="1"/>
    <x v="1"/>
    <x v="0"/>
    <n v="21978.676899999999"/>
  </r>
  <r>
    <x v="23"/>
    <x v="0"/>
    <x v="411"/>
    <x v="5"/>
    <n v="0"/>
    <x v="0"/>
    <x v="2"/>
    <n v="8782.4689999999991"/>
  </r>
  <r>
    <x v="35"/>
    <x v="1"/>
    <x v="412"/>
    <x v="5"/>
    <n v="3"/>
    <x v="0"/>
    <x v="1"/>
    <n v="13047.332350000001"/>
  </r>
  <r>
    <x v="12"/>
    <x v="0"/>
    <x v="412"/>
    <x v="5"/>
    <n v="2"/>
    <x v="0"/>
    <x v="3"/>
    <n v="30284.642940000002"/>
  </r>
  <r>
    <x v="19"/>
    <x v="0"/>
    <x v="412"/>
    <x v="5"/>
    <n v="1"/>
    <x v="0"/>
    <x v="3"/>
    <n v="7518.0253499999999"/>
  </r>
  <r>
    <x v="24"/>
    <x v="0"/>
    <x v="413"/>
    <x v="5"/>
    <n v="2"/>
    <x v="1"/>
    <x v="0"/>
    <n v="18972.494999999999"/>
  </r>
  <r>
    <x v="26"/>
    <x v="1"/>
    <x v="413"/>
    <x v="5"/>
    <n v="0"/>
    <x v="0"/>
    <x v="2"/>
    <n v="11070.535"/>
  </r>
  <r>
    <x v="5"/>
    <x v="1"/>
    <x v="413"/>
    <x v="5"/>
    <n v="2"/>
    <x v="1"/>
    <x v="0"/>
    <n v="24667.419000000002"/>
  </r>
  <r>
    <x v="31"/>
    <x v="1"/>
    <x v="413"/>
    <x v="5"/>
    <n v="1"/>
    <x v="0"/>
    <x v="2"/>
    <n v="7045.4989999999998"/>
  </r>
  <r>
    <x v="12"/>
    <x v="0"/>
    <x v="413"/>
    <x v="5"/>
    <n v="0"/>
    <x v="0"/>
    <x v="0"/>
    <n v="8442.6669999999995"/>
  </r>
  <r>
    <x v="24"/>
    <x v="0"/>
    <x v="414"/>
    <x v="5"/>
    <n v="1"/>
    <x v="0"/>
    <x v="3"/>
    <n v="4894.7533000000003"/>
  </r>
  <r>
    <x v="40"/>
    <x v="1"/>
    <x v="414"/>
    <x v="5"/>
    <n v="0"/>
    <x v="0"/>
    <x v="1"/>
    <n v="3044.2132999999999"/>
  </r>
  <r>
    <x v="11"/>
    <x v="1"/>
    <x v="414"/>
    <x v="5"/>
    <n v="1"/>
    <x v="1"/>
    <x v="1"/>
    <n v="21771.3423"/>
  </r>
  <r>
    <x v="3"/>
    <x v="1"/>
    <x v="415"/>
    <x v="5"/>
    <n v="0"/>
    <x v="0"/>
    <x v="2"/>
    <n v="11837.16"/>
  </r>
  <r>
    <x v="1"/>
    <x v="0"/>
    <x v="416"/>
    <x v="5"/>
    <n v="0"/>
    <x v="0"/>
    <x v="3"/>
    <n v="2045.68525"/>
  </r>
  <r>
    <x v="0"/>
    <x v="0"/>
    <x v="416"/>
    <x v="5"/>
    <n v="0"/>
    <x v="1"/>
    <x v="1"/>
    <n v="15518.180249999999"/>
  </r>
  <r>
    <x v="16"/>
    <x v="0"/>
    <x v="416"/>
    <x v="5"/>
    <n v="0"/>
    <x v="0"/>
    <x v="3"/>
    <n v="1632.0362500000001"/>
  </r>
  <r>
    <x v="13"/>
    <x v="1"/>
    <x v="416"/>
    <x v="5"/>
    <n v="0"/>
    <x v="0"/>
    <x v="1"/>
    <n v="3558.6202499999999"/>
  </r>
  <r>
    <x v="41"/>
    <x v="1"/>
    <x v="416"/>
    <x v="5"/>
    <n v="2"/>
    <x v="0"/>
    <x v="1"/>
    <n v="9095.0682500000003"/>
  </r>
  <r>
    <x v="3"/>
    <x v="0"/>
    <x v="416"/>
    <x v="5"/>
    <n v="0"/>
    <x v="0"/>
    <x v="1"/>
    <n v="11931.125249999999"/>
  </r>
  <r>
    <x v="8"/>
    <x v="0"/>
    <x v="417"/>
    <x v="5"/>
    <n v="3"/>
    <x v="1"/>
    <x v="2"/>
    <n v="25382.296999999999"/>
  </r>
  <r>
    <x v="18"/>
    <x v="1"/>
    <x v="418"/>
    <x v="5"/>
    <n v="0"/>
    <x v="0"/>
    <x v="0"/>
    <n v="24513.091260000001"/>
  </r>
  <r>
    <x v="0"/>
    <x v="1"/>
    <x v="418"/>
    <x v="5"/>
    <n v="0"/>
    <x v="0"/>
    <x v="1"/>
    <n v="2196.4731999999999"/>
  </r>
  <r>
    <x v="11"/>
    <x v="1"/>
    <x v="418"/>
    <x v="5"/>
    <n v="0"/>
    <x v="0"/>
    <x v="1"/>
    <n v="7325.0482000000002"/>
  </r>
  <r>
    <x v="29"/>
    <x v="1"/>
    <x v="418"/>
    <x v="5"/>
    <n v="0"/>
    <x v="0"/>
    <x v="3"/>
    <n v="14254.608200000001"/>
  </r>
  <r>
    <x v="28"/>
    <x v="0"/>
    <x v="418"/>
    <x v="5"/>
    <n v="0"/>
    <x v="0"/>
    <x v="0"/>
    <n v="5415.6611999999996"/>
  </r>
  <r>
    <x v="42"/>
    <x v="1"/>
    <x v="419"/>
    <x v="6"/>
    <n v="0"/>
    <x v="0"/>
    <x v="2"/>
    <n v="13451.121999999999"/>
  </r>
  <r>
    <x v="19"/>
    <x v="1"/>
    <x v="419"/>
    <x v="6"/>
    <n v="1"/>
    <x v="0"/>
    <x v="2"/>
    <n v="7623.518"/>
  </r>
  <r>
    <x v="31"/>
    <x v="1"/>
    <x v="420"/>
    <x v="6"/>
    <n v="2"/>
    <x v="0"/>
    <x v="3"/>
    <n v="8017.0611500000005"/>
  </r>
  <r>
    <x v="14"/>
    <x v="0"/>
    <x v="420"/>
    <x v="6"/>
    <n v="2"/>
    <x v="0"/>
    <x v="1"/>
    <n v="23241.47453"/>
  </r>
  <r>
    <x v="28"/>
    <x v="0"/>
    <x v="421"/>
    <x v="6"/>
    <n v="2"/>
    <x v="0"/>
    <x v="0"/>
    <n v="6593.5083000000004"/>
  </r>
  <r>
    <x v="15"/>
    <x v="1"/>
    <x v="422"/>
    <x v="6"/>
    <n v="3"/>
    <x v="1"/>
    <x v="1"/>
    <n v="21659.930100000001"/>
  </r>
  <r>
    <x v="31"/>
    <x v="0"/>
    <x v="423"/>
    <x v="6"/>
    <n v="0"/>
    <x v="0"/>
    <x v="0"/>
    <n v="5966.8873999999996"/>
  </r>
  <r>
    <x v="5"/>
    <x v="1"/>
    <x v="423"/>
    <x v="6"/>
    <n v="0"/>
    <x v="0"/>
    <x v="0"/>
    <n v="27117.993780000001"/>
  </r>
  <r>
    <x v="30"/>
    <x v="1"/>
    <x v="424"/>
    <x v="6"/>
    <n v="1"/>
    <x v="0"/>
    <x v="3"/>
    <n v="10942.13205"/>
  </r>
  <r>
    <x v="22"/>
    <x v="0"/>
    <x v="424"/>
    <x v="6"/>
    <n v="0"/>
    <x v="1"/>
    <x v="1"/>
    <n v="17904.527050000001"/>
  </r>
  <r>
    <x v="4"/>
    <x v="0"/>
    <x v="424"/>
    <x v="6"/>
    <n v="3"/>
    <x v="0"/>
    <x v="1"/>
    <n v="9500.5730500000009"/>
  </r>
  <r>
    <x v="23"/>
    <x v="0"/>
    <x v="424"/>
    <x v="6"/>
    <n v="2"/>
    <x v="1"/>
    <x v="3"/>
    <n v="23967.38305"/>
  </r>
  <r>
    <x v="13"/>
    <x v="1"/>
    <x v="425"/>
    <x v="6"/>
    <n v="0"/>
    <x v="1"/>
    <x v="0"/>
    <n v="16577.779500000001"/>
  </r>
  <r>
    <x v="37"/>
    <x v="0"/>
    <x v="426"/>
    <x v="6"/>
    <n v="1"/>
    <x v="0"/>
    <x v="3"/>
    <n v="30166.618170000002"/>
  </r>
  <r>
    <x v="16"/>
    <x v="1"/>
    <x v="426"/>
    <x v="6"/>
    <n v="0"/>
    <x v="0"/>
    <x v="2"/>
    <n v="1737.376"/>
  </r>
  <r>
    <x v="33"/>
    <x v="0"/>
    <x v="426"/>
    <x v="6"/>
    <n v="0"/>
    <x v="0"/>
    <x v="1"/>
    <n v="12323.936"/>
  </r>
  <r>
    <x v="11"/>
    <x v="1"/>
    <x v="426"/>
    <x v="6"/>
    <n v="2"/>
    <x v="1"/>
    <x v="3"/>
    <n v="21880.82"/>
  </r>
  <r>
    <x v="31"/>
    <x v="0"/>
    <x v="427"/>
    <x v="6"/>
    <n v="0"/>
    <x v="1"/>
    <x v="0"/>
    <n v="19515.5416"/>
  </r>
  <r>
    <x v="22"/>
    <x v="0"/>
    <x v="428"/>
    <x v="6"/>
    <n v="2"/>
    <x v="0"/>
    <x v="3"/>
    <n v="5257.5079500000002"/>
  </r>
  <r>
    <x v="16"/>
    <x v="1"/>
    <x v="428"/>
    <x v="6"/>
    <n v="1"/>
    <x v="0"/>
    <x v="3"/>
    <n v="2709.24395"/>
  </r>
  <r>
    <x v="8"/>
    <x v="1"/>
    <x v="428"/>
    <x v="6"/>
    <n v="3"/>
    <x v="0"/>
    <x v="3"/>
    <n v="12479.70895"/>
  </r>
  <r>
    <x v="31"/>
    <x v="0"/>
    <x v="428"/>
    <x v="6"/>
    <n v="2"/>
    <x v="1"/>
    <x v="1"/>
    <n v="21259.377949999998"/>
  </r>
  <r>
    <x v="16"/>
    <x v="0"/>
    <x v="429"/>
    <x v="6"/>
    <n v="1"/>
    <x v="0"/>
    <x v="2"/>
    <n v="1837.2370000000001"/>
  </r>
  <r>
    <x v="9"/>
    <x v="1"/>
    <x v="429"/>
    <x v="6"/>
    <n v="0"/>
    <x v="1"/>
    <x v="2"/>
    <n v="17496.306"/>
  </r>
  <r>
    <x v="45"/>
    <x v="1"/>
    <x v="429"/>
    <x v="6"/>
    <n v="2"/>
    <x v="0"/>
    <x v="2"/>
    <n v="4529.4769999999999"/>
  </r>
  <r>
    <x v="34"/>
    <x v="1"/>
    <x v="430"/>
    <x v="6"/>
    <n v="0"/>
    <x v="0"/>
    <x v="0"/>
    <n v="12629.896699999999"/>
  </r>
  <r>
    <x v="15"/>
    <x v="0"/>
    <x v="431"/>
    <x v="6"/>
    <n v="2"/>
    <x v="0"/>
    <x v="3"/>
    <n v="6710.1918999999998"/>
  </r>
  <r>
    <x v="16"/>
    <x v="1"/>
    <x v="431"/>
    <x v="6"/>
    <n v="1"/>
    <x v="0"/>
    <x v="3"/>
    <n v="2709.1118999999999"/>
  </r>
  <r>
    <x v="2"/>
    <x v="0"/>
    <x v="431"/>
    <x v="6"/>
    <n v="0"/>
    <x v="0"/>
    <x v="1"/>
    <n v="2396.0958999999998"/>
  </r>
  <r>
    <x v="32"/>
    <x v="0"/>
    <x v="432"/>
    <x v="6"/>
    <n v="0"/>
    <x v="1"/>
    <x v="0"/>
    <n v="21223.675800000001"/>
  </r>
  <r>
    <x v="21"/>
    <x v="0"/>
    <x v="432"/>
    <x v="6"/>
    <n v="3"/>
    <x v="1"/>
    <x v="0"/>
    <n v="19361.998800000001"/>
  </r>
  <r>
    <x v="38"/>
    <x v="1"/>
    <x v="432"/>
    <x v="6"/>
    <n v="0"/>
    <x v="1"/>
    <x v="0"/>
    <n v="26125.674770000001"/>
  </r>
  <r>
    <x v="23"/>
    <x v="0"/>
    <x v="433"/>
    <x v="6"/>
    <n v="4"/>
    <x v="0"/>
    <x v="3"/>
    <n v="11520.099850000001"/>
  </r>
  <r>
    <x v="17"/>
    <x v="0"/>
    <x v="434"/>
    <x v="6"/>
    <n v="3"/>
    <x v="1"/>
    <x v="2"/>
    <n v="18259.216"/>
  </r>
  <r>
    <x v="5"/>
    <x v="0"/>
    <x v="435"/>
    <x v="6"/>
    <n v="3"/>
    <x v="1"/>
    <x v="1"/>
    <n v="24869.836800000001"/>
  </r>
  <r>
    <x v="46"/>
    <x v="1"/>
    <x v="435"/>
    <x v="6"/>
    <n v="1"/>
    <x v="0"/>
    <x v="1"/>
    <n v="23288.928400000001"/>
  </r>
  <r>
    <x v="30"/>
    <x v="0"/>
    <x v="435"/>
    <x v="6"/>
    <n v="0"/>
    <x v="0"/>
    <x v="3"/>
    <n v="9863.4717999999993"/>
  </r>
  <r>
    <x v="34"/>
    <x v="0"/>
    <x v="435"/>
    <x v="6"/>
    <n v="1"/>
    <x v="0"/>
    <x v="3"/>
    <n v="13112.604799999999"/>
  </r>
  <r>
    <x v="34"/>
    <x v="0"/>
    <x v="435"/>
    <x v="6"/>
    <n v="0"/>
    <x v="0"/>
    <x v="3"/>
    <n v="12523.604799999999"/>
  </r>
  <r>
    <x v="6"/>
    <x v="0"/>
    <x v="435"/>
    <x v="6"/>
    <n v="2"/>
    <x v="0"/>
    <x v="3"/>
    <n v="6198.7518"/>
  </r>
  <r>
    <x v="7"/>
    <x v="1"/>
    <x v="435"/>
    <x v="6"/>
    <n v="0"/>
    <x v="0"/>
    <x v="1"/>
    <n v="8534.6718000000001"/>
  </r>
  <r>
    <x v="22"/>
    <x v="1"/>
    <x v="436"/>
    <x v="6"/>
    <n v="0"/>
    <x v="0"/>
    <x v="0"/>
    <n v="4185.0978999999998"/>
  </r>
  <r>
    <x v="41"/>
    <x v="0"/>
    <x v="436"/>
    <x v="6"/>
    <n v="5"/>
    <x v="0"/>
    <x v="0"/>
    <n v="9788.8659000000007"/>
  </r>
  <r>
    <x v="1"/>
    <x v="1"/>
    <x v="437"/>
    <x v="6"/>
    <n v="0"/>
    <x v="0"/>
    <x v="2"/>
    <n v="2150.4690000000001"/>
  </r>
  <r>
    <x v="14"/>
    <x v="1"/>
    <x v="437"/>
    <x v="6"/>
    <n v="3"/>
    <x v="0"/>
    <x v="2"/>
    <n v="4391.652"/>
  </r>
  <r>
    <x v="46"/>
    <x v="0"/>
    <x v="437"/>
    <x v="6"/>
    <n v="5"/>
    <x v="0"/>
    <x v="2"/>
    <n v="5615.3689999999997"/>
  </r>
  <r>
    <x v="40"/>
    <x v="1"/>
    <x v="438"/>
    <x v="6"/>
    <n v="0"/>
    <x v="0"/>
    <x v="3"/>
    <n v="2842.7607499999999"/>
  </r>
  <r>
    <x v="15"/>
    <x v="1"/>
    <x v="438"/>
    <x v="6"/>
    <n v="5"/>
    <x v="0"/>
    <x v="3"/>
    <n v="8965.7957499999993"/>
  </r>
  <r>
    <x v="2"/>
    <x v="1"/>
    <x v="438"/>
    <x v="6"/>
    <n v="2"/>
    <x v="0"/>
    <x v="1"/>
    <n v="22395.74424"/>
  </r>
  <r>
    <x v="21"/>
    <x v="0"/>
    <x v="439"/>
    <x v="6"/>
    <n v="1"/>
    <x v="0"/>
    <x v="3"/>
    <n v="5125.2156999999997"/>
  </r>
  <r>
    <x v="17"/>
    <x v="0"/>
    <x v="439"/>
    <x v="6"/>
    <n v="1"/>
    <x v="0"/>
    <x v="3"/>
    <n v="4032.2406999999998"/>
  </r>
  <r>
    <x v="14"/>
    <x v="0"/>
    <x v="439"/>
    <x v="6"/>
    <n v="0"/>
    <x v="1"/>
    <x v="3"/>
    <n v="15817.985699999999"/>
  </r>
  <r>
    <x v="5"/>
    <x v="1"/>
    <x v="439"/>
    <x v="6"/>
    <n v="1"/>
    <x v="1"/>
    <x v="3"/>
    <n v="23887.662700000001"/>
  </r>
  <r>
    <x v="7"/>
    <x v="1"/>
    <x v="440"/>
    <x v="6"/>
    <n v="1"/>
    <x v="0"/>
    <x v="2"/>
    <n v="26236.579969999999"/>
  </r>
  <r>
    <x v="13"/>
    <x v="1"/>
    <x v="440"/>
    <x v="6"/>
    <n v="0"/>
    <x v="0"/>
    <x v="2"/>
    <n v="2974.1260000000002"/>
  </r>
  <r>
    <x v="0"/>
    <x v="1"/>
    <x v="441"/>
    <x v="6"/>
    <n v="1"/>
    <x v="0"/>
    <x v="0"/>
    <n v="2201.0971"/>
  </r>
  <r>
    <x v="34"/>
    <x v="1"/>
    <x v="442"/>
    <x v="6"/>
    <n v="0"/>
    <x v="0"/>
    <x v="3"/>
    <n v="13012.20865"/>
  </r>
  <r>
    <x v="41"/>
    <x v="0"/>
    <x v="442"/>
    <x v="6"/>
    <n v="2"/>
    <x v="0"/>
    <x v="1"/>
    <n v="8604.4836500000001"/>
  </r>
  <r>
    <x v="8"/>
    <x v="0"/>
    <x v="442"/>
    <x v="6"/>
    <n v="0"/>
    <x v="0"/>
    <x v="1"/>
    <n v="10422.916649999999"/>
  </r>
  <r>
    <x v="46"/>
    <x v="0"/>
    <x v="443"/>
    <x v="6"/>
    <n v="3"/>
    <x v="1"/>
    <x v="0"/>
    <n v="17663.144199999999"/>
  </r>
  <r>
    <x v="19"/>
    <x v="1"/>
    <x v="443"/>
    <x v="6"/>
    <n v="2"/>
    <x v="0"/>
    <x v="0"/>
    <n v="8211.1002000000008"/>
  </r>
  <r>
    <x v="20"/>
    <x v="1"/>
    <x v="443"/>
    <x v="6"/>
    <n v="1"/>
    <x v="0"/>
    <x v="0"/>
    <n v="22192.437109999999"/>
  </r>
  <r>
    <x v="39"/>
    <x v="0"/>
    <x v="444"/>
    <x v="6"/>
    <n v="1"/>
    <x v="0"/>
    <x v="1"/>
    <n v="6858.4795999999997"/>
  </r>
  <r>
    <x v="14"/>
    <x v="0"/>
    <x v="445"/>
    <x v="6"/>
    <n v="5"/>
    <x v="0"/>
    <x v="2"/>
    <n v="5080.0959999999995"/>
  </r>
  <r>
    <x v="15"/>
    <x v="1"/>
    <x v="446"/>
    <x v="6"/>
    <n v="5"/>
    <x v="0"/>
    <x v="0"/>
    <n v="8582.3022999999994"/>
  </r>
  <r>
    <x v="2"/>
    <x v="0"/>
    <x v="447"/>
    <x v="6"/>
    <n v="0"/>
    <x v="0"/>
    <x v="1"/>
    <n v="2395.17155"/>
  </r>
  <r>
    <x v="46"/>
    <x v="1"/>
    <x v="447"/>
    <x v="6"/>
    <n v="2"/>
    <x v="0"/>
    <x v="3"/>
    <n v="4719.7365499999996"/>
  </r>
  <r>
    <x v="25"/>
    <x v="1"/>
    <x v="447"/>
    <x v="6"/>
    <n v="3"/>
    <x v="1"/>
    <x v="1"/>
    <n v="24106.912550000001"/>
  </r>
  <r>
    <x v="46"/>
    <x v="0"/>
    <x v="448"/>
    <x v="6"/>
    <n v="2"/>
    <x v="0"/>
    <x v="2"/>
    <n v="3847.674"/>
  </r>
  <r>
    <x v="37"/>
    <x v="0"/>
    <x v="449"/>
    <x v="6"/>
    <n v="0"/>
    <x v="1"/>
    <x v="0"/>
    <n v="26926.5144"/>
  </r>
  <r>
    <x v="0"/>
    <x v="0"/>
    <x v="450"/>
    <x v="6"/>
    <n v="0"/>
    <x v="0"/>
    <x v="1"/>
    <n v="1705.6244999999999"/>
  </r>
  <r>
    <x v="43"/>
    <x v="0"/>
    <x v="450"/>
    <x v="6"/>
    <n v="2"/>
    <x v="0"/>
    <x v="3"/>
    <n v="3077.0954999999999"/>
  </r>
  <r>
    <x v="30"/>
    <x v="1"/>
    <x v="450"/>
    <x v="6"/>
    <n v="2"/>
    <x v="0"/>
    <x v="1"/>
    <n v="11729.6795"/>
  </r>
  <r>
    <x v="10"/>
    <x v="0"/>
    <x v="451"/>
    <x v="6"/>
    <n v="2"/>
    <x v="0"/>
    <x v="2"/>
    <n v="3484.3310000000001"/>
  </r>
  <r>
    <x v="20"/>
    <x v="0"/>
    <x v="451"/>
    <x v="6"/>
    <n v="0"/>
    <x v="0"/>
    <x v="2"/>
    <n v="10959.33"/>
  </r>
  <r>
    <x v="33"/>
    <x v="1"/>
    <x v="452"/>
    <x v="6"/>
    <n v="0"/>
    <x v="1"/>
    <x v="3"/>
    <n v="25678.778450000002"/>
  </r>
  <r>
    <x v="40"/>
    <x v="0"/>
    <x v="452"/>
    <x v="6"/>
    <n v="0"/>
    <x v="0"/>
    <x v="3"/>
    <n v="2352.9684499999998"/>
  </r>
  <r>
    <x v="18"/>
    <x v="0"/>
    <x v="452"/>
    <x v="6"/>
    <n v="0"/>
    <x v="0"/>
    <x v="1"/>
    <n v="13129.603450000001"/>
  </r>
  <r>
    <x v="4"/>
    <x v="1"/>
    <x v="452"/>
    <x v="6"/>
    <n v="1"/>
    <x v="1"/>
    <x v="3"/>
    <n v="21677.283449999999"/>
  </r>
  <r>
    <x v="17"/>
    <x v="1"/>
    <x v="452"/>
    <x v="6"/>
    <n v="3"/>
    <x v="1"/>
    <x v="3"/>
    <n v="18765.87545"/>
  </r>
  <r>
    <x v="9"/>
    <x v="1"/>
    <x v="453"/>
    <x v="6"/>
    <n v="1"/>
    <x v="0"/>
    <x v="0"/>
    <n v="17626.239509999999"/>
  </r>
  <r>
    <x v="7"/>
    <x v="1"/>
    <x v="454"/>
    <x v="6"/>
    <n v="1"/>
    <x v="0"/>
    <x v="2"/>
    <n v="8539.6710000000003"/>
  </r>
  <r>
    <x v="44"/>
    <x v="1"/>
    <x v="454"/>
    <x v="6"/>
    <n v="2"/>
    <x v="0"/>
    <x v="2"/>
    <n v="4931.6469999999999"/>
  </r>
  <r>
    <x v="24"/>
    <x v="1"/>
    <x v="455"/>
    <x v="6"/>
    <n v="0"/>
    <x v="0"/>
    <x v="1"/>
    <n v="4992.3764000000001"/>
  </r>
  <r>
    <x v="41"/>
    <x v="0"/>
    <x v="455"/>
    <x v="6"/>
    <n v="2"/>
    <x v="0"/>
    <x v="1"/>
    <n v="8603.8233999999993"/>
  </r>
  <r>
    <x v="12"/>
    <x v="1"/>
    <x v="456"/>
    <x v="6"/>
    <n v="2"/>
    <x v="0"/>
    <x v="0"/>
    <n v="10107.220600000001"/>
  </r>
  <r>
    <x v="14"/>
    <x v="1"/>
    <x v="457"/>
    <x v="6"/>
    <n v="0"/>
    <x v="0"/>
    <x v="1"/>
    <n v="3206.4913499999998"/>
  </r>
  <r>
    <x v="21"/>
    <x v="1"/>
    <x v="457"/>
    <x v="6"/>
    <n v="2"/>
    <x v="0"/>
    <x v="1"/>
    <n v="6402.2913500000004"/>
  </r>
  <r>
    <x v="40"/>
    <x v="0"/>
    <x v="458"/>
    <x v="6"/>
    <n v="0"/>
    <x v="0"/>
    <x v="2"/>
    <n v="1969.614"/>
  </r>
  <r>
    <x v="16"/>
    <x v="1"/>
    <x v="458"/>
    <x v="6"/>
    <n v="2"/>
    <x v="0"/>
    <x v="2"/>
    <n v="2913.569"/>
  </r>
  <r>
    <x v="6"/>
    <x v="1"/>
    <x v="459"/>
    <x v="6"/>
    <n v="2"/>
    <x v="0"/>
    <x v="3"/>
    <n v="6686.4313000000002"/>
  </r>
  <r>
    <x v="31"/>
    <x v="1"/>
    <x v="459"/>
    <x v="6"/>
    <n v="0"/>
    <x v="1"/>
    <x v="1"/>
    <n v="19964.746299999999"/>
  </r>
  <r>
    <x v="28"/>
    <x v="1"/>
    <x v="459"/>
    <x v="6"/>
    <n v="3"/>
    <x v="0"/>
    <x v="1"/>
    <n v="8252.2842999999993"/>
  </r>
  <r>
    <x v="0"/>
    <x v="0"/>
    <x v="460"/>
    <x v="6"/>
    <n v="1"/>
    <x v="0"/>
    <x v="0"/>
    <n v="1711.0268000000001"/>
  </r>
  <r>
    <x v="3"/>
    <x v="0"/>
    <x v="461"/>
    <x v="6"/>
    <n v="0"/>
    <x v="0"/>
    <x v="2"/>
    <n v="11345.519"/>
  </r>
  <r>
    <x v="15"/>
    <x v="1"/>
    <x v="462"/>
    <x v="6"/>
    <n v="3"/>
    <x v="0"/>
    <x v="1"/>
    <n v="7986.4752500000004"/>
  </r>
  <r>
    <x v="40"/>
    <x v="1"/>
    <x v="463"/>
    <x v="6"/>
    <n v="0"/>
    <x v="0"/>
    <x v="0"/>
    <n v="25081.76784"/>
  </r>
  <r>
    <x v="13"/>
    <x v="1"/>
    <x v="463"/>
    <x v="6"/>
    <n v="1"/>
    <x v="0"/>
    <x v="0"/>
    <n v="3561.8888999999999"/>
  </r>
  <r>
    <x v="23"/>
    <x v="0"/>
    <x v="463"/>
    <x v="6"/>
    <n v="1"/>
    <x v="1"/>
    <x v="0"/>
    <n v="22218.1149"/>
  </r>
  <r>
    <x v="0"/>
    <x v="0"/>
    <x v="463"/>
    <x v="6"/>
    <n v="0"/>
    <x v="0"/>
    <x v="0"/>
    <n v="1121.8739"/>
  </r>
  <r>
    <x v="43"/>
    <x v="0"/>
    <x v="463"/>
    <x v="6"/>
    <n v="0"/>
    <x v="0"/>
    <x v="0"/>
    <n v="1515.3449000000001"/>
  </r>
  <r>
    <x v="11"/>
    <x v="0"/>
    <x v="464"/>
    <x v="6"/>
    <n v="0"/>
    <x v="0"/>
    <x v="2"/>
    <n v="6250.4350000000004"/>
  </r>
  <r>
    <x v="20"/>
    <x v="1"/>
    <x v="465"/>
    <x v="6"/>
    <n v="0"/>
    <x v="0"/>
    <x v="3"/>
    <n v="11830.6072"/>
  </r>
  <r>
    <x v="25"/>
    <x v="1"/>
    <x v="465"/>
    <x v="6"/>
    <n v="2"/>
    <x v="0"/>
    <x v="3"/>
    <n v="10156.7832"/>
  </r>
  <r>
    <x v="1"/>
    <x v="1"/>
    <x v="465"/>
    <x v="6"/>
    <n v="0"/>
    <x v="0"/>
    <x v="1"/>
    <n v="2731.9122000000002"/>
  </r>
  <r>
    <x v="2"/>
    <x v="1"/>
    <x v="465"/>
    <x v="6"/>
    <n v="2"/>
    <x v="0"/>
    <x v="3"/>
    <n v="14426.073850000001"/>
  </r>
  <r>
    <x v="5"/>
    <x v="1"/>
    <x v="465"/>
    <x v="6"/>
    <n v="0"/>
    <x v="0"/>
    <x v="1"/>
    <n v="10197.772199999999"/>
  </r>
  <r>
    <x v="13"/>
    <x v="0"/>
    <x v="466"/>
    <x v="6"/>
    <n v="0"/>
    <x v="0"/>
    <x v="0"/>
    <n v="2483.7359999999999"/>
  </r>
  <r>
    <x v="29"/>
    <x v="1"/>
    <x v="467"/>
    <x v="6"/>
    <n v="0"/>
    <x v="0"/>
    <x v="1"/>
    <n v="14451.835150000001"/>
  </r>
  <r>
    <x v="0"/>
    <x v="0"/>
    <x v="467"/>
    <x v="6"/>
    <n v="0"/>
    <x v="0"/>
    <x v="1"/>
    <n v="1704.7001499999999"/>
  </r>
  <r>
    <x v="8"/>
    <x v="1"/>
    <x v="468"/>
    <x v="6"/>
    <n v="3"/>
    <x v="0"/>
    <x v="2"/>
    <n v="12094.477999999999"/>
  </r>
  <r>
    <x v="0"/>
    <x v="0"/>
    <x v="469"/>
    <x v="6"/>
    <n v="0"/>
    <x v="0"/>
    <x v="1"/>
    <n v="1704.5681"/>
  </r>
  <r>
    <x v="37"/>
    <x v="1"/>
    <x v="469"/>
    <x v="6"/>
    <n v="0"/>
    <x v="1"/>
    <x v="0"/>
    <n v="27037.914100000002"/>
  </r>
  <r>
    <x v="17"/>
    <x v="0"/>
    <x v="469"/>
    <x v="6"/>
    <n v="2"/>
    <x v="1"/>
    <x v="3"/>
    <n v="17361.766100000001"/>
  </r>
  <r>
    <x v="41"/>
    <x v="0"/>
    <x v="470"/>
    <x v="6"/>
    <n v="2"/>
    <x v="1"/>
    <x v="3"/>
    <n v="21098.554049999999"/>
  </r>
  <r>
    <x v="17"/>
    <x v="1"/>
    <x v="470"/>
    <x v="6"/>
    <n v="1"/>
    <x v="0"/>
    <x v="1"/>
    <n v="4719.52405"/>
  </r>
  <r>
    <x v="41"/>
    <x v="0"/>
    <x v="470"/>
    <x v="6"/>
    <n v="0"/>
    <x v="1"/>
    <x v="1"/>
    <n v="35069.374519999998"/>
  </r>
  <r>
    <x v="45"/>
    <x v="0"/>
    <x v="470"/>
    <x v="6"/>
    <n v="0"/>
    <x v="1"/>
    <x v="1"/>
    <n v="16138.762049999999"/>
  </r>
  <r>
    <x v="30"/>
    <x v="1"/>
    <x v="471"/>
    <x v="6"/>
    <n v="1"/>
    <x v="1"/>
    <x v="0"/>
    <n v="23244.790199999999"/>
  </r>
  <r>
    <x v="15"/>
    <x v="1"/>
    <x v="472"/>
    <x v="6"/>
    <n v="3"/>
    <x v="0"/>
    <x v="1"/>
    <n v="7985.8149999999996"/>
  </r>
  <r>
    <x v="32"/>
    <x v="1"/>
    <x v="472"/>
    <x v="6"/>
    <n v="0"/>
    <x v="0"/>
    <x v="2"/>
    <n v="8269.0439999999999"/>
  </r>
  <r>
    <x v="3"/>
    <x v="1"/>
    <x v="473"/>
    <x v="6"/>
    <n v="0"/>
    <x v="0"/>
    <x v="0"/>
    <n v="11833.782300000001"/>
  </r>
  <r>
    <x v="22"/>
    <x v="0"/>
    <x v="474"/>
    <x v="6"/>
    <n v="0"/>
    <x v="0"/>
    <x v="3"/>
    <n v="21984.47061"/>
  </r>
  <r>
    <x v="28"/>
    <x v="0"/>
    <x v="474"/>
    <x v="6"/>
    <n v="2"/>
    <x v="0"/>
    <x v="1"/>
    <n v="7173.35995"/>
  </r>
  <r>
    <x v="6"/>
    <x v="0"/>
    <x v="474"/>
    <x v="6"/>
    <n v="3"/>
    <x v="0"/>
    <x v="1"/>
    <n v="6985.50695"/>
  </r>
  <r>
    <x v="30"/>
    <x v="1"/>
    <x v="475"/>
    <x v="6"/>
    <n v="3"/>
    <x v="1"/>
    <x v="1"/>
    <n v="24873.384900000001"/>
  </r>
  <r>
    <x v="10"/>
    <x v="1"/>
    <x v="475"/>
    <x v="6"/>
    <n v="0"/>
    <x v="0"/>
    <x v="3"/>
    <n v="3176.8159000000001"/>
  </r>
  <r>
    <x v="25"/>
    <x v="1"/>
    <x v="475"/>
    <x v="6"/>
    <n v="1"/>
    <x v="0"/>
    <x v="3"/>
    <n v="9566.9909000000007"/>
  </r>
  <r>
    <x v="16"/>
    <x v="0"/>
    <x v="475"/>
    <x v="6"/>
    <n v="0"/>
    <x v="0"/>
    <x v="3"/>
    <n v="1628.4709"/>
  </r>
  <r>
    <x v="27"/>
    <x v="1"/>
    <x v="476"/>
    <x v="6"/>
    <n v="2"/>
    <x v="1"/>
    <x v="2"/>
    <n v="18608.261999999999"/>
  </r>
  <r>
    <x v="40"/>
    <x v="1"/>
    <x v="476"/>
    <x v="6"/>
    <n v="0"/>
    <x v="0"/>
    <x v="2"/>
    <n v="2457.502"/>
  </r>
  <r>
    <x v="45"/>
    <x v="0"/>
    <x v="477"/>
    <x v="6"/>
    <n v="3"/>
    <x v="0"/>
    <x v="1"/>
    <n v="5209.5788499999999"/>
  </r>
  <r>
    <x v="46"/>
    <x v="0"/>
    <x v="477"/>
    <x v="6"/>
    <n v="2"/>
    <x v="0"/>
    <x v="1"/>
    <n v="4428.8878500000001"/>
  </r>
  <r>
    <x v="16"/>
    <x v="1"/>
    <x v="477"/>
    <x v="6"/>
    <n v="0"/>
    <x v="0"/>
    <x v="3"/>
    <n v="2117.3388500000001"/>
  </r>
  <r>
    <x v="25"/>
    <x v="0"/>
    <x v="477"/>
    <x v="6"/>
    <n v="0"/>
    <x v="0"/>
    <x v="1"/>
    <n v="8688.8588500000005"/>
  </r>
  <r>
    <x v="14"/>
    <x v="1"/>
    <x v="477"/>
    <x v="6"/>
    <n v="1"/>
    <x v="0"/>
    <x v="3"/>
    <n v="3594.17085"/>
  </r>
  <r>
    <x v="38"/>
    <x v="1"/>
    <x v="478"/>
    <x v="6"/>
    <n v="0"/>
    <x v="1"/>
    <x v="3"/>
    <n v="14711.7438"/>
  </r>
  <r>
    <x v="24"/>
    <x v="0"/>
    <x v="478"/>
    <x v="6"/>
    <n v="2"/>
    <x v="0"/>
    <x v="1"/>
    <n v="27375.904780000001"/>
  </r>
  <r>
    <x v="23"/>
    <x v="0"/>
    <x v="478"/>
    <x v="6"/>
    <n v="0"/>
    <x v="0"/>
    <x v="1"/>
    <n v="9361.3268000000007"/>
  </r>
  <r>
    <x v="4"/>
    <x v="0"/>
    <x v="479"/>
    <x v="6"/>
    <n v="0"/>
    <x v="0"/>
    <x v="2"/>
    <n v="7147.1049999999996"/>
  </r>
  <r>
    <x v="43"/>
    <x v="0"/>
    <x v="479"/>
    <x v="6"/>
    <n v="1"/>
    <x v="0"/>
    <x v="2"/>
    <n v="2103.08"/>
  </r>
  <r>
    <x v="20"/>
    <x v="1"/>
    <x v="480"/>
    <x v="6"/>
    <n v="0"/>
    <x v="0"/>
    <x v="1"/>
    <n v="12029.286700000001"/>
  </r>
  <r>
    <x v="10"/>
    <x v="1"/>
    <x v="480"/>
    <x v="6"/>
    <n v="0"/>
    <x v="0"/>
    <x v="3"/>
    <n v="3176.2876999999999"/>
  </r>
  <r>
    <x v="28"/>
    <x v="1"/>
    <x v="481"/>
    <x v="6"/>
    <n v="2"/>
    <x v="1"/>
    <x v="0"/>
    <n v="19444.265800000001"/>
  </r>
  <r>
    <x v="22"/>
    <x v="1"/>
    <x v="482"/>
    <x v="6"/>
    <n v="1"/>
    <x v="0"/>
    <x v="1"/>
    <n v="5354.0746499999996"/>
  </r>
  <r>
    <x v="19"/>
    <x v="0"/>
    <x v="482"/>
    <x v="6"/>
    <n v="2"/>
    <x v="0"/>
    <x v="1"/>
    <n v="8302.5356499999998"/>
  </r>
  <r>
    <x v="43"/>
    <x v="1"/>
    <x v="482"/>
    <x v="6"/>
    <n v="0"/>
    <x v="0"/>
    <x v="1"/>
    <n v="2585.8506499999999"/>
  </r>
  <r>
    <x v="27"/>
    <x v="1"/>
    <x v="482"/>
    <x v="6"/>
    <n v="3"/>
    <x v="0"/>
    <x v="1"/>
    <n v="7228.2156500000001"/>
  </r>
  <r>
    <x v="26"/>
    <x v="0"/>
    <x v="483"/>
    <x v="6"/>
    <n v="0"/>
    <x v="0"/>
    <x v="2"/>
    <n v="10577.087"/>
  </r>
  <r>
    <x v="18"/>
    <x v="1"/>
    <x v="484"/>
    <x v="6"/>
    <n v="0"/>
    <x v="0"/>
    <x v="1"/>
    <n v="13616.3586"/>
  </r>
  <r>
    <x v="38"/>
    <x v="0"/>
    <x v="485"/>
    <x v="6"/>
    <n v="1"/>
    <x v="0"/>
    <x v="2"/>
    <n v="1964.78"/>
  </r>
  <r>
    <x v="17"/>
    <x v="1"/>
    <x v="486"/>
    <x v="6"/>
    <n v="1"/>
    <x v="0"/>
    <x v="1"/>
    <n v="4718.2035500000002"/>
  </r>
  <r>
    <x v="43"/>
    <x v="1"/>
    <x v="487"/>
    <x v="6"/>
    <n v="2"/>
    <x v="0"/>
    <x v="0"/>
    <n v="3180.5101"/>
  </r>
  <r>
    <x v="43"/>
    <x v="1"/>
    <x v="488"/>
    <x v="6"/>
    <n v="1"/>
    <x v="1"/>
    <x v="1"/>
    <n v="15359.104499999999"/>
  </r>
  <r>
    <x v="15"/>
    <x v="0"/>
    <x v="488"/>
    <x v="6"/>
    <n v="1"/>
    <x v="0"/>
    <x v="3"/>
    <n v="6117.4944999999998"/>
  </r>
  <r>
    <x v="19"/>
    <x v="0"/>
    <x v="488"/>
    <x v="6"/>
    <n v="3"/>
    <x v="0"/>
    <x v="1"/>
    <n v="8891.1394999999993"/>
  </r>
  <r>
    <x v="45"/>
    <x v="1"/>
    <x v="488"/>
    <x v="6"/>
    <n v="0"/>
    <x v="1"/>
    <x v="1"/>
    <n v="16115.3045"/>
  </r>
  <r>
    <x v="38"/>
    <x v="1"/>
    <x v="489"/>
    <x v="6"/>
    <n v="0"/>
    <x v="1"/>
    <x v="2"/>
    <n v="20167.336029999999"/>
  </r>
  <r>
    <x v="39"/>
    <x v="0"/>
    <x v="490"/>
    <x v="6"/>
    <n v="1"/>
    <x v="0"/>
    <x v="0"/>
    <n v="6272.4772000000003"/>
  </r>
  <r>
    <x v="0"/>
    <x v="0"/>
    <x v="490"/>
    <x v="6"/>
    <n v="2"/>
    <x v="0"/>
    <x v="0"/>
    <n v="11884.048580000001"/>
  </r>
  <r>
    <x v="45"/>
    <x v="1"/>
    <x v="491"/>
    <x v="6"/>
    <n v="1"/>
    <x v="1"/>
    <x v="1"/>
    <n v="16657.71745"/>
  </r>
  <r>
    <x v="16"/>
    <x v="0"/>
    <x v="491"/>
    <x v="6"/>
    <n v="0"/>
    <x v="0"/>
    <x v="3"/>
    <n v="1627.2824499999999"/>
  </r>
  <r>
    <x v="39"/>
    <x v="1"/>
    <x v="491"/>
    <x v="6"/>
    <n v="1"/>
    <x v="0"/>
    <x v="1"/>
    <n v="13725.47184"/>
  </r>
  <r>
    <x v="44"/>
    <x v="1"/>
    <x v="491"/>
    <x v="6"/>
    <n v="0"/>
    <x v="0"/>
    <x v="3"/>
    <n v="4134.0824499999999"/>
  </r>
  <r>
    <x v="16"/>
    <x v="1"/>
    <x v="492"/>
    <x v="6"/>
    <n v="0"/>
    <x v="1"/>
    <x v="2"/>
    <n v="13844.505999999999"/>
  </r>
  <r>
    <x v="29"/>
    <x v="0"/>
    <x v="493"/>
    <x v="6"/>
    <n v="1"/>
    <x v="0"/>
    <x v="3"/>
    <n v="14349.8544"/>
  </r>
  <r>
    <x v="29"/>
    <x v="1"/>
    <x v="493"/>
    <x v="6"/>
    <n v="0"/>
    <x v="0"/>
    <x v="1"/>
    <n v="14449.8544"/>
  </r>
  <r>
    <x v="0"/>
    <x v="1"/>
    <x v="493"/>
    <x v="6"/>
    <n v="0"/>
    <x v="1"/>
    <x v="1"/>
    <n v="14283.4594"/>
  </r>
  <r>
    <x v="0"/>
    <x v="0"/>
    <x v="494"/>
    <x v="6"/>
    <n v="0"/>
    <x v="1"/>
    <x v="1"/>
    <n v="13747.87235"/>
  </r>
  <r>
    <x v="23"/>
    <x v="1"/>
    <x v="495"/>
    <x v="6"/>
    <n v="1"/>
    <x v="0"/>
    <x v="0"/>
    <n v="9855.1314000000002"/>
  </r>
  <r>
    <x v="35"/>
    <x v="0"/>
    <x v="496"/>
    <x v="6"/>
    <n v="1"/>
    <x v="0"/>
    <x v="2"/>
    <n v="10791.96"/>
  </r>
  <r>
    <x v="8"/>
    <x v="1"/>
    <x v="497"/>
    <x v="6"/>
    <n v="3"/>
    <x v="0"/>
    <x v="3"/>
    <n v="12475.3513"/>
  </r>
  <r>
    <x v="13"/>
    <x v="1"/>
    <x v="497"/>
    <x v="6"/>
    <n v="0"/>
    <x v="0"/>
    <x v="3"/>
    <n v="3353.4703"/>
  </r>
  <r>
    <x v="0"/>
    <x v="0"/>
    <x v="497"/>
    <x v="6"/>
    <n v="0"/>
    <x v="0"/>
    <x v="1"/>
    <n v="1702.4553000000001"/>
  </r>
  <r>
    <x v="42"/>
    <x v="0"/>
    <x v="498"/>
    <x v="6"/>
    <n v="0"/>
    <x v="0"/>
    <x v="2"/>
    <n v="12957.118"/>
  </r>
  <r>
    <x v="30"/>
    <x v="0"/>
    <x v="498"/>
    <x v="6"/>
    <n v="1"/>
    <x v="0"/>
    <x v="2"/>
    <n v="10065.413"/>
  </r>
  <r>
    <x v="41"/>
    <x v="0"/>
    <x v="499"/>
    <x v="6"/>
    <n v="0"/>
    <x v="0"/>
    <x v="3"/>
    <n v="7222.7862500000001"/>
  </r>
  <r>
    <x v="24"/>
    <x v="0"/>
    <x v="499"/>
    <x v="6"/>
    <n v="0"/>
    <x v="0"/>
    <x v="1"/>
    <n v="4500.33925"/>
  </r>
  <r>
    <x v="25"/>
    <x v="1"/>
    <x v="500"/>
    <x v="6"/>
    <n v="1"/>
    <x v="0"/>
    <x v="2"/>
    <n v="9182.17"/>
  </r>
  <r>
    <x v="1"/>
    <x v="1"/>
    <x v="501"/>
    <x v="6"/>
    <n v="3"/>
    <x v="0"/>
    <x v="3"/>
    <n v="4296.2712000000001"/>
  </r>
  <r>
    <x v="36"/>
    <x v="0"/>
    <x v="502"/>
    <x v="6"/>
    <n v="3"/>
    <x v="0"/>
    <x v="0"/>
    <n v="6652.5288"/>
  </r>
  <r>
    <x v="18"/>
    <x v="1"/>
    <x v="503"/>
    <x v="6"/>
    <n v="0"/>
    <x v="0"/>
    <x v="3"/>
    <n v="13415.0381"/>
  </r>
  <r>
    <x v="8"/>
    <x v="0"/>
    <x v="504"/>
    <x v="6"/>
    <n v="2"/>
    <x v="0"/>
    <x v="0"/>
    <n v="11013.7119"/>
  </r>
  <r>
    <x v="16"/>
    <x v="0"/>
    <x v="505"/>
    <x v="6"/>
    <n v="1"/>
    <x v="0"/>
    <x v="2"/>
    <n v="1832.0940000000001"/>
  </r>
  <r>
    <x v="30"/>
    <x v="0"/>
    <x v="505"/>
    <x v="6"/>
    <n v="0"/>
    <x v="1"/>
    <x v="0"/>
    <n v="21195.817999999999"/>
  </r>
  <r>
    <x v="10"/>
    <x v="0"/>
    <x v="506"/>
    <x v="6"/>
    <n v="0"/>
    <x v="0"/>
    <x v="2"/>
    <n v="2302.3000000000002"/>
  </r>
  <r>
    <x v="14"/>
    <x v="1"/>
    <x v="506"/>
    <x v="6"/>
    <n v="1"/>
    <x v="0"/>
    <x v="2"/>
    <n v="3208.7869999999998"/>
  </r>
  <r>
    <x v="0"/>
    <x v="1"/>
    <x v="507"/>
    <x v="6"/>
    <n v="0"/>
    <x v="0"/>
    <x v="0"/>
    <n v="1607.5101"/>
  </r>
  <r>
    <x v="16"/>
    <x v="0"/>
    <x v="508"/>
    <x v="6"/>
    <n v="0"/>
    <x v="0"/>
    <x v="2"/>
    <n v="1242.816"/>
  </r>
  <r>
    <x v="16"/>
    <x v="0"/>
    <x v="509"/>
    <x v="6"/>
    <n v="2"/>
    <x v="0"/>
    <x v="3"/>
    <n v="2803.69785"/>
  </r>
  <r>
    <x v="23"/>
    <x v="1"/>
    <x v="510"/>
    <x v="6"/>
    <n v="0"/>
    <x v="0"/>
    <x v="2"/>
    <n v="9264.7970000000005"/>
  </r>
  <r>
    <x v="16"/>
    <x v="1"/>
    <x v="510"/>
    <x v="6"/>
    <n v="0"/>
    <x v="0"/>
    <x v="2"/>
    <n v="1731.6769999999999"/>
  </r>
  <r>
    <x v="40"/>
    <x v="1"/>
    <x v="511"/>
    <x v="6"/>
    <n v="0"/>
    <x v="1"/>
    <x v="1"/>
    <n v="14571.890799999999"/>
  </r>
  <r>
    <x v="9"/>
    <x v="1"/>
    <x v="511"/>
    <x v="6"/>
    <n v="0"/>
    <x v="0"/>
    <x v="1"/>
    <n v="4544.2348000000002"/>
  </r>
  <r>
    <x v="16"/>
    <x v="0"/>
    <x v="512"/>
    <x v="6"/>
    <n v="0"/>
    <x v="0"/>
    <x v="3"/>
    <n v="1625.4337499999999"/>
  </r>
  <r>
    <x v="44"/>
    <x v="0"/>
    <x v="513"/>
    <x v="6"/>
    <n v="0"/>
    <x v="0"/>
    <x v="2"/>
    <n v="3260.1990000000001"/>
  </r>
  <r>
    <x v="41"/>
    <x v="0"/>
    <x v="514"/>
    <x v="6"/>
    <n v="3"/>
    <x v="0"/>
    <x v="0"/>
    <n v="8605.3615000000009"/>
  </r>
  <r>
    <x v="16"/>
    <x v="0"/>
    <x v="515"/>
    <x v="6"/>
    <n v="0"/>
    <x v="0"/>
    <x v="2"/>
    <n v="1242.26"/>
  </r>
  <r>
    <x v="19"/>
    <x v="1"/>
    <x v="516"/>
    <x v="6"/>
    <n v="1"/>
    <x v="1"/>
    <x v="1"/>
    <n v="19594.809649999999"/>
  </r>
  <r>
    <x v="45"/>
    <x v="1"/>
    <x v="516"/>
    <x v="6"/>
    <n v="2"/>
    <x v="0"/>
    <x v="3"/>
    <n v="4906.4096499999996"/>
  </r>
  <r>
    <x v="43"/>
    <x v="0"/>
    <x v="516"/>
    <x v="6"/>
    <n v="3"/>
    <x v="0"/>
    <x v="1"/>
    <n v="3861.2096499999998"/>
  </r>
  <r>
    <x v="1"/>
    <x v="1"/>
    <x v="516"/>
    <x v="6"/>
    <n v="0"/>
    <x v="0"/>
    <x v="3"/>
    <n v="2527.8186500000002"/>
  </r>
  <r>
    <x v="11"/>
    <x v="0"/>
    <x v="517"/>
    <x v="6"/>
    <n v="2"/>
    <x v="1"/>
    <x v="0"/>
    <n v="18767.737700000001"/>
  </r>
  <r>
    <x v="20"/>
    <x v="1"/>
    <x v="518"/>
    <x v="6"/>
    <n v="1"/>
    <x v="0"/>
    <x v="2"/>
    <n v="12032.325999999999"/>
  </r>
  <r>
    <x v="11"/>
    <x v="1"/>
    <x v="519"/>
    <x v="6"/>
    <n v="2"/>
    <x v="1"/>
    <x v="1"/>
    <n v="19798.054550000001"/>
  </r>
  <r>
    <x v="13"/>
    <x v="1"/>
    <x v="519"/>
    <x v="6"/>
    <n v="3"/>
    <x v="1"/>
    <x v="3"/>
    <n v="16420.494549999999"/>
  </r>
  <r>
    <x v="26"/>
    <x v="0"/>
    <x v="520"/>
    <x v="7"/>
    <n v="0"/>
    <x v="1"/>
    <x v="1"/>
    <n v="22412.648499999999"/>
  </r>
  <r>
    <x v="1"/>
    <x v="0"/>
    <x v="520"/>
    <x v="7"/>
    <n v="3"/>
    <x v="0"/>
    <x v="1"/>
    <n v="4005.4225000000001"/>
  </r>
  <r>
    <x v="4"/>
    <x v="1"/>
    <x v="520"/>
    <x v="7"/>
    <n v="2"/>
    <x v="0"/>
    <x v="3"/>
    <n v="9193.8384999999998"/>
  </r>
  <r>
    <x v="36"/>
    <x v="0"/>
    <x v="520"/>
    <x v="7"/>
    <n v="1"/>
    <x v="0"/>
    <x v="3"/>
    <n v="5855.9025000000001"/>
  </r>
  <r>
    <x v="17"/>
    <x v="1"/>
    <x v="520"/>
    <x v="7"/>
    <n v="3"/>
    <x v="0"/>
    <x v="3"/>
    <n v="5693.4305000000004"/>
  </r>
  <r>
    <x v="36"/>
    <x v="1"/>
    <x v="520"/>
    <x v="7"/>
    <n v="2"/>
    <x v="0"/>
    <x v="1"/>
    <n v="7133.9025000000001"/>
  </r>
  <r>
    <x v="4"/>
    <x v="0"/>
    <x v="521"/>
    <x v="7"/>
    <n v="0"/>
    <x v="0"/>
    <x v="3"/>
    <n v="7526.7064499999997"/>
  </r>
  <r>
    <x v="27"/>
    <x v="1"/>
    <x v="521"/>
    <x v="7"/>
    <n v="0"/>
    <x v="0"/>
    <x v="1"/>
    <n v="5458.0464499999998"/>
  </r>
  <r>
    <x v="28"/>
    <x v="0"/>
    <x v="522"/>
    <x v="7"/>
    <n v="1"/>
    <x v="1"/>
    <x v="0"/>
    <n v="17179.522000000001"/>
  </r>
  <r>
    <x v="10"/>
    <x v="1"/>
    <x v="522"/>
    <x v="7"/>
    <n v="1"/>
    <x v="0"/>
    <x v="2"/>
    <n v="3378.91"/>
  </r>
  <r>
    <x v="16"/>
    <x v="0"/>
    <x v="522"/>
    <x v="7"/>
    <n v="0"/>
    <x v="0"/>
    <x v="2"/>
    <n v="1241.5650000000001"/>
  </r>
  <r>
    <x v="7"/>
    <x v="0"/>
    <x v="523"/>
    <x v="7"/>
    <n v="1"/>
    <x v="0"/>
    <x v="3"/>
    <n v="8428.0692999999992"/>
  </r>
  <r>
    <x v="36"/>
    <x v="1"/>
    <x v="524"/>
    <x v="7"/>
    <n v="2"/>
    <x v="0"/>
    <x v="3"/>
    <n v="6933.2422500000002"/>
  </r>
  <r>
    <x v="36"/>
    <x v="0"/>
    <x v="525"/>
    <x v="7"/>
    <n v="0"/>
    <x v="1"/>
    <x v="2"/>
    <n v="15820.699000000001"/>
  </r>
  <r>
    <x v="7"/>
    <x v="0"/>
    <x v="526"/>
    <x v="7"/>
    <n v="1"/>
    <x v="0"/>
    <x v="1"/>
    <n v="8627.5411000000004"/>
  </r>
  <r>
    <x v="22"/>
    <x v="1"/>
    <x v="527"/>
    <x v="7"/>
    <n v="2"/>
    <x v="1"/>
    <x v="1"/>
    <n v="16776.304049999999"/>
  </r>
  <r>
    <x v="24"/>
    <x v="1"/>
    <x v="528"/>
    <x v="7"/>
    <n v="3"/>
    <x v="0"/>
    <x v="1"/>
    <n v="6753.0379999999996"/>
  </r>
  <r>
    <x v="13"/>
    <x v="0"/>
    <x v="529"/>
    <x v="7"/>
    <n v="3"/>
    <x v="0"/>
    <x v="1"/>
    <n v="4827.9049500000001"/>
  </r>
  <r>
    <x v="2"/>
    <x v="0"/>
    <x v="530"/>
    <x v="7"/>
    <n v="0"/>
    <x v="0"/>
    <x v="3"/>
    <n v="21595.382290000001"/>
  </r>
  <r>
    <x v="16"/>
    <x v="1"/>
    <x v="531"/>
    <x v="7"/>
    <n v="0"/>
    <x v="0"/>
    <x v="2"/>
    <n v="1728.8969999999999"/>
  </r>
  <r>
    <x v="22"/>
    <x v="1"/>
    <x v="532"/>
    <x v="7"/>
    <n v="1"/>
    <x v="0"/>
    <x v="2"/>
    <n v="4766.0219999999999"/>
  </r>
  <r>
    <x v="20"/>
    <x v="0"/>
    <x v="533"/>
    <x v="7"/>
    <n v="0"/>
    <x v="0"/>
    <x v="1"/>
    <n v="11534.872649999999"/>
  </r>
  <r>
    <x v="34"/>
    <x v="1"/>
    <x v="533"/>
    <x v="7"/>
    <n v="0"/>
    <x v="0"/>
    <x v="1"/>
    <n v="13204.28565"/>
  </r>
  <r>
    <x v="5"/>
    <x v="1"/>
    <x v="533"/>
    <x v="7"/>
    <n v="0"/>
    <x v="0"/>
    <x v="3"/>
    <n v="9991.0376500000002"/>
  </r>
  <r>
    <x v="15"/>
    <x v="1"/>
    <x v="534"/>
    <x v="7"/>
    <n v="5"/>
    <x v="1"/>
    <x v="2"/>
    <n v="19023.259999999998"/>
  </r>
  <r>
    <x v="23"/>
    <x v="1"/>
    <x v="535"/>
    <x v="7"/>
    <n v="0"/>
    <x v="0"/>
    <x v="3"/>
    <n v="9644.2525000000005"/>
  </r>
  <r>
    <x v="13"/>
    <x v="1"/>
    <x v="536"/>
    <x v="7"/>
    <n v="2"/>
    <x v="1"/>
    <x v="1"/>
    <n v="15006.579449999999"/>
  </r>
  <r>
    <x v="21"/>
    <x v="0"/>
    <x v="537"/>
    <x v="7"/>
    <n v="1"/>
    <x v="0"/>
    <x v="3"/>
    <n v="5116.5003999999999"/>
  </r>
  <r>
    <x v="16"/>
    <x v="1"/>
    <x v="538"/>
    <x v="7"/>
    <n v="0"/>
    <x v="0"/>
    <x v="2"/>
    <n v="1727.7850000000001"/>
  </r>
  <r>
    <x v="9"/>
    <x v="1"/>
    <x v="539"/>
    <x v="7"/>
    <n v="2"/>
    <x v="1"/>
    <x v="3"/>
    <n v="32734.186300000001"/>
  </r>
  <r>
    <x v="10"/>
    <x v="0"/>
    <x v="540"/>
    <x v="7"/>
    <n v="0"/>
    <x v="0"/>
    <x v="3"/>
    <n v="2680.9493000000002"/>
  </r>
  <r>
    <x v="16"/>
    <x v="0"/>
    <x v="541"/>
    <x v="7"/>
    <n v="0"/>
    <x v="0"/>
    <x v="3"/>
    <n v="1621.3402000000001"/>
  </r>
  <r>
    <x v="43"/>
    <x v="1"/>
    <x v="542"/>
    <x v="7"/>
    <n v="1"/>
    <x v="0"/>
    <x v="2"/>
    <n v="2585.2689999999998"/>
  </r>
  <r>
    <x v="2"/>
    <x v="0"/>
    <x v="543"/>
    <x v="7"/>
    <n v="1"/>
    <x v="0"/>
    <x v="3"/>
    <n v="2775.1921499999999"/>
  </r>
  <r>
    <x v="0"/>
    <x v="0"/>
    <x v="544"/>
    <x v="7"/>
    <n v="2"/>
    <x v="1"/>
    <x v="1"/>
    <n v="12829.455099999999"/>
  </r>
  <r>
    <x v="6"/>
    <x v="1"/>
    <x v="544"/>
    <x v="7"/>
    <n v="2"/>
    <x v="0"/>
    <x v="1"/>
    <n v="6877.9800999999998"/>
  </r>
  <r>
    <x v="46"/>
    <x v="1"/>
    <x v="544"/>
    <x v="7"/>
    <n v="0"/>
    <x v="0"/>
    <x v="1"/>
    <n v="3732.6251000000002"/>
  </r>
  <r>
    <x v="10"/>
    <x v="1"/>
    <x v="545"/>
    <x v="7"/>
    <n v="2"/>
    <x v="1"/>
    <x v="1"/>
    <n v="14455.644050000001"/>
  </r>
  <r>
    <x v="43"/>
    <x v="1"/>
    <x v="546"/>
    <x v="7"/>
    <n v="1"/>
    <x v="0"/>
    <x v="1"/>
    <n v="3167.4558499999998"/>
  </r>
  <r>
    <x v="36"/>
    <x v="0"/>
    <x v="546"/>
    <x v="7"/>
    <n v="2"/>
    <x v="0"/>
    <x v="1"/>
    <n v="6640.5448500000002"/>
  </r>
  <r>
    <x v="0"/>
    <x v="0"/>
    <x v="547"/>
    <x v="7"/>
    <n v="0"/>
    <x v="0"/>
    <x v="1"/>
    <n v="1694.7963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n v="53.13"/>
    <s v="male"/>
    <s v="no"/>
    <x v="0"/>
    <x v="0"/>
    <x v="0"/>
  </r>
  <r>
    <x v="1"/>
    <x v="1"/>
    <n v="52.58"/>
    <s v="male"/>
    <s v="yes"/>
    <x v="1"/>
    <x v="0"/>
    <x v="0"/>
  </r>
  <r>
    <x v="2"/>
    <x v="1"/>
    <n v="50.38"/>
    <s v="male"/>
    <s v="no"/>
    <x v="2"/>
    <x v="0"/>
    <x v="0"/>
  </r>
  <r>
    <x v="3"/>
    <x v="0"/>
    <n v="49.06"/>
    <s v="male"/>
    <s v="no"/>
    <x v="3"/>
    <x v="0"/>
    <x v="1"/>
  </r>
  <r>
    <x v="4"/>
    <x v="2"/>
    <n v="48.07"/>
    <s v="female"/>
    <s v="no"/>
    <x v="4"/>
    <x v="1"/>
    <x v="1"/>
  </r>
  <r>
    <x v="5"/>
    <x v="1"/>
    <n v="47.74"/>
    <s v="male"/>
    <s v="no"/>
    <x v="5"/>
    <x v="0"/>
    <x v="1"/>
  </r>
  <r>
    <x v="6"/>
    <x v="2"/>
    <n v="47.6"/>
    <s v="female"/>
    <s v="yes"/>
    <x v="6"/>
    <x v="2"/>
    <x v="1"/>
  </r>
  <r>
    <x v="7"/>
    <x v="1"/>
    <n v="47.52"/>
    <s v="male"/>
    <s v="no"/>
    <x v="7"/>
    <x v="0"/>
    <x v="1"/>
  </r>
  <r>
    <x v="8"/>
    <x v="0"/>
    <n v="47.41"/>
    <s v="female"/>
    <s v="yes"/>
    <x v="8"/>
    <x v="0"/>
    <x v="1"/>
  </r>
  <r>
    <x v="5"/>
    <x v="3"/>
    <n v="46.75"/>
    <s v="female"/>
    <s v="no"/>
    <x v="9"/>
    <x v="0"/>
    <x v="1"/>
  </r>
  <r>
    <x v="8"/>
    <x v="2"/>
    <n v="46.7"/>
    <s v="female"/>
    <s v="no"/>
    <x v="10"/>
    <x v="2"/>
    <x v="1"/>
  </r>
  <r>
    <x v="9"/>
    <x v="2"/>
    <n v="46.53"/>
    <s v="male"/>
    <s v="no"/>
    <x v="11"/>
    <x v="0"/>
    <x v="1"/>
  </r>
  <r>
    <x v="6"/>
    <x v="4"/>
    <n v="46.53"/>
    <s v="male"/>
    <s v="no"/>
    <x v="12"/>
    <x v="0"/>
    <x v="1"/>
  </r>
  <r>
    <x v="10"/>
    <x v="1"/>
    <n v="46.53"/>
    <s v="male"/>
    <s v="no"/>
    <x v="13"/>
    <x v="0"/>
    <x v="1"/>
  </r>
  <r>
    <x v="11"/>
    <x v="0"/>
    <n v="46.2"/>
    <s v="female"/>
    <s v="yes"/>
    <x v="14"/>
    <x v="0"/>
    <x v="1"/>
  </r>
  <r>
    <x v="12"/>
    <x v="1"/>
    <n v="46.09"/>
    <s v="female"/>
    <s v="no"/>
    <x v="15"/>
    <x v="0"/>
    <x v="1"/>
  </r>
  <r>
    <x v="13"/>
    <x v="2"/>
    <n v="45.9"/>
    <s v="male"/>
    <s v="no"/>
    <x v="16"/>
    <x v="2"/>
    <x v="1"/>
  </r>
  <r>
    <x v="14"/>
    <x v="2"/>
    <n v="45.54"/>
    <s v="male"/>
    <s v="yes"/>
    <x v="17"/>
    <x v="0"/>
    <x v="1"/>
  </r>
  <r>
    <x v="15"/>
    <x v="2"/>
    <n v="45.43"/>
    <s v="male"/>
    <s v="no"/>
    <x v="18"/>
    <x v="0"/>
    <x v="1"/>
  </r>
  <r>
    <x v="7"/>
    <x v="1"/>
    <n v="45.32"/>
    <s v="female"/>
    <s v="no"/>
    <x v="19"/>
    <x v="0"/>
    <x v="1"/>
  </r>
  <r>
    <x v="16"/>
    <x v="0"/>
    <n v="44.88"/>
    <s v="male"/>
    <s v="yes"/>
    <x v="20"/>
    <x v="0"/>
    <x v="2"/>
  </r>
  <r>
    <x v="12"/>
    <x v="1"/>
    <n v="44.77"/>
    <s v="male"/>
    <s v="no"/>
    <x v="21"/>
    <x v="0"/>
    <x v="2"/>
  </r>
  <r>
    <x v="12"/>
    <x v="0"/>
    <n v="44.744999999999997"/>
    <s v="female"/>
    <s v="no"/>
    <x v="22"/>
    <x v="1"/>
    <x v="2"/>
  </r>
  <r>
    <x v="5"/>
    <x v="4"/>
    <n v="44.7"/>
    <s v="female"/>
    <s v="no"/>
    <x v="23"/>
    <x v="2"/>
    <x v="2"/>
  </r>
  <r>
    <x v="9"/>
    <x v="0"/>
    <n v="44.22"/>
    <s v="female"/>
    <s v="no"/>
    <x v="24"/>
    <x v="0"/>
    <x v="2"/>
  </r>
  <r>
    <x v="17"/>
    <x v="2"/>
    <n v="44.22"/>
    <s v="male"/>
    <s v="no"/>
    <x v="25"/>
    <x v="0"/>
    <x v="2"/>
  </r>
  <r>
    <x v="18"/>
    <x v="0"/>
    <n v="44"/>
    <s v="female"/>
    <s v="no"/>
    <x v="26"/>
    <x v="2"/>
    <x v="2"/>
  </r>
  <r>
    <x v="4"/>
    <x v="4"/>
    <n v="43.89"/>
    <s v="male"/>
    <s v="no"/>
    <x v="27"/>
    <x v="0"/>
    <x v="2"/>
  </r>
  <r>
    <x v="19"/>
    <x v="2"/>
    <n v="43.89"/>
    <s v="female"/>
    <s v="yes"/>
    <x v="28"/>
    <x v="0"/>
    <x v="2"/>
  </r>
  <r>
    <x v="20"/>
    <x v="1"/>
    <n v="43.7"/>
    <s v="male"/>
    <s v="no"/>
    <x v="29"/>
    <x v="2"/>
    <x v="2"/>
  </r>
  <r>
    <x v="18"/>
    <x v="0"/>
    <n v="43.4"/>
    <s v="male"/>
    <s v="no"/>
    <x v="30"/>
    <x v="2"/>
    <x v="2"/>
  </r>
  <r>
    <x v="21"/>
    <x v="2"/>
    <n v="43.34"/>
    <s v="female"/>
    <s v="no"/>
    <x v="31"/>
    <x v="0"/>
    <x v="2"/>
  </r>
  <r>
    <x v="17"/>
    <x v="2"/>
    <n v="43.12"/>
    <s v="female"/>
    <s v="no"/>
    <x v="32"/>
    <x v="0"/>
    <x v="2"/>
  </r>
  <r>
    <x v="0"/>
    <x v="0"/>
    <n v="43.01"/>
    <s v="male"/>
    <s v="no"/>
    <x v="33"/>
    <x v="0"/>
    <x v="2"/>
  </r>
  <r>
    <x v="22"/>
    <x v="4"/>
    <n v="42.94"/>
    <s v="female"/>
    <s v="no"/>
    <x v="34"/>
    <x v="3"/>
    <x v="2"/>
  </r>
  <r>
    <x v="23"/>
    <x v="2"/>
    <n v="42.9"/>
    <s v="male"/>
    <s v="yes"/>
    <x v="35"/>
    <x v="0"/>
    <x v="2"/>
  </r>
  <r>
    <x v="24"/>
    <x v="1"/>
    <n v="42.9"/>
    <s v="male"/>
    <s v="no"/>
    <x v="36"/>
    <x v="2"/>
    <x v="2"/>
  </r>
  <r>
    <x v="2"/>
    <x v="1"/>
    <n v="42.75"/>
    <s v="female"/>
    <s v="yes"/>
    <x v="37"/>
    <x v="1"/>
    <x v="2"/>
  </r>
  <r>
    <x v="25"/>
    <x v="2"/>
    <n v="42.68"/>
    <s v="female"/>
    <s v="no"/>
    <x v="38"/>
    <x v="0"/>
    <x v="2"/>
  </r>
  <r>
    <x v="15"/>
    <x v="0"/>
    <n v="42.655000000000001"/>
    <s v="male"/>
    <s v="no"/>
    <x v="39"/>
    <x v="1"/>
    <x v="2"/>
  </r>
  <r>
    <x v="22"/>
    <x v="1"/>
    <n v="42.46"/>
    <s v="male"/>
    <s v="no"/>
    <x v="40"/>
    <x v="0"/>
    <x v="2"/>
  </r>
  <r>
    <x v="22"/>
    <x v="3"/>
    <n v="42.4"/>
    <s v="male"/>
    <s v="no"/>
    <x v="41"/>
    <x v="2"/>
    <x v="2"/>
  </r>
  <r>
    <x v="10"/>
    <x v="1"/>
    <n v="42.4"/>
    <s v="female"/>
    <s v="no"/>
    <x v="42"/>
    <x v="2"/>
    <x v="2"/>
  </r>
  <r>
    <x v="4"/>
    <x v="4"/>
    <n v="42.35"/>
    <s v="male"/>
    <s v="yes"/>
    <x v="43"/>
    <x v="0"/>
    <x v="2"/>
  </r>
  <r>
    <x v="0"/>
    <x v="0"/>
    <n v="42.24"/>
    <s v="female"/>
    <s v="yes"/>
    <x v="44"/>
    <x v="0"/>
    <x v="2"/>
  </r>
  <r>
    <x v="13"/>
    <x v="0"/>
    <n v="42.13"/>
    <s v="male"/>
    <s v="yes"/>
    <x v="45"/>
    <x v="0"/>
    <x v="2"/>
  </r>
  <r>
    <x v="20"/>
    <x v="1"/>
    <n v="42.13"/>
    <s v="male"/>
    <s v="yes"/>
    <x v="46"/>
    <x v="0"/>
    <x v="2"/>
  </r>
  <r>
    <x v="24"/>
    <x v="2"/>
    <n v="42.13"/>
    <s v="male"/>
    <s v="no"/>
    <x v="47"/>
    <x v="0"/>
    <x v="2"/>
  </r>
  <r>
    <x v="14"/>
    <x v="1"/>
    <n v="42.13"/>
    <s v="female"/>
    <s v="no"/>
    <x v="48"/>
    <x v="0"/>
    <x v="2"/>
  </r>
  <r>
    <x v="3"/>
    <x v="0"/>
    <n v="41.91"/>
    <s v="female"/>
    <s v="no"/>
    <x v="49"/>
    <x v="0"/>
    <x v="2"/>
  </r>
  <r>
    <x v="2"/>
    <x v="0"/>
    <n v="41.91"/>
    <s v="male"/>
    <s v="no"/>
    <x v="50"/>
    <x v="0"/>
    <x v="2"/>
  </r>
  <r>
    <x v="26"/>
    <x v="0"/>
    <n v="41.91"/>
    <s v="female"/>
    <s v="no"/>
    <x v="51"/>
    <x v="0"/>
    <x v="2"/>
  </r>
  <r>
    <x v="27"/>
    <x v="4"/>
    <n v="41.895000000000003"/>
    <s v="male"/>
    <s v="yes"/>
    <x v="52"/>
    <x v="1"/>
    <x v="2"/>
  </r>
  <r>
    <x v="15"/>
    <x v="0"/>
    <n v="41.8"/>
    <s v="female"/>
    <s v="no"/>
    <x v="53"/>
    <x v="0"/>
    <x v="2"/>
  </r>
  <r>
    <x v="5"/>
    <x v="2"/>
    <n v="41.8"/>
    <s v="male"/>
    <s v="yes"/>
    <x v="54"/>
    <x v="0"/>
    <x v="2"/>
  </r>
  <r>
    <x v="28"/>
    <x v="0"/>
    <n v="41.69"/>
    <s v="male"/>
    <s v="no"/>
    <x v="55"/>
    <x v="0"/>
    <x v="2"/>
  </r>
  <r>
    <x v="29"/>
    <x v="0"/>
    <n v="41.47"/>
    <s v="male"/>
    <s v="no"/>
    <x v="56"/>
    <x v="0"/>
    <x v="2"/>
  </r>
  <r>
    <x v="25"/>
    <x v="5"/>
    <n v="41.47"/>
    <s v="female"/>
    <s v="no"/>
    <x v="57"/>
    <x v="0"/>
    <x v="2"/>
  </r>
  <r>
    <x v="30"/>
    <x v="0"/>
    <n v="41.47"/>
    <s v="male"/>
    <s v="no"/>
    <x v="58"/>
    <x v="0"/>
    <x v="2"/>
  </r>
  <r>
    <x v="28"/>
    <x v="1"/>
    <n v="41.42"/>
    <s v="female"/>
    <s v="no"/>
    <x v="59"/>
    <x v="3"/>
    <x v="2"/>
  </r>
  <r>
    <x v="29"/>
    <x v="4"/>
    <n v="41.325000000000003"/>
    <s v="male"/>
    <s v="no"/>
    <x v="60"/>
    <x v="3"/>
    <x v="2"/>
  </r>
  <r>
    <x v="14"/>
    <x v="0"/>
    <n v="41.325000000000003"/>
    <s v="female"/>
    <s v="no"/>
    <x v="61"/>
    <x v="1"/>
    <x v="2"/>
  </r>
  <r>
    <x v="31"/>
    <x v="1"/>
    <n v="41.325000000000003"/>
    <s v="female"/>
    <s v="no"/>
    <x v="62"/>
    <x v="1"/>
    <x v="2"/>
  </r>
  <r>
    <x v="32"/>
    <x v="5"/>
    <n v="41.23"/>
    <s v="female"/>
    <s v="no"/>
    <x v="63"/>
    <x v="3"/>
    <x v="2"/>
  </r>
  <r>
    <x v="28"/>
    <x v="1"/>
    <n v="41.23"/>
    <s v="male"/>
    <s v="no"/>
    <x v="64"/>
    <x v="1"/>
    <x v="2"/>
  </r>
  <r>
    <x v="0"/>
    <x v="0"/>
    <n v="41.14"/>
    <s v="male"/>
    <s v="no"/>
    <x v="65"/>
    <x v="0"/>
    <x v="2"/>
  </r>
  <r>
    <x v="33"/>
    <x v="1"/>
    <n v="41.14"/>
    <s v="male"/>
    <s v="yes"/>
    <x v="66"/>
    <x v="0"/>
    <x v="2"/>
  </r>
  <r>
    <x v="9"/>
    <x v="0"/>
    <n v="41.1"/>
    <s v="female"/>
    <s v="no"/>
    <x v="67"/>
    <x v="2"/>
    <x v="2"/>
  </r>
  <r>
    <x v="20"/>
    <x v="0"/>
    <n v="40.945"/>
    <s v="male"/>
    <s v="no"/>
    <x v="68"/>
    <x v="1"/>
    <x v="2"/>
  </r>
  <r>
    <x v="34"/>
    <x v="0"/>
    <n v="40.92"/>
    <s v="male"/>
    <s v="yes"/>
    <x v="69"/>
    <x v="0"/>
    <x v="2"/>
  </r>
  <r>
    <x v="35"/>
    <x v="4"/>
    <n v="40.81"/>
    <s v="female"/>
    <s v="no"/>
    <x v="70"/>
    <x v="0"/>
    <x v="2"/>
  </r>
  <r>
    <x v="23"/>
    <x v="0"/>
    <n v="40.659999999999997"/>
    <s v="female"/>
    <s v="no"/>
    <x v="71"/>
    <x v="1"/>
    <x v="2"/>
  </r>
  <r>
    <x v="8"/>
    <x v="4"/>
    <n v="40.564999999999998"/>
    <s v="male"/>
    <s v="yes"/>
    <x v="72"/>
    <x v="1"/>
    <x v="2"/>
  </r>
  <r>
    <x v="36"/>
    <x v="1"/>
    <n v="40.564999999999998"/>
    <s v="female"/>
    <s v="no"/>
    <x v="73"/>
    <x v="3"/>
    <x v="2"/>
  </r>
  <r>
    <x v="32"/>
    <x v="2"/>
    <n v="40.564999999999998"/>
    <s v="male"/>
    <s v="yes"/>
    <x v="74"/>
    <x v="3"/>
    <x v="2"/>
  </r>
  <r>
    <x v="16"/>
    <x v="0"/>
    <n v="40.5"/>
    <s v="female"/>
    <s v="no"/>
    <x v="75"/>
    <x v="2"/>
    <x v="2"/>
  </r>
  <r>
    <x v="37"/>
    <x v="0"/>
    <n v="40.479999999999997"/>
    <s v="male"/>
    <s v="no"/>
    <x v="76"/>
    <x v="0"/>
    <x v="2"/>
  </r>
  <r>
    <x v="38"/>
    <x v="0"/>
    <n v="40.47"/>
    <s v="male"/>
    <s v="no"/>
    <x v="77"/>
    <x v="1"/>
    <x v="2"/>
  </r>
  <r>
    <x v="4"/>
    <x v="2"/>
    <n v="40.375"/>
    <s v="male"/>
    <s v="no"/>
    <x v="78"/>
    <x v="3"/>
    <x v="2"/>
  </r>
  <r>
    <x v="20"/>
    <x v="0"/>
    <n v="40.369999999999997"/>
    <s v="male"/>
    <s v="no"/>
    <x v="79"/>
    <x v="0"/>
    <x v="2"/>
  </r>
  <r>
    <x v="31"/>
    <x v="2"/>
    <n v="40.369999999999997"/>
    <s v="female"/>
    <s v="yes"/>
    <x v="80"/>
    <x v="0"/>
    <x v="2"/>
  </r>
  <r>
    <x v="26"/>
    <x v="0"/>
    <n v="40.299999999999997"/>
    <s v="male"/>
    <s v="no"/>
    <x v="81"/>
    <x v="2"/>
    <x v="2"/>
  </r>
  <r>
    <x v="0"/>
    <x v="0"/>
    <n v="40.28"/>
    <s v="female"/>
    <s v="no"/>
    <x v="82"/>
    <x v="1"/>
    <x v="2"/>
  </r>
  <r>
    <x v="20"/>
    <x v="0"/>
    <n v="40.28"/>
    <s v="male"/>
    <s v="no"/>
    <x v="83"/>
    <x v="1"/>
    <x v="2"/>
  </r>
  <r>
    <x v="39"/>
    <x v="0"/>
    <n v="40.26"/>
    <s v="male"/>
    <s v="no"/>
    <x v="84"/>
    <x v="0"/>
    <x v="2"/>
  </r>
  <r>
    <x v="0"/>
    <x v="0"/>
    <n v="40.26"/>
    <s v="female"/>
    <s v="no"/>
    <x v="85"/>
    <x v="0"/>
    <x v="2"/>
  </r>
  <r>
    <x v="10"/>
    <x v="0"/>
    <n v="40.185000000000002"/>
    <s v="female"/>
    <s v="no"/>
    <x v="86"/>
    <x v="3"/>
    <x v="2"/>
  </r>
  <r>
    <x v="0"/>
    <x v="0"/>
    <n v="40.185000000000002"/>
    <s v="female"/>
    <s v="no"/>
    <x v="87"/>
    <x v="1"/>
    <x v="2"/>
  </r>
  <r>
    <x v="36"/>
    <x v="0"/>
    <n v="40.15"/>
    <s v="female"/>
    <s v="no"/>
    <x v="88"/>
    <x v="0"/>
    <x v="2"/>
  </r>
  <r>
    <x v="40"/>
    <x v="0"/>
    <n v="40.15"/>
    <s v="male"/>
    <s v="yes"/>
    <x v="89"/>
    <x v="0"/>
    <x v="2"/>
  </r>
  <r>
    <x v="32"/>
    <x v="0"/>
    <n v="40.15"/>
    <s v="male"/>
    <s v="no"/>
    <x v="90"/>
    <x v="0"/>
    <x v="2"/>
  </r>
  <r>
    <x v="41"/>
    <x v="4"/>
    <n v="39.994999999999997"/>
    <s v="female"/>
    <s v="no"/>
    <x v="91"/>
    <x v="1"/>
    <x v="3"/>
  </r>
  <r>
    <x v="42"/>
    <x v="0"/>
    <n v="39.93"/>
    <s v="male"/>
    <s v="no"/>
    <x v="92"/>
    <x v="0"/>
    <x v="3"/>
  </r>
  <r>
    <x v="34"/>
    <x v="0"/>
    <n v="39.9"/>
    <s v="male"/>
    <s v="yes"/>
    <x v="93"/>
    <x v="2"/>
    <x v="3"/>
  </r>
  <r>
    <x v="26"/>
    <x v="0"/>
    <n v="39.82"/>
    <s v="female"/>
    <s v="no"/>
    <x v="94"/>
    <x v="0"/>
    <x v="3"/>
  </r>
  <r>
    <x v="22"/>
    <x v="1"/>
    <n v="39.82"/>
    <s v="female"/>
    <s v="no"/>
    <x v="95"/>
    <x v="0"/>
    <x v="3"/>
  </r>
  <r>
    <x v="0"/>
    <x v="0"/>
    <n v="39.82"/>
    <s v="female"/>
    <s v="no"/>
    <x v="96"/>
    <x v="0"/>
    <x v="3"/>
  </r>
  <r>
    <x v="1"/>
    <x v="0"/>
    <n v="39.805"/>
    <s v="female"/>
    <s v="no"/>
    <x v="97"/>
    <x v="1"/>
    <x v="3"/>
  </r>
  <r>
    <x v="41"/>
    <x v="0"/>
    <n v="39.805"/>
    <s v="male"/>
    <s v="no"/>
    <x v="98"/>
    <x v="1"/>
    <x v="3"/>
  </r>
  <r>
    <x v="29"/>
    <x v="4"/>
    <n v="39.799999999999997"/>
    <s v="male"/>
    <s v="no"/>
    <x v="99"/>
    <x v="2"/>
    <x v="3"/>
  </r>
  <r>
    <x v="21"/>
    <x v="5"/>
    <n v="39.71"/>
    <s v="male"/>
    <s v="no"/>
    <x v="100"/>
    <x v="1"/>
    <x v="3"/>
  </r>
  <r>
    <x v="23"/>
    <x v="1"/>
    <n v="39.700000000000003"/>
    <s v="male"/>
    <s v="no"/>
    <x v="101"/>
    <x v="2"/>
    <x v="3"/>
  </r>
  <r>
    <x v="37"/>
    <x v="0"/>
    <n v="39.700000000000003"/>
    <s v="female"/>
    <s v="no"/>
    <x v="102"/>
    <x v="2"/>
    <x v="3"/>
  </r>
  <r>
    <x v="16"/>
    <x v="1"/>
    <n v="39.615000000000002"/>
    <s v="female"/>
    <s v="no"/>
    <x v="103"/>
    <x v="3"/>
    <x v="3"/>
  </r>
  <r>
    <x v="8"/>
    <x v="1"/>
    <n v="39.6"/>
    <s v="male"/>
    <s v="no"/>
    <x v="104"/>
    <x v="2"/>
    <x v="3"/>
  </r>
  <r>
    <x v="26"/>
    <x v="0"/>
    <n v="39.6"/>
    <s v="male"/>
    <s v="no"/>
    <x v="105"/>
    <x v="2"/>
    <x v="3"/>
  </r>
  <r>
    <x v="30"/>
    <x v="1"/>
    <n v="39.6"/>
    <s v="female"/>
    <s v="no"/>
    <x v="106"/>
    <x v="0"/>
    <x v="3"/>
  </r>
  <r>
    <x v="19"/>
    <x v="0"/>
    <n v="39.520000000000003"/>
    <s v="male"/>
    <s v="no"/>
    <x v="107"/>
    <x v="3"/>
    <x v="3"/>
  </r>
  <r>
    <x v="23"/>
    <x v="1"/>
    <n v="39.5"/>
    <s v="female"/>
    <s v="no"/>
    <x v="108"/>
    <x v="2"/>
    <x v="3"/>
  </r>
  <r>
    <x v="1"/>
    <x v="0"/>
    <n v="39.5"/>
    <s v="male"/>
    <s v="no"/>
    <x v="109"/>
    <x v="2"/>
    <x v="3"/>
  </r>
  <r>
    <x v="43"/>
    <x v="0"/>
    <n v="39.49"/>
    <s v="female"/>
    <s v="no"/>
    <x v="110"/>
    <x v="0"/>
    <x v="3"/>
  </r>
  <r>
    <x v="44"/>
    <x v="1"/>
    <n v="39.49"/>
    <s v="male"/>
    <s v="no"/>
    <x v="111"/>
    <x v="0"/>
    <x v="3"/>
  </r>
  <r>
    <x v="40"/>
    <x v="0"/>
    <n v="39.49"/>
    <s v="female"/>
    <s v="no"/>
    <x v="112"/>
    <x v="0"/>
    <x v="3"/>
  </r>
  <r>
    <x v="4"/>
    <x v="1"/>
    <n v="39.424999999999997"/>
    <s v="male"/>
    <s v="no"/>
    <x v="113"/>
    <x v="1"/>
    <x v="3"/>
  </r>
  <r>
    <x v="38"/>
    <x v="2"/>
    <n v="39.4"/>
    <s v="male"/>
    <s v="yes"/>
    <x v="114"/>
    <x v="2"/>
    <x v="3"/>
  </r>
  <r>
    <x v="37"/>
    <x v="0"/>
    <n v="39.33"/>
    <s v="female"/>
    <s v="no"/>
    <x v="115"/>
    <x v="1"/>
    <x v="3"/>
  </r>
  <r>
    <x v="2"/>
    <x v="2"/>
    <n v="39.270000000000003"/>
    <s v="female"/>
    <s v="no"/>
    <x v="116"/>
    <x v="0"/>
    <x v="3"/>
  </r>
  <r>
    <x v="42"/>
    <x v="0"/>
    <n v="39.200000000000003"/>
    <s v="female"/>
    <s v="no"/>
    <x v="117"/>
    <x v="2"/>
    <x v="3"/>
  </r>
  <r>
    <x v="37"/>
    <x v="1"/>
    <n v="39.159999999999997"/>
    <s v="male"/>
    <s v="no"/>
    <x v="118"/>
    <x v="0"/>
    <x v="3"/>
  </r>
  <r>
    <x v="0"/>
    <x v="0"/>
    <n v="39.159999999999997"/>
    <s v="female"/>
    <s v="no"/>
    <x v="119"/>
    <x v="0"/>
    <x v="3"/>
  </r>
  <r>
    <x v="42"/>
    <x v="0"/>
    <n v="39.159999999999997"/>
    <s v="female"/>
    <s v="no"/>
    <x v="120"/>
    <x v="0"/>
    <x v="3"/>
  </r>
  <r>
    <x v="0"/>
    <x v="0"/>
    <n v="39.14"/>
    <s v="male"/>
    <s v="no"/>
    <x v="121"/>
    <x v="1"/>
    <x v="3"/>
  </r>
  <r>
    <x v="18"/>
    <x v="2"/>
    <n v="39.1"/>
    <s v="female"/>
    <s v="no"/>
    <x v="122"/>
    <x v="2"/>
    <x v="3"/>
  </r>
  <r>
    <x v="3"/>
    <x v="0"/>
    <n v="39.049999999999997"/>
    <s v="female"/>
    <s v="no"/>
    <x v="123"/>
    <x v="0"/>
    <x v="3"/>
  </r>
  <r>
    <x v="37"/>
    <x v="4"/>
    <n v="39.049999999999997"/>
    <s v="female"/>
    <s v="no"/>
    <x v="124"/>
    <x v="0"/>
    <x v="3"/>
  </r>
  <r>
    <x v="17"/>
    <x v="4"/>
    <n v="39.049999999999997"/>
    <s v="female"/>
    <s v="yes"/>
    <x v="125"/>
    <x v="0"/>
    <x v="3"/>
  </r>
  <r>
    <x v="19"/>
    <x v="0"/>
    <n v="38.950000000000003"/>
    <s v="female"/>
    <s v="yes"/>
    <x v="126"/>
    <x v="3"/>
    <x v="3"/>
  </r>
  <r>
    <x v="7"/>
    <x v="2"/>
    <n v="38.94"/>
    <s v="male"/>
    <s v="yes"/>
    <x v="127"/>
    <x v="0"/>
    <x v="3"/>
  </r>
  <r>
    <x v="45"/>
    <x v="1"/>
    <n v="38.94"/>
    <s v="male"/>
    <s v="no"/>
    <x v="128"/>
    <x v="0"/>
    <x v="3"/>
  </r>
  <r>
    <x v="22"/>
    <x v="4"/>
    <n v="38.9"/>
    <s v="female"/>
    <s v="no"/>
    <x v="129"/>
    <x v="2"/>
    <x v="3"/>
  </r>
  <r>
    <x v="45"/>
    <x v="4"/>
    <n v="38.83"/>
    <s v="female"/>
    <s v="no"/>
    <x v="130"/>
    <x v="0"/>
    <x v="3"/>
  </r>
  <r>
    <x v="17"/>
    <x v="1"/>
    <n v="38.83"/>
    <s v="male"/>
    <s v="no"/>
    <x v="131"/>
    <x v="0"/>
    <x v="3"/>
  </r>
  <r>
    <x v="42"/>
    <x v="0"/>
    <n v="38.83"/>
    <s v="male"/>
    <s v="no"/>
    <x v="132"/>
    <x v="0"/>
    <x v="3"/>
  </r>
  <r>
    <x v="0"/>
    <x v="2"/>
    <n v="38.664999999999999"/>
    <s v="female"/>
    <s v="no"/>
    <x v="133"/>
    <x v="1"/>
    <x v="3"/>
  </r>
  <r>
    <x v="21"/>
    <x v="1"/>
    <n v="38.6"/>
    <s v="male"/>
    <s v="no"/>
    <x v="134"/>
    <x v="2"/>
    <x v="3"/>
  </r>
  <r>
    <x v="5"/>
    <x v="2"/>
    <n v="38.6"/>
    <s v="male"/>
    <s v="no"/>
    <x v="135"/>
    <x v="2"/>
    <x v="3"/>
  </r>
  <r>
    <x v="44"/>
    <x v="2"/>
    <n v="38.39"/>
    <s v="male"/>
    <s v="no"/>
    <x v="136"/>
    <x v="0"/>
    <x v="3"/>
  </r>
  <r>
    <x v="6"/>
    <x v="0"/>
    <n v="38.39"/>
    <s v="female"/>
    <s v="yes"/>
    <x v="137"/>
    <x v="0"/>
    <x v="3"/>
  </r>
  <r>
    <x v="36"/>
    <x v="4"/>
    <n v="38.39"/>
    <s v="male"/>
    <s v="yes"/>
    <x v="138"/>
    <x v="0"/>
    <x v="3"/>
  </r>
  <r>
    <x v="5"/>
    <x v="2"/>
    <n v="38.380000000000003"/>
    <s v="female"/>
    <s v="no"/>
    <x v="139"/>
    <x v="1"/>
    <x v="3"/>
  </r>
  <r>
    <x v="18"/>
    <x v="0"/>
    <n v="38.380000000000003"/>
    <s v="male"/>
    <s v="no"/>
    <x v="140"/>
    <x v="3"/>
    <x v="3"/>
  </r>
  <r>
    <x v="41"/>
    <x v="0"/>
    <n v="38.284999999999997"/>
    <s v="female"/>
    <s v="no"/>
    <x v="141"/>
    <x v="1"/>
    <x v="3"/>
  </r>
  <r>
    <x v="35"/>
    <x v="0"/>
    <n v="38.28"/>
    <s v="male"/>
    <s v="no"/>
    <x v="142"/>
    <x v="0"/>
    <x v="3"/>
  </r>
  <r>
    <x v="0"/>
    <x v="0"/>
    <n v="38.28"/>
    <s v="female"/>
    <s v="no"/>
    <x v="143"/>
    <x v="0"/>
    <x v="3"/>
  </r>
  <r>
    <x v="0"/>
    <x v="0"/>
    <n v="38.28"/>
    <s v="female"/>
    <s v="no"/>
    <x v="144"/>
    <x v="0"/>
    <x v="3"/>
  </r>
  <r>
    <x v="37"/>
    <x v="0"/>
    <n v="38.19"/>
    <s v="male"/>
    <s v="no"/>
    <x v="145"/>
    <x v="1"/>
    <x v="3"/>
  </r>
  <r>
    <x v="0"/>
    <x v="0"/>
    <n v="38.17"/>
    <s v="female"/>
    <s v="no"/>
    <x v="146"/>
    <x v="0"/>
    <x v="3"/>
  </r>
  <r>
    <x v="0"/>
    <x v="0"/>
    <n v="38.17"/>
    <s v="male"/>
    <s v="yes"/>
    <x v="147"/>
    <x v="0"/>
    <x v="3"/>
  </r>
  <r>
    <x v="4"/>
    <x v="2"/>
    <n v="38.17"/>
    <s v="male"/>
    <s v="no"/>
    <x v="148"/>
    <x v="0"/>
    <x v="3"/>
  </r>
  <r>
    <x v="42"/>
    <x v="2"/>
    <n v="38.094999999999999"/>
    <s v="female"/>
    <s v="no"/>
    <x v="149"/>
    <x v="1"/>
    <x v="3"/>
  </r>
  <r>
    <x v="44"/>
    <x v="1"/>
    <n v="38.094999999999999"/>
    <s v="female"/>
    <s v="yes"/>
    <x v="150"/>
    <x v="1"/>
    <x v="3"/>
  </r>
  <r>
    <x v="21"/>
    <x v="2"/>
    <n v="38.094999999999999"/>
    <s v="female"/>
    <s v="no"/>
    <x v="151"/>
    <x v="1"/>
    <x v="3"/>
  </r>
  <r>
    <x v="46"/>
    <x v="0"/>
    <n v="38.06"/>
    <s v="male"/>
    <s v="no"/>
    <x v="152"/>
    <x v="0"/>
    <x v="3"/>
  </r>
  <r>
    <x v="19"/>
    <x v="1"/>
    <n v="38.06"/>
    <s v="male"/>
    <s v="no"/>
    <x v="153"/>
    <x v="0"/>
    <x v="3"/>
  </r>
  <r>
    <x v="34"/>
    <x v="0"/>
    <n v="38.06"/>
    <s v="female"/>
    <s v="no"/>
    <x v="154"/>
    <x v="0"/>
    <x v="3"/>
  </r>
  <r>
    <x v="30"/>
    <x v="4"/>
    <n v="38.06"/>
    <s v="female"/>
    <s v="no"/>
    <x v="155"/>
    <x v="0"/>
    <x v="3"/>
  </r>
  <r>
    <x v="19"/>
    <x v="0"/>
    <n v="38.06"/>
    <s v="female"/>
    <s v="yes"/>
    <x v="156"/>
    <x v="0"/>
    <x v="3"/>
  </r>
  <r>
    <x v="11"/>
    <x v="2"/>
    <n v="38.06"/>
    <s v="male"/>
    <s v="yes"/>
    <x v="157"/>
    <x v="0"/>
    <x v="3"/>
  </r>
  <r>
    <x v="23"/>
    <x v="0"/>
    <n v="38.06"/>
    <s v="female"/>
    <s v="yes"/>
    <x v="158"/>
    <x v="0"/>
    <x v="3"/>
  </r>
  <r>
    <x v="20"/>
    <x v="2"/>
    <n v="38"/>
    <s v="female"/>
    <s v="no"/>
    <x v="159"/>
    <x v="2"/>
    <x v="3"/>
  </r>
  <r>
    <x v="24"/>
    <x v="4"/>
    <n v="38"/>
    <s v="female"/>
    <s v="no"/>
    <x v="160"/>
    <x v="2"/>
    <x v="3"/>
  </r>
  <r>
    <x v="3"/>
    <x v="0"/>
    <n v="38"/>
    <s v="male"/>
    <s v="no"/>
    <x v="161"/>
    <x v="2"/>
    <x v="3"/>
  </r>
  <r>
    <x v="37"/>
    <x v="0"/>
    <n v="37.905000000000001"/>
    <s v="male"/>
    <s v="no"/>
    <x v="162"/>
    <x v="3"/>
    <x v="3"/>
  </r>
  <r>
    <x v="31"/>
    <x v="0"/>
    <n v="37.9"/>
    <s v="female"/>
    <s v="no"/>
    <x v="163"/>
    <x v="2"/>
    <x v="3"/>
  </r>
  <r>
    <x v="17"/>
    <x v="2"/>
    <n v="37.799999999999997"/>
    <s v="male"/>
    <s v="yes"/>
    <x v="164"/>
    <x v="2"/>
    <x v="3"/>
  </r>
  <r>
    <x v="23"/>
    <x v="1"/>
    <n v="37.729999999999997"/>
    <s v="female"/>
    <s v="no"/>
    <x v="165"/>
    <x v="0"/>
    <x v="3"/>
  </r>
  <r>
    <x v="36"/>
    <x v="0"/>
    <n v="37.729999999999997"/>
    <s v="female"/>
    <s v="no"/>
    <x v="166"/>
    <x v="0"/>
    <x v="3"/>
  </r>
  <r>
    <x v="35"/>
    <x v="4"/>
    <n v="37.715000000000003"/>
    <s v="male"/>
    <s v="no"/>
    <x v="167"/>
    <x v="3"/>
    <x v="3"/>
  </r>
  <r>
    <x v="29"/>
    <x v="0"/>
    <n v="37.700000000000003"/>
    <s v="female"/>
    <s v="yes"/>
    <x v="168"/>
    <x v="2"/>
    <x v="3"/>
  </r>
  <r>
    <x v="1"/>
    <x v="1"/>
    <n v="37.619999999999997"/>
    <s v="male"/>
    <s v="yes"/>
    <x v="169"/>
    <x v="0"/>
    <x v="3"/>
  </r>
  <r>
    <x v="46"/>
    <x v="1"/>
    <n v="37.619999999999997"/>
    <s v="female"/>
    <s v="no"/>
    <x v="170"/>
    <x v="0"/>
    <x v="3"/>
  </r>
  <r>
    <x v="5"/>
    <x v="2"/>
    <n v="37.524999999999999"/>
    <s v="female"/>
    <s v="no"/>
    <x v="171"/>
    <x v="3"/>
    <x v="3"/>
  </r>
  <r>
    <x v="26"/>
    <x v="2"/>
    <n v="37.51"/>
    <s v="female"/>
    <s v="no"/>
    <x v="172"/>
    <x v="0"/>
    <x v="3"/>
  </r>
  <r>
    <x v="25"/>
    <x v="2"/>
    <n v="37.51"/>
    <s v="male"/>
    <s v="no"/>
    <x v="173"/>
    <x v="0"/>
    <x v="3"/>
  </r>
  <r>
    <x v="30"/>
    <x v="1"/>
    <n v="37.43"/>
    <s v="female"/>
    <s v="no"/>
    <x v="174"/>
    <x v="3"/>
    <x v="3"/>
  </r>
  <r>
    <x v="16"/>
    <x v="0"/>
    <n v="37.43"/>
    <s v="female"/>
    <s v="no"/>
    <x v="175"/>
    <x v="3"/>
    <x v="3"/>
  </r>
  <r>
    <x v="17"/>
    <x v="4"/>
    <n v="37.43"/>
    <s v="male"/>
    <s v="no"/>
    <x v="176"/>
    <x v="1"/>
    <x v="3"/>
  </r>
  <r>
    <x v="5"/>
    <x v="0"/>
    <n v="37.4"/>
    <s v="female"/>
    <s v="no"/>
    <x v="177"/>
    <x v="2"/>
    <x v="3"/>
  </r>
  <r>
    <x v="33"/>
    <x v="0"/>
    <n v="37.4"/>
    <s v="male"/>
    <s v="no"/>
    <x v="178"/>
    <x v="2"/>
    <x v="3"/>
  </r>
  <r>
    <x v="42"/>
    <x v="0"/>
    <n v="37.4"/>
    <s v="male"/>
    <s v="no"/>
    <x v="179"/>
    <x v="2"/>
    <x v="3"/>
  </r>
  <r>
    <x v="24"/>
    <x v="2"/>
    <n v="37.335000000000001"/>
    <s v="female"/>
    <s v="no"/>
    <x v="180"/>
    <x v="3"/>
    <x v="3"/>
  </r>
  <r>
    <x v="9"/>
    <x v="1"/>
    <n v="37.335000000000001"/>
    <s v="male"/>
    <s v="no"/>
    <x v="181"/>
    <x v="1"/>
    <x v="3"/>
  </r>
  <r>
    <x v="35"/>
    <x v="0"/>
    <n v="37.299999999999997"/>
    <s v="male"/>
    <s v="no"/>
    <x v="182"/>
    <x v="2"/>
    <x v="3"/>
  </r>
  <r>
    <x v="0"/>
    <x v="1"/>
    <n v="37.29"/>
    <s v="female"/>
    <s v="no"/>
    <x v="183"/>
    <x v="0"/>
    <x v="3"/>
  </r>
  <r>
    <x v="0"/>
    <x v="0"/>
    <n v="37.29"/>
    <s v="male"/>
    <s v="no"/>
    <x v="184"/>
    <x v="0"/>
    <x v="3"/>
  </r>
  <r>
    <x v="32"/>
    <x v="2"/>
    <n v="37.29"/>
    <s v="male"/>
    <s v="no"/>
    <x v="185"/>
    <x v="0"/>
    <x v="3"/>
  </r>
  <r>
    <x v="45"/>
    <x v="2"/>
    <n v="37.29"/>
    <s v="male"/>
    <s v="no"/>
    <x v="186"/>
    <x v="0"/>
    <x v="3"/>
  </r>
  <r>
    <x v="9"/>
    <x v="2"/>
    <n v="37.18"/>
    <s v="male"/>
    <s v="no"/>
    <x v="187"/>
    <x v="0"/>
    <x v="3"/>
  </r>
  <r>
    <x v="31"/>
    <x v="2"/>
    <n v="37.18"/>
    <s v="male"/>
    <s v="no"/>
    <x v="188"/>
    <x v="0"/>
    <x v="3"/>
  </r>
  <r>
    <x v="9"/>
    <x v="4"/>
    <n v="37.145000000000003"/>
    <s v="female"/>
    <s v="no"/>
    <x v="189"/>
    <x v="1"/>
    <x v="3"/>
  </r>
  <r>
    <x v="19"/>
    <x v="2"/>
    <n v="37.1"/>
    <s v="male"/>
    <s v="no"/>
    <x v="190"/>
    <x v="2"/>
    <x v="3"/>
  </r>
  <r>
    <x v="39"/>
    <x v="2"/>
    <n v="37.1"/>
    <s v="female"/>
    <s v="no"/>
    <x v="191"/>
    <x v="2"/>
    <x v="3"/>
  </r>
  <r>
    <x v="35"/>
    <x v="0"/>
    <n v="37.1"/>
    <s v="female"/>
    <s v="no"/>
    <x v="192"/>
    <x v="2"/>
    <x v="3"/>
  </r>
  <r>
    <x v="2"/>
    <x v="4"/>
    <n v="37.1"/>
    <s v="male"/>
    <s v="no"/>
    <x v="193"/>
    <x v="2"/>
    <x v="3"/>
  </r>
  <r>
    <x v="33"/>
    <x v="1"/>
    <n v="37.1"/>
    <s v="male"/>
    <s v="no"/>
    <x v="194"/>
    <x v="2"/>
    <x v="3"/>
  </r>
  <r>
    <x v="46"/>
    <x v="1"/>
    <n v="37.1"/>
    <s v="male"/>
    <s v="no"/>
    <x v="195"/>
    <x v="2"/>
    <x v="3"/>
  </r>
  <r>
    <x v="1"/>
    <x v="2"/>
    <n v="37.07"/>
    <s v="male"/>
    <s v="yes"/>
    <x v="196"/>
    <x v="0"/>
    <x v="3"/>
  </r>
  <r>
    <x v="6"/>
    <x v="1"/>
    <n v="37.07"/>
    <s v="male"/>
    <s v="yes"/>
    <x v="197"/>
    <x v="0"/>
    <x v="3"/>
  </r>
  <r>
    <x v="12"/>
    <x v="1"/>
    <n v="37.07"/>
    <s v="male"/>
    <s v="no"/>
    <x v="198"/>
    <x v="0"/>
    <x v="3"/>
  </r>
  <r>
    <x v="36"/>
    <x v="1"/>
    <n v="37.049999999999997"/>
    <s v="male"/>
    <s v="no"/>
    <x v="199"/>
    <x v="1"/>
    <x v="3"/>
  </r>
  <r>
    <x v="39"/>
    <x v="2"/>
    <n v="37.049999999999997"/>
    <s v="male"/>
    <s v="no"/>
    <x v="200"/>
    <x v="3"/>
    <x v="3"/>
  </r>
  <r>
    <x v="23"/>
    <x v="4"/>
    <n v="37.049999999999997"/>
    <s v="female"/>
    <s v="yes"/>
    <x v="201"/>
    <x v="1"/>
    <x v="3"/>
  </r>
  <r>
    <x v="38"/>
    <x v="3"/>
    <n v="37"/>
    <s v="female"/>
    <s v="no"/>
    <x v="202"/>
    <x v="2"/>
    <x v="3"/>
  </r>
  <r>
    <x v="23"/>
    <x v="0"/>
    <n v="37"/>
    <s v="male"/>
    <s v="no"/>
    <x v="203"/>
    <x v="2"/>
    <x v="3"/>
  </r>
  <r>
    <x v="37"/>
    <x v="2"/>
    <n v="36.96"/>
    <s v="male"/>
    <s v="yes"/>
    <x v="204"/>
    <x v="0"/>
    <x v="3"/>
  </r>
  <r>
    <x v="3"/>
    <x v="2"/>
    <n v="36.954999999999998"/>
    <s v="male"/>
    <s v="yes"/>
    <x v="205"/>
    <x v="3"/>
    <x v="3"/>
  </r>
  <r>
    <x v="16"/>
    <x v="0"/>
    <n v="36.954999999999998"/>
    <s v="male"/>
    <s v="yes"/>
    <x v="206"/>
    <x v="3"/>
    <x v="3"/>
  </r>
  <r>
    <x v="34"/>
    <x v="0"/>
    <n v="36.954999999999998"/>
    <s v="male"/>
    <s v="no"/>
    <x v="207"/>
    <x v="1"/>
    <x v="3"/>
  </r>
  <r>
    <x v="19"/>
    <x v="1"/>
    <n v="36.954999999999998"/>
    <s v="female"/>
    <s v="no"/>
    <x v="208"/>
    <x v="3"/>
    <x v="3"/>
  </r>
  <r>
    <x v="42"/>
    <x v="1"/>
    <n v="36.86"/>
    <s v="female"/>
    <s v="no"/>
    <x v="209"/>
    <x v="1"/>
    <x v="3"/>
  </r>
  <r>
    <x v="43"/>
    <x v="0"/>
    <n v="36.86"/>
    <s v="male"/>
    <s v="no"/>
    <x v="210"/>
    <x v="3"/>
    <x v="3"/>
  </r>
  <r>
    <x v="30"/>
    <x v="4"/>
    <n v="36.86"/>
    <s v="female"/>
    <s v="yes"/>
    <x v="211"/>
    <x v="3"/>
    <x v="3"/>
  </r>
  <r>
    <x v="0"/>
    <x v="0"/>
    <n v="36.85"/>
    <s v="female"/>
    <s v="yes"/>
    <x v="212"/>
    <x v="0"/>
    <x v="3"/>
  </r>
  <r>
    <x v="43"/>
    <x v="0"/>
    <n v="36.85"/>
    <s v="male"/>
    <s v="no"/>
    <x v="213"/>
    <x v="0"/>
    <x v="3"/>
  </r>
  <r>
    <x v="25"/>
    <x v="0"/>
    <n v="36.85"/>
    <s v="male"/>
    <s v="no"/>
    <x v="214"/>
    <x v="0"/>
    <x v="3"/>
  </r>
  <r>
    <x v="29"/>
    <x v="0"/>
    <n v="36.85"/>
    <s v="female"/>
    <s v="no"/>
    <x v="215"/>
    <x v="0"/>
    <x v="3"/>
  </r>
  <r>
    <x v="0"/>
    <x v="0"/>
    <n v="36.85"/>
    <s v="female"/>
    <s v="no"/>
    <x v="216"/>
    <x v="0"/>
    <x v="3"/>
  </r>
  <r>
    <x v="33"/>
    <x v="1"/>
    <n v="36.765000000000001"/>
    <s v="female"/>
    <s v="yes"/>
    <x v="217"/>
    <x v="1"/>
    <x v="3"/>
  </r>
  <r>
    <x v="29"/>
    <x v="0"/>
    <n v="36.765000000000001"/>
    <s v="male"/>
    <s v="no"/>
    <x v="218"/>
    <x v="1"/>
    <x v="3"/>
  </r>
  <r>
    <x v="5"/>
    <x v="2"/>
    <n v="36.765000000000001"/>
    <s v="male"/>
    <s v="no"/>
    <x v="219"/>
    <x v="3"/>
    <x v="3"/>
  </r>
  <r>
    <x v="5"/>
    <x v="0"/>
    <n v="36.700000000000003"/>
    <s v="male"/>
    <s v="no"/>
    <x v="220"/>
    <x v="2"/>
    <x v="3"/>
  </r>
  <r>
    <x v="21"/>
    <x v="1"/>
    <n v="36.67"/>
    <s v="male"/>
    <s v="yes"/>
    <x v="221"/>
    <x v="1"/>
    <x v="3"/>
  </r>
  <r>
    <x v="2"/>
    <x v="2"/>
    <n v="36.67"/>
    <s v="female"/>
    <s v="yes"/>
    <x v="222"/>
    <x v="1"/>
    <x v="3"/>
  </r>
  <r>
    <x v="23"/>
    <x v="2"/>
    <n v="36.67"/>
    <s v="female"/>
    <s v="no"/>
    <x v="223"/>
    <x v="3"/>
    <x v="3"/>
  </r>
  <r>
    <x v="32"/>
    <x v="1"/>
    <n v="36.67"/>
    <s v="male"/>
    <s v="no"/>
    <x v="224"/>
    <x v="3"/>
    <x v="3"/>
  </r>
  <r>
    <x v="44"/>
    <x v="2"/>
    <n v="36.630000000000003"/>
    <s v="female"/>
    <s v="no"/>
    <x v="225"/>
    <x v="0"/>
    <x v="3"/>
  </r>
  <r>
    <x v="25"/>
    <x v="4"/>
    <n v="36.630000000000003"/>
    <s v="female"/>
    <s v="no"/>
    <x v="226"/>
    <x v="0"/>
    <x v="3"/>
  </r>
  <r>
    <x v="7"/>
    <x v="1"/>
    <n v="36.630000000000003"/>
    <s v="female"/>
    <s v="yes"/>
    <x v="227"/>
    <x v="0"/>
    <x v="3"/>
  </r>
  <r>
    <x v="30"/>
    <x v="4"/>
    <n v="36.6"/>
    <s v="male"/>
    <s v="no"/>
    <x v="228"/>
    <x v="2"/>
    <x v="3"/>
  </r>
  <r>
    <x v="16"/>
    <x v="0"/>
    <n v="36.575000000000003"/>
    <s v="female"/>
    <s v="no"/>
    <x v="229"/>
    <x v="3"/>
    <x v="3"/>
  </r>
  <r>
    <x v="32"/>
    <x v="0"/>
    <n v="36.575000000000003"/>
    <s v="female"/>
    <s v="no"/>
    <x v="230"/>
    <x v="3"/>
    <x v="3"/>
  </r>
  <r>
    <x v="33"/>
    <x v="1"/>
    <n v="36.520000000000003"/>
    <s v="female"/>
    <s v="no"/>
    <x v="231"/>
    <x v="0"/>
    <x v="3"/>
  </r>
  <r>
    <x v="41"/>
    <x v="2"/>
    <n v="36.479999999999997"/>
    <s v="male"/>
    <s v="yes"/>
    <x v="232"/>
    <x v="3"/>
    <x v="3"/>
  </r>
  <r>
    <x v="19"/>
    <x v="0"/>
    <n v="36.479999999999997"/>
    <s v="female"/>
    <s v="no"/>
    <x v="233"/>
    <x v="1"/>
    <x v="3"/>
  </r>
  <r>
    <x v="3"/>
    <x v="0"/>
    <n v="36.479999999999997"/>
    <s v="female"/>
    <s v="no"/>
    <x v="234"/>
    <x v="3"/>
    <x v="3"/>
  </r>
  <r>
    <x v="46"/>
    <x v="1"/>
    <n v="36.4"/>
    <s v="male"/>
    <s v="yes"/>
    <x v="235"/>
    <x v="2"/>
    <x v="3"/>
  </r>
  <r>
    <x v="18"/>
    <x v="1"/>
    <n v="36.384999999999998"/>
    <s v="female"/>
    <s v="yes"/>
    <x v="236"/>
    <x v="1"/>
    <x v="3"/>
  </r>
  <r>
    <x v="23"/>
    <x v="4"/>
    <n v="36.384999999999998"/>
    <s v="female"/>
    <s v="no"/>
    <x v="237"/>
    <x v="3"/>
    <x v="3"/>
  </r>
  <r>
    <x v="44"/>
    <x v="2"/>
    <n v="36.299999999999997"/>
    <s v="male"/>
    <s v="yes"/>
    <x v="238"/>
    <x v="2"/>
    <x v="3"/>
  </r>
  <r>
    <x v="29"/>
    <x v="0"/>
    <n v="36.299999999999997"/>
    <s v="female"/>
    <s v="no"/>
    <x v="239"/>
    <x v="0"/>
    <x v="3"/>
  </r>
  <r>
    <x v="41"/>
    <x v="2"/>
    <n v="36.299999999999997"/>
    <s v="female"/>
    <s v="no"/>
    <x v="240"/>
    <x v="0"/>
    <x v="3"/>
  </r>
  <r>
    <x v="18"/>
    <x v="1"/>
    <n v="36.299999999999997"/>
    <s v="male"/>
    <s v="yes"/>
    <x v="241"/>
    <x v="2"/>
    <x v="3"/>
  </r>
  <r>
    <x v="22"/>
    <x v="4"/>
    <n v="36.29"/>
    <s v="female"/>
    <s v="no"/>
    <x v="242"/>
    <x v="1"/>
    <x v="3"/>
  </r>
  <r>
    <x v="7"/>
    <x v="1"/>
    <n v="36.200000000000003"/>
    <s v="male"/>
    <s v="no"/>
    <x v="243"/>
    <x v="2"/>
    <x v="3"/>
  </r>
  <r>
    <x v="12"/>
    <x v="0"/>
    <n v="36.200000000000003"/>
    <s v="male"/>
    <s v="no"/>
    <x v="244"/>
    <x v="2"/>
    <x v="3"/>
  </r>
  <r>
    <x v="31"/>
    <x v="1"/>
    <n v="36.195"/>
    <s v="female"/>
    <s v="no"/>
    <x v="245"/>
    <x v="3"/>
    <x v="3"/>
  </r>
  <r>
    <x v="28"/>
    <x v="0"/>
    <n v="36.19"/>
    <s v="female"/>
    <s v="no"/>
    <x v="246"/>
    <x v="0"/>
    <x v="3"/>
  </r>
  <r>
    <x v="6"/>
    <x v="0"/>
    <n v="36.19"/>
    <s v="male"/>
    <s v="no"/>
    <x v="247"/>
    <x v="0"/>
    <x v="3"/>
  </r>
  <r>
    <x v="7"/>
    <x v="0"/>
    <n v="36.19"/>
    <s v="male"/>
    <s v="yes"/>
    <x v="248"/>
    <x v="0"/>
    <x v="3"/>
  </r>
  <r>
    <x v="30"/>
    <x v="1"/>
    <n v="36.1"/>
    <s v="male"/>
    <s v="no"/>
    <x v="249"/>
    <x v="2"/>
    <x v="3"/>
  </r>
  <r>
    <x v="26"/>
    <x v="4"/>
    <n v="36.1"/>
    <s v="male"/>
    <s v="no"/>
    <x v="250"/>
    <x v="2"/>
    <x v="3"/>
  </r>
  <r>
    <x v="18"/>
    <x v="4"/>
    <n v="36.1"/>
    <s v="male"/>
    <s v="no"/>
    <x v="251"/>
    <x v="2"/>
    <x v="3"/>
  </r>
  <r>
    <x v="13"/>
    <x v="0"/>
    <n v="36.08"/>
    <s v="female"/>
    <s v="yes"/>
    <x v="252"/>
    <x v="0"/>
    <x v="3"/>
  </r>
  <r>
    <x v="39"/>
    <x v="1"/>
    <n v="36.08"/>
    <s v="female"/>
    <s v="no"/>
    <x v="253"/>
    <x v="0"/>
    <x v="3"/>
  </r>
  <r>
    <x v="7"/>
    <x v="1"/>
    <n v="36.08"/>
    <s v="male"/>
    <s v="yes"/>
    <x v="254"/>
    <x v="0"/>
    <x v="3"/>
  </r>
  <r>
    <x v="3"/>
    <x v="0"/>
    <n v="36.08"/>
    <s v="male"/>
    <s v="no"/>
    <x v="255"/>
    <x v="0"/>
    <x v="3"/>
  </r>
  <r>
    <x v="34"/>
    <x v="0"/>
    <n v="36.005000000000003"/>
    <s v="female"/>
    <s v="no"/>
    <x v="256"/>
    <x v="1"/>
    <x v="3"/>
  </r>
  <r>
    <x v="1"/>
    <x v="0"/>
    <n v="36"/>
    <s v="female"/>
    <s v="no"/>
    <x v="257"/>
    <x v="2"/>
    <x v="3"/>
  </r>
  <r>
    <x v="7"/>
    <x v="1"/>
    <n v="36"/>
    <s v="female"/>
    <s v="no"/>
    <x v="258"/>
    <x v="2"/>
    <x v="3"/>
  </r>
  <r>
    <x v="11"/>
    <x v="4"/>
    <n v="35.97"/>
    <s v="male"/>
    <s v="yes"/>
    <x v="259"/>
    <x v="0"/>
    <x v="3"/>
  </r>
  <r>
    <x v="23"/>
    <x v="1"/>
    <n v="35.97"/>
    <s v="male"/>
    <s v="no"/>
    <x v="260"/>
    <x v="0"/>
    <x v="3"/>
  </r>
  <r>
    <x v="37"/>
    <x v="0"/>
    <n v="35.97"/>
    <s v="female"/>
    <s v="no"/>
    <x v="261"/>
    <x v="0"/>
    <x v="3"/>
  </r>
  <r>
    <x v="31"/>
    <x v="2"/>
    <n v="35.97"/>
    <s v="male"/>
    <s v="no"/>
    <x v="262"/>
    <x v="0"/>
    <x v="3"/>
  </r>
  <r>
    <x v="18"/>
    <x v="0"/>
    <n v="35.909999999999997"/>
    <s v="female"/>
    <s v="no"/>
    <x v="263"/>
    <x v="1"/>
    <x v="3"/>
  </r>
  <r>
    <x v="32"/>
    <x v="1"/>
    <n v="35.909999999999997"/>
    <s v="female"/>
    <s v="no"/>
    <x v="264"/>
    <x v="1"/>
    <x v="3"/>
  </r>
  <r>
    <x v="30"/>
    <x v="2"/>
    <n v="35.9"/>
    <s v="female"/>
    <s v="no"/>
    <x v="265"/>
    <x v="2"/>
    <x v="3"/>
  </r>
  <r>
    <x v="40"/>
    <x v="0"/>
    <n v="35.86"/>
    <s v="male"/>
    <s v="no"/>
    <x v="266"/>
    <x v="0"/>
    <x v="3"/>
  </r>
  <r>
    <x v="25"/>
    <x v="0"/>
    <n v="35.86"/>
    <s v="male"/>
    <s v="no"/>
    <x v="267"/>
    <x v="0"/>
    <x v="3"/>
  </r>
  <r>
    <x v="18"/>
    <x v="0"/>
    <n v="35.86"/>
    <s v="male"/>
    <s v="yes"/>
    <x v="268"/>
    <x v="0"/>
    <x v="3"/>
  </r>
  <r>
    <x v="21"/>
    <x v="2"/>
    <n v="35.86"/>
    <s v="female"/>
    <s v="no"/>
    <x v="269"/>
    <x v="0"/>
    <x v="3"/>
  </r>
  <r>
    <x v="41"/>
    <x v="0"/>
    <n v="35.814999999999998"/>
    <s v="female"/>
    <s v="no"/>
    <x v="270"/>
    <x v="3"/>
    <x v="3"/>
  </r>
  <r>
    <x v="24"/>
    <x v="0"/>
    <n v="35.814999999999998"/>
    <s v="male"/>
    <s v="no"/>
    <x v="271"/>
    <x v="3"/>
    <x v="3"/>
  </r>
  <r>
    <x v="8"/>
    <x v="4"/>
    <n v="35.814999999999998"/>
    <s v="female"/>
    <s v="no"/>
    <x v="272"/>
    <x v="3"/>
    <x v="3"/>
  </r>
  <r>
    <x v="21"/>
    <x v="1"/>
    <n v="35.814999999999998"/>
    <s v="female"/>
    <s v="no"/>
    <x v="273"/>
    <x v="3"/>
    <x v="3"/>
  </r>
  <r>
    <x v="26"/>
    <x v="1"/>
    <n v="35.799999999999997"/>
    <s v="female"/>
    <s v="no"/>
    <x v="274"/>
    <x v="2"/>
    <x v="3"/>
  </r>
  <r>
    <x v="31"/>
    <x v="2"/>
    <n v="35.799999999999997"/>
    <s v="male"/>
    <s v="no"/>
    <x v="275"/>
    <x v="2"/>
    <x v="3"/>
  </r>
  <r>
    <x v="22"/>
    <x v="2"/>
    <n v="35.75"/>
    <s v="male"/>
    <s v="no"/>
    <x v="276"/>
    <x v="0"/>
    <x v="3"/>
  </r>
  <r>
    <x v="39"/>
    <x v="1"/>
    <n v="35.75"/>
    <s v="male"/>
    <s v="yes"/>
    <x v="277"/>
    <x v="0"/>
    <x v="3"/>
  </r>
  <r>
    <x v="22"/>
    <x v="1"/>
    <n v="35.75"/>
    <s v="male"/>
    <s v="yes"/>
    <x v="278"/>
    <x v="0"/>
    <x v="3"/>
  </r>
  <r>
    <x v="43"/>
    <x v="0"/>
    <n v="35.72"/>
    <s v="female"/>
    <s v="no"/>
    <x v="279"/>
    <x v="3"/>
    <x v="3"/>
  </r>
  <r>
    <x v="11"/>
    <x v="2"/>
    <n v="35.72"/>
    <s v="female"/>
    <s v="no"/>
    <x v="280"/>
    <x v="1"/>
    <x v="3"/>
  </r>
  <r>
    <x v="3"/>
    <x v="0"/>
    <n v="35.700000000000003"/>
    <s v="male"/>
    <s v="no"/>
    <x v="281"/>
    <x v="2"/>
    <x v="3"/>
  </r>
  <r>
    <x v="11"/>
    <x v="1"/>
    <n v="35.64"/>
    <s v="female"/>
    <s v="no"/>
    <x v="282"/>
    <x v="0"/>
    <x v="3"/>
  </r>
  <r>
    <x v="0"/>
    <x v="0"/>
    <n v="35.625"/>
    <s v="female"/>
    <s v="no"/>
    <x v="283"/>
    <x v="1"/>
    <x v="3"/>
  </r>
  <r>
    <x v="32"/>
    <x v="5"/>
    <n v="35.625"/>
    <s v="male"/>
    <s v="no"/>
    <x v="284"/>
    <x v="1"/>
    <x v="3"/>
  </r>
  <r>
    <x v="14"/>
    <x v="0"/>
    <n v="35.625"/>
    <s v="male"/>
    <s v="no"/>
    <x v="285"/>
    <x v="3"/>
    <x v="3"/>
  </r>
  <r>
    <x v="38"/>
    <x v="4"/>
    <n v="35.625"/>
    <s v="male"/>
    <s v="yes"/>
    <x v="286"/>
    <x v="3"/>
    <x v="3"/>
  </r>
  <r>
    <x v="1"/>
    <x v="0"/>
    <n v="35.6"/>
    <s v="male"/>
    <s v="yes"/>
    <x v="287"/>
    <x v="2"/>
    <x v="3"/>
  </r>
  <r>
    <x v="43"/>
    <x v="0"/>
    <n v="35.53"/>
    <s v="male"/>
    <s v="no"/>
    <x v="288"/>
    <x v="0"/>
    <x v="3"/>
  </r>
  <r>
    <x v="17"/>
    <x v="0"/>
    <n v="35.53"/>
    <s v="male"/>
    <s v="yes"/>
    <x v="289"/>
    <x v="0"/>
    <x v="3"/>
  </r>
  <r>
    <x v="16"/>
    <x v="0"/>
    <n v="35.53"/>
    <s v="male"/>
    <s v="no"/>
    <x v="290"/>
    <x v="3"/>
    <x v="3"/>
  </r>
  <r>
    <x v="45"/>
    <x v="0"/>
    <n v="35.53"/>
    <s v="female"/>
    <s v="no"/>
    <x v="291"/>
    <x v="0"/>
    <x v="3"/>
  </r>
  <r>
    <x v="22"/>
    <x v="0"/>
    <n v="35.53"/>
    <s v="female"/>
    <s v="yes"/>
    <x v="292"/>
    <x v="3"/>
    <x v="3"/>
  </r>
  <r>
    <x v="4"/>
    <x v="0"/>
    <n v="35.53"/>
    <s v="female"/>
    <s v="yes"/>
    <x v="293"/>
    <x v="1"/>
    <x v="3"/>
  </r>
  <r>
    <x v="45"/>
    <x v="2"/>
    <n v="35.5"/>
    <s v="male"/>
    <s v="yes"/>
    <x v="294"/>
    <x v="2"/>
    <x v="3"/>
  </r>
  <r>
    <x v="46"/>
    <x v="0"/>
    <n v="35.435000000000002"/>
    <s v="male"/>
    <s v="no"/>
    <x v="295"/>
    <x v="1"/>
    <x v="3"/>
  </r>
  <r>
    <x v="10"/>
    <x v="0"/>
    <n v="35.42"/>
    <s v="male"/>
    <s v="no"/>
    <x v="296"/>
    <x v="0"/>
    <x v="3"/>
  </r>
  <r>
    <x v="16"/>
    <x v="0"/>
    <n v="35.4"/>
    <s v="male"/>
    <s v="no"/>
    <x v="297"/>
    <x v="2"/>
    <x v="3"/>
  </r>
  <r>
    <x v="38"/>
    <x v="1"/>
    <n v="35.31"/>
    <s v="male"/>
    <s v="no"/>
    <x v="298"/>
    <x v="0"/>
    <x v="3"/>
  </r>
  <r>
    <x v="11"/>
    <x v="2"/>
    <n v="35.31"/>
    <s v="male"/>
    <s v="no"/>
    <x v="299"/>
    <x v="0"/>
    <x v="3"/>
  </r>
  <r>
    <x v="17"/>
    <x v="0"/>
    <n v="35.299999999999997"/>
    <s v="male"/>
    <s v="yes"/>
    <x v="300"/>
    <x v="2"/>
    <x v="3"/>
  </r>
  <r>
    <x v="28"/>
    <x v="4"/>
    <n v="35.299999999999997"/>
    <s v="male"/>
    <s v="no"/>
    <x v="301"/>
    <x v="2"/>
    <x v="3"/>
  </r>
  <r>
    <x v="15"/>
    <x v="2"/>
    <n v="35.299999999999997"/>
    <s v="male"/>
    <s v="yes"/>
    <x v="302"/>
    <x v="2"/>
    <x v="3"/>
  </r>
  <r>
    <x v="41"/>
    <x v="0"/>
    <n v="35.299999999999997"/>
    <s v="female"/>
    <s v="no"/>
    <x v="303"/>
    <x v="2"/>
    <x v="3"/>
  </r>
  <r>
    <x v="22"/>
    <x v="0"/>
    <n v="35.244999999999997"/>
    <s v="male"/>
    <s v="no"/>
    <x v="304"/>
    <x v="1"/>
    <x v="3"/>
  </r>
  <r>
    <x v="35"/>
    <x v="1"/>
    <n v="35.244999999999997"/>
    <s v="male"/>
    <s v="no"/>
    <x v="305"/>
    <x v="1"/>
    <x v="3"/>
  </r>
  <r>
    <x v="27"/>
    <x v="1"/>
    <n v="35.200000000000003"/>
    <s v="male"/>
    <s v="yes"/>
    <x v="306"/>
    <x v="0"/>
    <x v="3"/>
  </r>
  <r>
    <x v="33"/>
    <x v="0"/>
    <n v="35.200000000000003"/>
    <s v="female"/>
    <s v="no"/>
    <x v="307"/>
    <x v="0"/>
    <x v="3"/>
  </r>
  <r>
    <x v="0"/>
    <x v="1"/>
    <n v="35.200000000000003"/>
    <s v="male"/>
    <s v="no"/>
    <x v="308"/>
    <x v="0"/>
    <x v="3"/>
  </r>
  <r>
    <x v="2"/>
    <x v="1"/>
    <n v="35.200000000000003"/>
    <s v="male"/>
    <s v="no"/>
    <x v="309"/>
    <x v="2"/>
    <x v="3"/>
  </r>
  <r>
    <x v="29"/>
    <x v="1"/>
    <n v="35.200000000000003"/>
    <s v="female"/>
    <s v="no"/>
    <x v="310"/>
    <x v="0"/>
    <x v="3"/>
  </r>
  <r>
    <x v="35"/>
    <x v="0"/>
    <n v="35.200000000000003"/>
    <s v="female"/>
    <s v="yes"/>
    <x v="311"/>
    <x v="0"/>
    <x v="3"/>
  </r>
  <r>
    <x v="9"/>
    <x v="2"/>
    <n v="35.200000000000003"/>
    <s v="male"/>
    <s v="no"/>
    <x v="312"/>
    <x v="2"/>
    <x v="3"/>
  </r>
  <r>
    <x v="16"/>
    <x v="0"/>
    <n v="35.15"/>
    <s v="female"/>
    <s v="no"/>
    <x v="313"/>
    <x v="3"/>
    <x v="3"/>
  </r>
  <r>
    <x v="34"/>
    <x v="0"/>
    <n v="35.1"/>
    <s v="female"/>
    <s v="no"/>
    <x v="314"/>
    <x v="2"/>
    <x v="3"/>
  </r>
  <r>
    <x v="29"/>
    <x v="0"/>
    <n v="35.090000000000003"/>
    <s v="male"/>
    <s v="yes"/>
    <x v="315"/>
    <x v="0"/>
    <x v="3"/>
  </r>
  <r>
    <x v="2"/>
    <x v="4"/>
    <n v="34.96"/>
    <s v="female"/>
    <s v="no"/>
    <x v="316"/>
    <x v="3"/>
    <x v="4"/>
  </r>
  <r>
    <x v="11"/>
    <x v="1"/>
    <n v="34.96"/>
    <s v="male"/>
    <s v="yes"/>
    <x v="317"/>
    <x v="1"/>
    <x v="4"/>
  </r>
  <r>
    <x v="23"/>
    <x v="2"/>
    <n v="34.96"/>
    <s v="female"/>
    <s v="yes"/>
    <x v="318"/>
    <x v="1"/>
    <x v="4"/>
  </r>
  <r>
    <x v="16"/>
    <x v="0"/>
    <n v="34.9"/>
    <s v="male"/>
    <s v="yes"/>
    <x v="319"/>
    <x v="2"/>
    <x v="4"/>
  </r>
  <r>
    <x v="43"/>
    <x v="0"/>
    <n v="34.869999999999997"/>
    <s v="female"/>
    <s v="no"/>
    <x v="320"/>
    <x v="0"/>
    <x v="4"/>
  </r>
  <r>
    <x v="3"/>
    <x v="0"/>
    <n v="34.865000000000002"/>
    <s v="male"/>
    <s v="no"/>
    <x v="321"/>
    <x v="1"/>
    <x v="4"/>
  </r>
  <r>
    <x v="2"/>
    <x v="0"/>
    <n v="34.865000000000002"/>
    <s v="female"/>
    <s v="no"/>
    <x v="322"/>
    <x v="1"/>
    <x v="4"/>
  </r>
  <r>
    <x v="6"/>
    <x v="2"/>
    <n v="34.799999999999997"/>
    <s v="female"/>
    <s v="yes"/>
    <x v="323"/>
    <x v="2"/>
    <x v="4"/>
  </r>
  <r>
    <x v="21"/>
    <x v="1"/>
    <n v="34.799999999999997"/>
    <s v="female"/>
    <s v="no"/>
    <x v="324"/>
    <x v="2"/>
    <x v="4"/>
  </r>
  <r>
    <x v="16"/>
    <x v="0"/>
    <n v="34.799999999999997"/>
    <s v="male"/>
    <s v="yes"/>
    <x v="325"/>
    <x v="2"/>
    <x v="4"/>
  </r>
  <r>
    <x v="36"/>
    <x v="2"/>
    <n v="34.799999999999997"/>
    <s v="female"/>
    <s v="no"/>
    <x v="326"/>
    <x v="2"/>
    <x v="4"/>
  </r>
  <r>
    <x v="13"/>
    <x v="1"/>
    <n v="34.799999999999997"/>
    <s v="female"/>
    <s v="no"/>
    <x v="327"/>
    <x v="2"/>
    <x v="4"/>
  </r>
  <r>
    <x v="1"/>
    <x v="4"/>
    <n v="34.799999999999997"/>
    <s v="male"/>
    <s v="no"/>
    <x v="328"/>
    <x v="2"/>
    <x v="4"/>
  </r>
  <r>
    <x v="33"/>
    <x v="2"/>
    <n v="34.799999999999997"/>
    <s v="female"/>
    <s v="no"/>
    <x v="329"/>
    <x v="2"/>
    <x v="4"/>
  </r>
  <r>
    <x v="46"/>
    <x v="0"/>
    <n v="34.770000000000003"/>
    <s v="female"/>
    <s v="no"/>
    <x v="330"/>
    <x v="3"/>
    <x v="4"/>
  </r>
  <r>
    <x v="21"/>
    <x v="2"/>
    <n v="34.770000000000003"/>
    <s v="male"/>
    <s v="no"/>
    <x v="331"/>
    <x v="3"/>
    <x v="4"/>
  </r>
  <r>
    <x v="25"/>
    <x v="1"/>
    <n v="34.770000000000003"/>
    <s v="female"/>
    <s v="no"/>
    <x v="332"/>
    <x v="3"/>
    <x v="4"/>
  </r>
  <r>
    <x v="36"/>
    <x v="2"/>
    <n v="34.700000000000003"/>
    <s v="male"/>
    <s v="no"/>
    <x v="333"/>
    <x v="2"/>
    <x v="4"/>
  </r>
  <r>
    <x v="16"/>
    <x v="2"/>
    <n v="34.700000000000003"/>
    <s v="female"/>
    <s v="yes"/>
    <x v="334"/>
    <x v="2"/>
    <x v="4"/>
  </r>
  <r>
    <x v="24"/>
    <x v="0"/>
    <n v="34.674999999999997"/>
    <s v="male"/>
    <s v="no"/>
    <x v="335"/>
    <x v="1"/>
    <x v="4"/>
  </r>
  <r>
    <x v="43"/>
    <x v="0"/>
    <n v="34.6"/>
    <s v="female"/>
    <s v="no"/>
    <x v="336"/>
    <x v="2"/>
    <x v="4"/>
  </r>
  <r>
    <x v="4"/>
    <x v="1"/>
    <n v="34.6"/>
    <s v="female"/>
    <s v="yes"/>
    <x v="337"/>
    <x v="2"/>
    <x v="4"/>
  </r>
  <r>
    <x v="1"/>
    <x v="2"/>
    <n v="34.58"/>
    <s v="female"/>
    <s v="no"/>
    <x v="338"/>
    <x v="1"/>
    <x v="4"/>
  </r>
  <r>
    <x v="11"/>
    <x v="1"/>
    <n v="34.58"/>
    <s v="female"/>
    <s v="no"/>
    <x v="339"/>
    <x v="3"/>
    <x v="4"/>
  </r>
  <r>
    <x v="37"/>
    <x v="0"/>
    <n v="34.5"/>
    <s v="male"/>
    <s v="no"/>
    <x v="340"/>
    <x v="2"/>
    <x v="4"/>
  </r>
  <r>
    <x v="5"/>
    <x v="4"/>
    <n v="34.484999999999999"/>
    <s v="male"/>
    <s v="yes"/>
    <x v="341"/>
    <x v="3"/>
    <x v="4"/>
  </r>
  <r>
    <x v="14"/>
    <x v="0"/>
    <n v="34.484999999999999"/>
    <s v="female"/>
    <s v="no"/>
    <x v="342"/>
    <x v="3"/>
    <x v="4"/>
  </r>
  <r>
    <x v="27"/>
    <x v="0"/>
    <n v="34.43"/>
    <s v="male"/>
    <s v="yes"/>
    <x v="343"/>
    <x v="0"/>
    <x v="4"/>
  </r>
  <r>
    <x v="0"/>
    <x v="0"/>
    <n v="34.43"/>
    <s v="male"/>
    <s v="no"/>
    <x v="344"/>
    <x v="0"/>
    <x v="4"/>
  </r>
  <r>
    <x v="27"/>
    <x v="2"/>
    <n v="34.43"/>
    <s v="male"/>
    <s v="no"/>
    <x v="345"/>
    <x v="0"/>
    <x v="4"/>
  </r>
  <r>
    <x v="26"/>
    <x v="0"/>
    <n v="34.43"/>
    <s v="male"/>
    <s v="no"/>
    <x v="346"/>
    <x v="0"/>
    <x v="4"/>
  </r>
  <r>
    <x v="2"/>
    <x v="0"/>
    <n v="34.4"/>
    <s v="male"/>
    <s v="no"/>
    <x v="347"/>
    <x v="2"/>
    <x v="4"/>
  </r>
  <r>
    <x v="16"/>
    <x v="0"/>
    <n v="34.4"/>
    <s v="male"/>
    <s v="no"/>
    <x v="348"/>
    <x v="2"/>
    <x v="4"/>
  </r>
  <r>
    <x v="11"/>
    <x v="4"/>
    <n v="34.4"/>
    <s v="female"/>
    <s v="no"/>
    <x v="349"/>
    <x v="2"/>
    <x v="4"/>
  </r>
  <r>
    <x v="45"/>
    <x v="0"/>
    <n v="34.4"/>
    <s v="male"/>
    <s v="yes"/>
    <x v="350"/>
    <x v="2"/>
    <x v="4"/>
  </r>
  <r>
    <x v="44"/>
    <x v="4"/>
    <n v="34.39"/>
    <s v="male"/>
    <s v="yes"/>
    <x v="351"/>
    <x v="3"/>
    <x v="4"/>
  </r>
  <r>
    <x v="3"/>
    <x v="0"/>
    <n v="34.39"/>
    <s v="male"/>
    <s v="no"/>
    <x v="352"/>
    <x v="3"/>
    <x v="4"/>
  </r>
  <r>
    <x v="21"/>
    <x v="4"/>
    <n v="34.32"/>
    <s v="male"/>
    <s v="no"/>
    <x v="353"/>
    <x v="0"/>
    <x v="4"/>
  </r>
  <r>
    <x v="15"/>
    <x v="3"/>
    <n v="34.32"/>
    <s v="female"/>
    <s v="no"/>
    <x v="354"/>
    <x v="0"/>
    <x v="4"/>
  </r>
  <r>
    <x v="19"/>
    <x v="1"/>
    <n v="34.32"/>
    <s v="male"/>
    <s v="no"/>
    <x v="355"/>
    <x v="0"/>
    <x v="4"/>
  </r>
  <r>
    <x v="32"/>
    <x v="4"/>
    <n v="34.299999999999997"/>
    <s v="male"/>
    <s v="no"/>
    <x v="356"/>
    <x v="2"/>
    <x v="4"/>
  </r>
  <r>
    <x v="20"/>
    <x v="2"/>
    <n v="34.295000000000002"/>
    <s v="female"/>
    <s v="no"/>
    <x v="357"/>
    <x v="1"/>
    <x v="4"/>
  </r>
  <r>
    <x v="8"/>
    <x v="2"/>
    <n v="34.21"/>
    <s v="male"/>
    <s v="yes"/>
    <x v="358"/>
    <x v="0"/>
    <x v="4"/>
  </r>
  <r>
    <x v="24"/>
    <x v="0"/>
    <n v="34.21"/>
    <s v="male"/>
    <s v="no"/>
    <x v="359"/>
    <x v="0"/>
    <x v="4"/>
  </r>
  <r>
    <x v="21"/>
    <x v="1"/>
    <n v="34.21"/>
    <s v="female"/>
    <s v="no"/>
    <x v="360"/>
    <x v="0"/>
    <x v="4"/>
  </r>
  <r>
    <x v="39"/>
    <x v="1"/>
    <n v="34.21"/>
    <s v="male"/>
    <s v="no"/>
    <x v="361"/>
    <x v="0"/>
    <x v="4"/>
  </r>
  <r>
    <x v="12"/>
    <x v="2"/>
    <n v="34.200000000000003"/>
    <s v="male"/>
    <s v="yes"/>
    <x v="362"/>
    <x v="2"/>
    <x v="4"/>
  </r>
  <r>
    <x v="39"/>
    <x v="2"/>
    <n v="34.200000000000003"/>
    <s v="male"/>
    <s v="no"/>
    <x v="363"/>
    <x v="3"/>
    <x v="4"/>
  </r>
  <r>
    <x v="23"/>
    <x v="1"/>
    <n v="34.200000000000003"/>
    <s v="female"/>
    <s v="no"/>
    <x v="364"/>
    <x v="2"/>
    <x v="4"/>
  </r>
  <r>
    <x v="6"/>
    <x v="1"/>
    <n v="34.200000000000003"/>
    <s v="male"/>
    <s v="yes"/>
    <x v="365"/>
    <x v="1"/>
    <x v="4"/>
  </r>
  <r>
    <x v="10"/>
    <x v="2"/>
    <n v="34.200000000000003"/>
    <s v="female"/>
    <s v="no"/>
    <x v="366"/>
    <x v="2"/>
    <x v="4"/>
  </r>
  <r>
    <x v="28"/>
    <x v="1"/>
    <n v="34.104999999999997"/>
    <s v="male"/>
    <s v="no"/>
    <x v="367"/>
    <x v="1"/>
    <x v="4"/>
  </r>
  <r>
    <x v="21"/>
    <x v="4"/>
    <n v="34.104999999999997"/>
    <s v="female"/>
    <s v="yes"/>
    <x v="368"/>
    <x v="3"/>
    <x v="4"/>
  </r>
  <r>
    <x v="30"/>
    <x v="0"/>
    <n v="34.104999999999997"/>
    <s v="male"/>
    <s v="yes"/>
    <x v="369"/>
    <x v="1"/>
    <x v="4"/>
  </r>
  <r>
    <x v="6"/>
    <x v="1"/>
    <n v="34.104999999999997"/>
    <s v="female"/>
    <s v="no"/>
    <x v="370"/>
    <x v="3"/>
    <x v="4"/>
  </r>
  <r>
    <x v="0"/>
    <x v="0"/>
    <n v="34.1"/>
    <s v="male"/>
    <s v="no"/>
    <x v="371"/>
    <x v="0"/>
    <x v="4"/>
  </r>
  <r>
    <x v="16"/>
    <x v="0"/>
    <n v="34.1"/>
    <s v="male"/>
    <s v="no"/>
    <x v="372"/>
    <x v="2"/>
    <x v="4"/>
  </r>
  <r>
    <x v="5"/>
    <x v="0"/>
    <n v="34.1"/>
    <s v="male"/>
    <s v="no"/>
    <x v="373"/>
    <x v="0"/>
    <x v="4"/>
  </r>
  <r>
    <x v="23"/>
    <x v="0"/>
    <n v="34.1"/>
    <s v="female"/>
    <s v="no"/>
    <x v="374"/>
    <x v="0"/>
    <x v="4"/>
  </r>
  <r>
    <x v="6"/>
    <x v="5"/>
    <n v="34.1"/>
    <s v="male"/>
    <s v="yes"/>
    <x v="375"/>
    <x v="2"/>
    <x v="4"/>
  </r>
  <r>
    <x v="15"/>
    <x v="4"/>
    <n v="34.1"/>
    <s v="female"/>
    <s v="no"/>
    <x v="376"/>
    <x v="2"/>
    <x v="4"/>
  </r>
  <r>
    <x v="31"/>
    <x v="0"/>
    <n v="34.1"/>
    <s v="male"/>
    <s v="no"/>
    <x v="377"/>
    <x v="2"/>
    <x v="4"/>
  </r>
  <r>
    <x v="15"/>
    <x v="2"/>
    <n v="34.1"/>
    <s v="male"/>
    <s v="no"/>
    <x v="378"/>
    <x v="0"/>
    <x v="4"/>
  </r>
  <r>
    <x v="20"/>
    <x v="0"/>
    <n v="34.01"/>
    <s v="male"/>
    <s v="no"/>
    <x v="379"/>
    <x v="3"/>
    <x v="4"/>
  </r>
  <r>
    <x v="40"/>
    <x v="0"/>
    <n v="33.99"/>
    <s v="female"/>
    <s v="no"/>
    <x v="380"/>
    <x v="0"/>
    <x v="4"/>
  </r>
  <r>
    <x v="14"/>
    <x v="1"/>
    <n v="33.99"/>
    <s v="female"/>
    <s v="no"/>
    <x v="381"/>
    <x v="0"/>
    <x v="4"/>
  </r>
  <r>
    <x v="7"/>
    <x v="4"/>
    <n v="33.914999999999999"/>
    <s v="female"/>
    <s v="no"/>
    <x v="382"/>
    <x v="3"/>
    <x v="4"/>
  </r>
  <r>
    <x v="23"/>
    <x v="0"/>
    <n v="33.914999999999999"/>
    <s v="female"/>
    <s v="no"/>
    <x v="383"/>
    <x v="1"/>
    <x v="4"/>
  </r>
  <r>
    <x v="18"/>
    <x v="0"/>
    <n v="33.914999999999999"/>
    <s v="male"/>
    <s v="no"/>
    <x v="384"/>
    <x v="1"/>
    <x v="4"/>
  </r>
  <r>
    <x v="10"/>
    <x v="1"/>
    <n v="33.914999999999999"/>
    <s v="male"/>
    <s v="no"/>
    <x v="385"/>
    <x v="3"/>
    <x v="4"/>
  </r>
  <r>
    <x v="35"/>
    <x v="4"/>
    <n v="33.880000000000003"/>
    <s v="male"/>
    <s v="no"/>
    <x v="386"/>
    <x v="0"/>
    <x v="4"/>
  </r>
  <r>
    <x v="37"/>
    <x v="0"/>
    <n v="33.880000000000003"/>
    <s v="male"/>
    <s v="yes"/>
    <x v="387"/>
    <x v="0"/>
    <x v="4"/>
  </r>
  <r>
    <x v="0"/>
    <x v="0"/>
    <n v="33.880000000000003"/>
    <s v="female"/>
    <s v="no"/>
    <x v="388"/>
    <x v="0"/>
    <x v="4"/>
  </r>
  <r>
    <x v="26"/>
    <x v="2"/>
    <n v="33.82"/>
    <s v="female"/>
    <s v="no"/>
    <x v="389"/>
    <x v="3"/>
    <x v="4"/>
  </r>
  <r>
    <x v="27"/>
    <x v="1"/>
    <n v="33.82"/>
    <s v="male"/>
    <s v="no"/>
    <x v="390"/>
    <x v="3"/>
    <x v="4"/>
  </r>
  <r>
    <x v="9"/>
    <x v="1"/>
    <n v="33.82"/>
    <s v="male"/>
    <s v="no"/>
    <x v="391"/>
    <x v="3"/>
    <x v="4"/>
  </r>
  <r>
    <x v="46"/>
    <x v="0"/>
    <n v="33.82"/>
    <s v="male"/>
    <s v="no"/>
    <x v="392"/>
    <x v="3"/>
    <x v="4"/>
  </r>
  <r>
    <x v="37"/>
    <x v="1"/>
    <n v="33.799999999999997"/>
    <s v="female"/>
    <s v="yes"/>
    <x v="393"/>
    <x v="2"/>
    <x v="4"/>
  </r>
  <r>
    <x v="0"/>
    <x v="1"/>
    <n v="33.770000000000003"/>
    <s v="male"/>
    <s v="no"/>
    <x v="394"/>
    <x v="0"/>
    <x v="4"/>
  </r>
  <r>
    <x v="1"/>
    <x v="0"/>
    <n v="33.770000000000003"/>
    <s v="male"/>
    <s v="no"/>
    <x v="395"/>
    <x v="0"/>
    <x v="4"/>
  </r>
  <r>
    <x v="4"/>
    <x v="1"/>
    <n v="33.725000000000001"/>
    <s v="female"/>
    <s v="no"/>
    <x v="396"/>
    <x v="1"/>
    <x v="4"/>
  </r>
  <r>
    <x v="26"/>
    <x v="0"/>
    <n v="33.725000000000001"/>
    <s v="male"/>
    <s v="no"/>
    <x v="397"/>
    <x v="3"/>
    <x v="4"/>
  </r>
  <r>
    <x v="24"/>
    <x v="1"/>
    <n v="33.700000000000003"/>
    <s v="female"/>
    <s v="no"/>
    <x v="398"/>
    <x v="2"/>
    <x v="4"/>
  </r>
  <r>
    <x v="41"/>
    <x v="1"/>
    <n v="33.700000000000003"/>
    <s v="male"/>
    <s v="no"/>
    <x v="399"/>
    <x v="2"/>
    <x v="4"/>
  </r>
  <r>
    <x v="12"/>
    <x v="5"/>
    <n v="33.700000000000003"/>
    <s v="female"/>
    <s v="no"/>
    <x v="400"/>
    <x v="2"/>
    <x v="4"/>
  </r>
  <r>
    <x v="14"/>
    <x v="5"/>
    <n v="33.659999999999997"/>
    <s v="male"/>
    <s v="no"/>
    <x v="401"/>
    <x v="0"/>
    <x v="4"/>
  </r>
  <r>
    <x v="13"/>
    <x v="0"/>
    <n v="33.659999999999997"/>
    <s v="male"/>
    <s v="no"/>
    <x v="402"/>
    <x v="0"/>
    <x v="4"/>
  </r>
  <r>
    <x v="26"/>
    <x v="5"/>
    <n v="33.659999999999997"/>
    <s v="male"/>
    <s v="no"/>
    <x v="403"/>
    <x v="0"/>
    <x v="4"/>
  </r>
  <r>
    <x v="0"/>
    <x v="0"/>
    <n v="33.659999999999997"/>
    <s v="male"/>
    <s v="no"/>
    <x v="404"/>
    <x v="0"/>
    <x v="4"/>
  </r>
  <r>
    <x v="29"/>
    <x v="4"/>
    <n v="33.659999999999997"/>
    <s v="male"/>
    <s v="no"/>
    <x v="405"/>
    <x v="0"/>
    <x v="4"/>
  </r>
  <r>
    <x v="43"/>
    <x v="2"/>
    <n v="33.630000000000003"/>
    <s v="female"/>
    <s v="no"/>
    <x v="406"/>
    <x v="3"/>
    <x v="4"/>
  </r>
  <r>
    <x v="8"/>
    <x v="1"/>
    <n v="33.630000000000003"/>
    <s v="male"/>
    <s v="no"/>
    <x v="407"/>
    <x v="3"/>
    <x v="4"/>
  </r>
  <r>
    <x v="26"/>
    <x v="0"/>
    <n v="33.630000000000003"/>
    <s v="male"/>
    <s v="yes"/>
    <x v="408"/>
    <x v="3"/>
    <x v="4"/>
  </r>
  <r>
    <x v="40"/>
    <x v="5"/>
    <n v="33.630000000000003"/>
    <s v="male"/>
    <s v="no"/>
    <x v="409"/>
    <x v="1"/>
    <x v="4"/>
  </r>
  <r>
    <x v="20"/>
    <x v="1"/>
    <n v="33.630000000000003"/>
    <s v="male"/>
    <s v="no"/>
    <x v="410"/>
    <x v="3"/>
    <x v="4"/>
  </r>
  <r>
    <x v="9"/>
    <x v="1"/>
    <n v="33.630000000000003"/>
    <s v="male"/>
    <s v="yes"/>
    <x v="411"/>
    <x v="1"/>
    <x v="4"/>
  </r>
  <r>
    <x v="39"/>
    <x v="0"/>
    <n v="33.549999999999997"/>
    <s v="male"/>
    <s v="no"/>
    <x v="412"/>
    <x v="0"/>
    <x v="4"/>
  </r>
  <r>
    <x v="0"/>
    <x v="0"/>
    <n v="33.534999999999997"/>
    <s v="male"/>
    <s v="yes"/>
    <x v="413"/>
    <x v="1"/>
    <x v="4"/>
  </r>
  <r>
    <x v="35"/>
    <x v="2"/>
    <n v="33.534999999999997"/>
    <s v="female"/>
    <s v="no"/>
    <x v="414"/>
    <x v="3"/>
    <x v="4"/>
  </r>
  <r>
    <x v="18"/>
    <x v="0"/>
    <n v="33.534999999999997"/>
    <s v="male"/>
    <s v="no"/>
    <x v="415"/>
    <x v="1"/>
    <x v="4"/>
  </r>
  <r>
    <x v="22"/>
    <x v="0"/>
    <n v="33.5"/>
    <s v="female"/>
    <s v="yes"/>
    <x v="416"/>
    <x v="2"/>
    <x v="4"/>
  </r>
  <r>
    <x v="4"/>
    <x v="1"/>
    <n v="33.44"/>
    <s v="female"/>
    <s v="no"/>
    <x v="417"/>
    <x v="0"/>
    <x v="4"/>
  </r>
  <r>
    <x v="4"/>
    <x v="1"/>
    <n v="33.44"/>
    <s v="male"/>
    <s v="no"/>
    <x v="418"/>
    <x v="1"/>
    <x v="4"/>
  </r>
  <r>
    <x v="3"/>
    <x v="0"/>
    <n v="33.44"/>
    <s v="female"/>
    <s v="no"/>
    <x v="419"/>
    <x v="3"/>
    <x v="4"/>
  </r>
  <r>
    <x v="22"/>
    <x v="3"/>
    <n v="33.44"/>
    <s v="male"/>
    <s v="no"/>
    <x v="420"/>
    <x v="0"/>
    <x v="4"/>
  </r>
  <r>
    <x v="46"/>
    <x v="0"/>
    <n v="33.4"/>
    <s v="female"/>
    <s v="no"/>
    <x v="421"/>
    <x v="2"/>
    <x v="4"/>
  </r>
  <r>
    <x v="27"/>
    <x v="2"/>
    <n v="33.4"/>
    <s v="male"/>
    <s v="yes"/>
    <x v="422"/>
    <x v="2"/>
    <x v="4"/>
  </r>
  <r>
    <x v="2"/>
    <x v="0"/>
    <n v="33.4"/>
    <s v="female"/>
    <s v="no"/>
    <x v="423"/>
    <x v="2"/>
    <x v="4"/>
  </r>
  <r>
    <x v="40"/>
    <x v="0"/>
    <n v="33.344999999999999"/>
    <s v="female"/>
    <s v="no"/>
    <x v="424"/>
    <x v="3"/>
    <x v="4"/>
  </r>
  <r>
    <x v="45"/>
    <x v="2"/>
    <n v="33.344999999999999"/>
    <s v="male"/>
    <s v="no"/>
    <x v="425"/>
    <x v="3"/>
    <x v="4"/>
  </r>
  <r>
    <x v="4"/>
    <x v="1"/>
    <n v="33.344999999999999"/>
    <s v="male"/>
    <s v="no"/>
    <x v="426"/>
    <x v="1"/>
    <x v="4"/>
  </r>
  <r>
    <x v="7"/>
    <x v="0"/>
    <n v="33.344999999999999"/>
    <s v="female"/>
    <s v="no"/>
    <x v="427"/>
    <x v="1"/>
    <x v="4"/>
  </r>
  <r>
    <x v="25"/>
    <x v="2"/>
    <n v="33.344999999999999"/>
    <s v="female"/>
    <s v="no"/>
    <x v="428"/>
    <x v="1"/>
    <x v="4"/>
  </r>
  <r>
    <x v="17"/>
    <x v="1"/>
    <n v="33.33"/>
    <s v="female"/>
    <s v="no"/>
    <x v="429"/>
    <x v="0"/>
    <x v="4"/>
  </r>
  <r>
    <x v="38"/>
    <x v="0"/>
    <n v="33.33"/>
    <s v="male"/>
    <s v="no"/>
    <x v="430"/>
    <x v="0"/>
    <x v="4"/>
  </r>
  <r>
    <x v="23"/>
    <x v="4"/>
    <n v="33.33"/>
    <s v="male"/>
    <s v="no"/>
    <x v="431"/>
    <x v="0"/>
    <x v="4"/>
  </r>
  <r>
    <x v="18"/>
    <x v="5"/>
    <n v="33.33"/>
    <s v="female"/>
    <s v="no"/>
    <x v="432"/>
    <x v="0"/>
    <x v="4"/>
  </r>
  <r>
    <x v="14"/>
    <x v="2"/>
    <n v="33.33"/>
    <s v="male"/>
    <s v="yes"/>
    <x v="433"/>
    <x v="0"/>
    <x v="4"/>
  </r>
  <r>
    <x v="0"/>
    <x v="0"/>
    <n v="33.33"/>
    <s v="male"/>
    <s v="no"/>
    <x v="434"/>
    <x v="0"/>
    <x v="4"/>
  </r>
  <r>
    <x v="32"/>
    <x v="0"/>
    <n v="33.33"/>
    <s v="female"/>
    <s v="no"/>
    <x v="435"/>
    <x v="0"/>
    <x v="4"/>
  </r>
  <r>
    <x v="5"/>
    <x v="2"/>
    <n v="33.299999999999997"/>
    <s v="female"/>
    <s v="no"/>
    <x v="436"/>
    <x v="2"/>
    <x v="4"/>
  </r>
  <r>
    <x v="38"/>
    <x v="0"/>
    <n v="33.299999999999997"/>
    <s v="female"/>
    <s v="no"/>
    <x v="437"/>
    <x v="2"/>
    <x v="4"/>
  </r>
  <r>
    <x v="30"/>
    <x v="0"/>
    <n v="33.25"/>
    <s v="female"/>
    <s v="no"/>
    <x v="438"/>
    <x v="1"/>
    <x v="4"/>
  </r>
  <r>
    <x v="5"/>
    <x v="0"/>
    <n v="33.25"/>
    <s v="male"/>
    <s v="no"/>
    <x v="439"/>
    <x v="1"/>
    <x v="4"/>
  </r>
  <r>
    <x v="24"/>
    <x v="1"/>
    <n v="33.25"/>
    <s v="female"/>
    <s v="no"/>
    <x v="440"/>
    <x v="1"/>
    <x v="4"/>
  </r>
  <r>
    <x v="42"/>
    <x v="0"/>
    <n v="33.200000000000003"/>
    <s v="female"/>
    <s v="no"/>
    <x v="441"/>
    <x v="2"/>
    <x v="4"/>
  </r>
  <r>
    <x v="9"/>
    <x v="4"/>
    <n v="33.155000000000001"/>
    <s v="female"/>
    <s v="no"/>
    <x v="442"/>
    <x v="3"/>
    <x v="4"/>
  </r>
  <r>
    <x v="39"/>
    <x v="4"/>
    <n v="33.155000000000001"/>
    <s v="female"/>
    <s v="no"/>
    <x v="443"/>
    <x v="1"/>
    <x v="4"/>
  </r>
  <r>
    <x v="31"/>
    <x v="1"/>
    <n v="33.155000000000001"/>
    <s v="female"/>
    <s v="no"/>
    <x v="444"/>
    <x v="1"/>
    <x v="4"/>
  </r>
  <r>
    <x v="0"/>
    <x v="0"/>
    <n v="33.155000000000001"/>
    <s v="female"/>
    <s v="no"/>
    <x v="445"/>
    <x v="1"/>
    <x v="4"/>
  </r>
  <r>
    <x v="13"/>
    <x v="2"/>
    <n v="33.155000000000001"/>
    <s v="male"/>
    <s v="no"/>
    <x v="446"/>
    <x v="3"/>
    <x v="4"/>
  </r>
  <r>
    <x v="34"/>
    <x v="4"/>
    <n v="33.11"/>
    <s v="male"/>
    <s v="no"/>
    <x v="447"/>
    <x v="0"/>
    <x v="4"/>
  </r>
  <r>
    <x v="16"/>
    <x v="0"/>
    <n v="33.11"/>
    <s v="female"/>
    <s v="yes"/>
    <x v="448"/>
    <x v="0"/>
    <x v="4"/>
  </r>
  <r>
    <x v="32"/>
    <x v="0"/>
    <n v="33.11"/>
    <s v="female"/>
    <s v="yes"/>
    <x v="449"/>
    <x v="0"/>
    <x v="4"/>
  </r>
  <r>
    <x v="46"/>
    <x v="0"/>
    <n v="33.11"/>
    <s v="female"/>
    <s v="no"/>
    <x v="450"/>
    <x v="0"/>
    <x v="4"/>
  </r>
  <r>
    <x v="16"/>
    <x v="0"/>
    <n v="33.1"/>
    <s v="male"/>
    <s v="no"/>
    <x v="451"/>
    <x v="2"/>
    <x v="4"/>
  </r>
  <r>
    <x v="41"/>
    <x v="0"/>
    <n v="33.1"/>
    <s v="female"/>
    <s v="no"/>
    <x v="452"/>
    <x v="2"/>
    <x v="4"/>
  </r>
  <r>
    <x v="3"/>
    <x v="0"/>
    <n v="33.1"/>
    <s v="female"/>
    <s v="no"/>
    <x v="453"/>
    <x v="2"/>
    <x v="4"/>
  </r>
  <r>
    <x v="29"/>
    <x v="0"/>
    <n v="33.1"/>
    <s v="male"/>
    <s v="no"/>
    <x v="454"/>
    <x v="2"/>
    <x v="4"/>
  </r>
  <r>
    <x v="39"/>
    <x v="2"/>
    <n v="33.06"/>
    <s v="female"/>
    <s v="no"/>
    <x v="455"/>
    <x v="3"/>
    <x v="4"/>
  </r>
  <r>
    <x v="46"/>
    <x v="4"/>
    <n v="33"/>
    <s v="male"/>
    <s v="no"/>
    <x v="456"/>
    <x v="0"/>
    <x v="4"/>
  </r>
  <r>
    <x v="38"/>
    <x v="1"/>
    <n v="33"/>
    <s v="male"/>
    <s v="no"/>
    <x v="457"/>
    <x v="2"/>
    <x v="4"/>
  </r>
  <r>
    <x v="46"/>
    <x v="2"/>
    <n v="33"/>
    <s v="female"/>
    <s v="no"/>
    <x v="458"/>
    <x v="0"/>
    <x v="4"/>
  </r>
  <r>
    <x v="35"/>
    <x v="0"/>
    <n v="33"/>
    <s v="male"/>
    <s v="no"/>
    <x v="459"/>
    <x v="0"/>
    <x v="4"/>
  </r>
  <r>
    <x v="28"/>
    <x v="4"/>
    <n v="33"/>
    <s v="female"/>
    <s v="no"/>
    <x v="460"/>
    <x v="0"/>
    <x v="4"/>
  </r>
  <r>
    <x v="38"/>
    <x v="0"/>
    <n v="33"/>
    <s v="female"/>
    <s v="no"/>
    <x v="461"/>
    <x v="0"/>
    <x v="4"/>
  </r>
  <r>
    <x v="42"/>
    <x v="4"/>
    <n v="32.965000000000003"/>
    <s v="female"/>
    <s v="no"/>
    <x v="462"/>
    <x v="3"/>
    <x v="4"/>
  </r>
  <r>
    <x v="39"/>
    <x v="0"/>
    <n v="32.965000000000003"/>
    <s v="female"/>
    <s v="no"/>
    <x v="463"/>
    <x v="3"/>
    <x v="4"/>
  </r>
  <r>
    <x v="37"/>
    <x v="0"/>
    <n v="32.965000000000003"/>
    <s v="female"/>
    <s v="no"/>
    <x v="464"/>
    <x v="3"/>
    <x v="4"/>
  </r>
  <r>
    <x v="3"/>
    <x v="0"/>
    <n v="32.965000000000003"/>
    <s v="female"/>
    <s v="no"/>
    <x v="465"/>
    <x v="1"/>
    <x v="4"/>
  </r>
  <r>
    <x v="10"/>
    <x v="2"/>
    <n v="32.9"/>
    <s v="male"/>
    <s v="yes"/>
    <x v="466"/>
    <x v="2"/>
    <x v="4"/>
  </r>
  <r>
    <x v="16"/>
    <x v="0"/>
    <n v="32.9"/>
    <s v="female"/>
    <s v="no"/>
    <x v="467"/>
    <x v="2"/>
    <x v="4"/>
  </r>
  <r>
    <x v="22"/>
    <x v="2"/>
    <n v="32.9"/>
    <s v="female"/>
    <s v="no"/>
    <x v="468"/>
    <x v="2"/>
    <x v="4"/>
  </r>
  <r>
    <x v="31"/>
    <x v="0"/>
    <n v="32.869999999999997"/>
    <s v="female"/>
    <s v="no"/>
    <x v="469"/>
    <x v="1"/>
    <x v="4"/>
  </r>
  <r>
    <x v="15"/>
    <x v="0"/>
    <n v="32.799999999999997"/>
    <s v="female"/>
    <s v="no"/>
    <x v="470"/>
    <x v="2"/>
    <x v="4"/>
  </r>
  <r>
    <x v="24"/>
    <x v="1"/>
    <n v="32.799999999999997"/>
    <s v="male"/>
    <s v="no"/>
    <x v="471"/>
    <x v="2"/>
    <x v="4"/>
  </r>
  <r>
    <x v="34"/>
    <x v="0"/>
    <n v="32.799999999999997"/>
    <s v="male"/>
    <s v="yes"/>
    <x v="472"/>
    <x v="2"/>
    <x v="4"/>
  </r>
  <r>
    <x v="2"/>
    <x v="2"/>
    <n v="32.78"/>
    <s v="female"/>
    <s v="yes"/>
    <x v="473"/>
    <x v="0"/>
    <x v="4"/>
  </r>
  <r>
    <x v="35"/>
    <x v="2"/>
    <n v="32.774999999999999"/>
    <s v="female"/>
    <s v="no"/>
    <x v="474"/>
    <x v="3"/>
    <x v="4"/>
  </r>
  <r>
    <x v="8"/>
    <x v="0"/>
    <n v="32.774999999999999"/>
    <s v="male"/>
    <s v="no"/>
    <x v="475"/>
    <x v="1"/>
    <x v="4"/>
  </r>
  <r>
    <x v="28"/>
    <x v="1"/>
    <n v="32.774999999999999"/>
    <s v="male"/>
    <s v="yes"/>
    <x v="476"/>
    <x v="1"/>
    <x v="4"/>
  </r>
  <r>
    <x v="28"/>
    <x v="2"/>
    <n v="32.774999999999999"/>
    <s v="female"/>
    <s v="yes"/>
    <x v="477"/>
    <x v="3"/>
    <x v="4"/>
  </r>
  <r>
    <x v="35"/>
    <x v="0"/>
    <n v="32.774999999999999"/>
    <s v="male"/>
    <s v="no"/>
    <x v="478"/>
    <x v="3"/>
    <x v="4"/>
  </r>
  <r>
    <x v="5"/>
    <x v="4"/>
    <n v="32.774999999999999"/>
    <s v="male"/>
    <s v="no"/>
    <x v="479"/>
    <x v="3"/>
    <x v="4"/>
  </r>
  <r>
    <x v="44"/>
    <x v="2"/>
    <n v="32.774999999999999"/>
    <s v="female"/>
    <s v="no"/>
    <x v="480"/>
    <x v="3"/>
    <x v="4"/>
  </r>
  <r>
    <x v="40"/>
    <x v="0"/>
    <n v="32.700000000000003"/>
    <s v="male"/>
    <s v="yes"/>
    <x v="481"/>
    <x v="2"/>
    <x v="4"/>
  </r>
  <r>
    <x v="2"/>
    <x v="4"/>
    <n v="32.700000000000003"/>
    <s v="male"/>
    <s v="no"/>
    <x v="482"/>
    <x v="2"/>
    <x v="4"/>
  </r>
  <r>
    <x v="44"/>
    <x v="1"/>
    <n v="32.68"/>
    <s v="female"/>
    <s v="no"/>
    <x v="483"/>
    <x v="3"/>
    <x v="4"/>
  </r>
  <r>
    <x v="8"/>
    <x v="0"/>
    <n v="32.68"/>
    <s v="female"/>
    <s v="no"/>
    <x v="484"/>
    <x v="1"/>
    <x v="4"/>
  </r>
  <r>
    <x v="43"/>
    <x v="2"/>
    <n v="32.68"/>
    <s v="female"/>
    <s v="no"/>
    <x v="485"/>
    <x v="3"/>
    <x v="4"/>
  </r>
  <r>
    <x v="42"/>
    <x v="0"/>
    <n v="32.68"/>
    <s v="female"/>
    <s v="no"/>
    <x v="486"/>
    <x v="3"/>
    <x v="4"/>
  </r>
  <r>
    <x v="13"/>
    <x v="0"/>
    <n v="32.67"/>
    <s v="male"/>
    <s v="no"/>
    <x v="487"/>
    <x v="0"/>
    <x v="4"/>
  </r>
  <r>
    <x v="35"/>
    <x v="1"/>
    <n v="32.67"/>
    <s v="male"/>
    <s v="no"/>
    <x v="488"/>
    <x v="0"/>
    <x v="4"/>
  </r>
  <r>
    <x v="11"/>
    <x v="2"/>
    <n v="32.6"/>
    <s v="male"/>
    <s v="no"/>
    <x v="489"/>
    <x v="2"/>
    <x v="4"/>
  </r>
  <r>
    <x v="39"/>
    <x v="4"/>
    <n v="32.6"/>
    <s v="female"/>
    <s v="no"/>
    <x v="490"/>
    <x v="2"/>
    <x v="4"/>
  </r>
  <r>
    <x v="13"/>
    <x v="4"/>
    <n v="32.585000000000001"/>
    <s v="male"/>
    <s v="no"/>
    <x v="491"/>
    <x v="1"/>
    <x v="4"/>
  </r>
  <r>
    <x v="2"/>
    <x v="0"/>
    <n v="32.56"/>
    <s v="male"/>
    <s v="no"/>
    <x v="492"/>
    <x v="0"/>
    <x v="4"/>
  </r>
  <r>
    <x v="11"/>
    <x v="4"/>
    <n v="32.56"/>
    <s v="female"/>
    <s v="yes"/>
    <x v="493"/>
    <x v="0"/>
    <x v="4"/>
  </r>
  <r>
    <x v="15"/>
    <x v="1"/>
    <n v="32.5"/>
    <s v="female"/>
    <s v="no"/>
    <x v="494"/>
    <x v="2"/>
    <x v="4"/>
  </r>
  <r>
    <x v="10"/>
    <x v="1"/>
    <n v="32.49"/>
    <s v="male"/>
    <s v="no"/>
    <x v="495"/>
    <x v="1"/>
    <x v="4"/>
  </r>
  <r>
    <x v="16"/>
    <x v="0"/>
    <n v="32.49"/>
    <s v="female"/>
    <s v="yes"/>
    <x v="496"/>
    <x v="3"/>
    <x v="4"/>
  </r>
  <r>
    <x v="34"/>
    <x v="0"/>
    <n v="32.450000000000003"/>
    <s v="female"/>
    <s v="yes"/>
    <x v="497"/>
    <x v="0"/>
    <x v="4"/>
  </r>
  <r>
    <x v="17"/>
    <x v="1"/>
    <n v="32.4"/>
    <s v="female"/>
    <s v="no"/>
    <x v="498"/>
    <x v="2"/>
    <x v="4"/>
  </r>
  <r>
    <x v="33"/>
    <x v="4"/>
    <n v="32.395000000000003"/>
    <s v="female"/>
    <s v="no"/>
    <x v="499"/>
    <x v="1"/>
    <x v="4"/>
  </r>
  <r>
    <x v="35"/>
    <x v="1"/>
    <n v="32.395000000000003"/>
    <s v="female"/>
    <s v="no"/>
    <x v="500"/>
    <x v="1"/>
    <x v="4"/>
  </r>
  <r>
    <x v="38"/>
    <x v="1"/>
    <n v="32.395000000000003"/>
    <s v="male"/>
    <s v="no"/>
    <x v="501"/>
    <x v="3"/>
    <x v="4"/>
  </r>
  <r>
    <x v="13"/>
    <x v="1"/>
    <n v="32.395000000000003"/>
    <s v="female"/>
    <s v="no"/>
    <x v="502"/>
    <x v="1"/>
    <x v="4"/>
  </r>
  <r>
    <x v="3"/>
    <x v="1"/>
    <n v="32.395000000000003"/>
    <s v="female"/>
    <s v="no"/>
    <x v="503"/>
    <x v="1"/>
    <x v="4"/>
  </r>
  <r>
    <x v="19"/>
    <x v="1"/>
    <n v="32.340000000000003"/>
    <s v="female"/>
    <s v="no"/>
    <x v="504"/>
    <x v="0"/>
    <x v="4"/>
  </r>
  <r>
    <x v="15"/>
    <x v="2"/>
    <n v="32.340000000000003"/>
    <s v="male"/>
    <s v="no"/>
    <x v="505"/>
    <x v="0"/>
    <x v="4"/>
  </r>
  <r>
    <x v="12"/>
    <x v="1"/>
    <n v="32.299999999999997"/>
    <s v="male"/>
    <s v="yes"/>
    <x v="506"/>
    <x v="1"/>
    <x v="4"/>
  </r>
  <r>
    <x v="32"/>
    <x v="2"/>
    <n v="32.299999999999997"/>
    <s v="female"/>
    <s v="no"/>
    <x v="507"/>
    <x v="1"/>
    <x v="4"/>
  </r>
  <r>
    <x v="26"/>
    <x v="4"/>
    <n v="32.299999999999997"/>
    <s v="female"/>
    <s v="no"/>
    <x v="508"/>
    <x v="1"/>
    <x v="4"/>
  </r>
  <r>
    <x v="4"/>
    <x v="2"/>
    <n v="32.299999999999997"/>
    <s v="female"/>
    <s v="no"/>
    <x v="509"/>
    <x v="1"/>
    <x v="4"/>
  </r>
  <r>
    <x v="25"/>
    <x v="4"/>
    <n v="32.299999999999997"/>
    <s v="male"/>
    <s v="no"/>
    <x v="510"/>
    <x v="3"/>
    <x v="4"/>
  </r>
  <r>
    <x v="30"/>
    <x v="2"/>
    <n v="32.299999999999997"/>
    <s v="female"/>
    <s v="no"/>
    <x v="511"/>
    <x v="1"/>
    <x v="4"/>
  </r>
  <r>
    <x v="7"/>
    <x v="1"/>
    <n v="32.299999999999997"/>
    <s v="male"/>
    <s v="no"/>
    <x v="512"/>
    <x v="2"/>
    <x v="4"/>
  </r>
  <r>
    <x v="28"/>
    <x v="2"/>
    <n v="32.299999999999997"/>
    <s v="male"/>
    <s v="no"/>
    <x v="513"/>
    <x v="3"/>
    <x v="4"/>
  </r>
  <r>
    <x v="18"/>
    <x v="2"/>
    <n v="32.299999999999997"/>
    <s v="male"/>
    <s v="no"/>
    <x v="514"/>
    <x v="3"/>
    <x v="4"/>
  </r>
  <r>
    <x v="32"/>
    <x v="1"/>
    <n v="32.299999999999997"/>
    <s v="male"/>
    <s v="no"/>
    <x v="515"/>
    <x v="3"/>
    <x v="4"/>
  </r>
  <r>
    <x v="8"/>
    <x v="1"/>
    <n v="32.299999999999997"/>
    <s v="female"/>
    <s v="no"/>
    <x v="516"/>
    <x v="1"/>
    <x v="4"/>
  </r>
  <r>
    <x v="12"/>
    <x v="2"/>
    <n v="32.299999999999997"/>
    <s v="male"/>
    <s v="no"/>
    <x v="517"/>
    <x v="2"/>
    <x v="4"/>
  </r>
  <r>
    <x v="23"/>
    <x v="1"/>
    <n v="32.299999999999997"/>
    <s v="male"/>
    <s v="no"/>
    <x v="518"/>
    <x v="1"/>
    <x v="4"/>
  </r>
  <r>
    <x v="32"/>
    <x v="1"/>
    <n v="32.229999999999997"/>
    <s v="female"/>
    <s v="no"/>
    <x v="519"/>
    <x v="0"/>
    <x v="4"/>
  </r>
  <r>
    <x v="14"/>
    <x v="1"/>
    <n v="32.229999999999997"/>
    <s v="female"/>
    <s v="no"/>
    <x v="520"/>
    <x v="0"/>
    <x v="4"/>
  </r>
  <r>
    <x v="5"/>
    <x v="4"/>
    <n v="32.204999999999998"/>
    <s v="male"/>
    <s v="no"/>
    <x v="521"/>
    <x v="1"/>
    <x v="4"/>
  </r>
  <r>
    <x v="12"/>
    <x v="0"/>
    <n v="32.204999999999998"/>
    <s v="male"/>
    <s v="no"/>
    <x v="522"/>
    <x v="3"/>
    <x v="4"/>
  </r>
  <r>
    <x v="39"/>
    <x v="1"/>
    <n v="32.200000000000003"/>
    <s v="female"/>
    <s v="no"/>
    <x v="523"/>
    <x v="2"/>
    <x v="4"/>
  </r>
  <r>
    <x v="29"/>
    <x v="2"/>
    <n v="32.200000000000003"/>
    <s v="female"/>
    <s v="yes"/>
    <x v="524"/>
    <x v="2"/>
    <x v="4"/>
  </r>
  <r>
    <x v="39"/>
    <x v="2"/>
    <n v="32.200000000000003"/>
    <s v="male"/>
    <s v="no"/>
    <x v="525"/>
    <x v="2"/>
    <x v="4"/>
  </r>
  <r>
    <x v="0"/>
    <x v="2"/>
    <n v="32.119999999999997"/>
    <s v="female"/>
    <s v="no"/>
    <x v="526"/>
    <x v="0"/>
    <x v="4"/>
  </r>
  <r>
    <x v="45"/>
    <x v="2"/>
    <n v="32.11"/>
    <s v="female"/>
    <s v="no"/>
    <x v="527"/>
    <x v="3"/>
    <x v="4"/>
  </r>
  <r>
    <x v="16"/>
    <x v="0"/>
    <n v="32.11"/>
    <s v="female"/>
    <s v="no"/>
    <x v="528"/>
    <x v="3"/>
    <x v="4"/>
  </r>
  <r>
    <x v="26"/>
    <x v="1"/>
    <n v="32.11"/>
    <s v="male"/>
    <s v="no"/>
    <x v="529"/>
    <x v="1"/>
    <x v="4"/>
  </r>
  <r>
    <x v="42"/>
    <x v="0"/>
    <n v="32.11"/>
    <s v="male"/>
    <s v="no"/>
    <x v="530"/>
    <x v="1"/>
    <x v="4"/>
  </r>
  <r>
    <x v="12"/>
    <x v="2"/>
    <n v="32.11"/>
    <s v="male"/>
    <s v="no"/>
    <x v="531"/>
    <x v="1"/>
    <x v="4"/>
  </r>
  <r>
    <x v="45"/>
    <x v="2"/>
    <n v="32.11"/>
    <s v="male"/>
    <s v="no"/>
    <x v="532"/>
    <x v="3"/>
    <x v="4"/>
  </r>
  <r>
    <x v="1"/>
    <x v="0"/>
    <n v="32.11"/>
    <s v="male"/>
    <s v="no"/>
    <x v="533"/>
    <x v="3"/>
    <x v="4"/>
  </r>
  <r>
    <x v="33"/>
    <x v="4"/>
    <n v="32.1"/>
    <s v="female"/>
    <s v="no"/>
    <x v="534"/>
    <x v="2"/>
    <x v="4"/>
  </r>
  <r>
    <x v="19"/>
    <x v="2"/>
    <n v="32.015000000000001"/>
    <s v="male"/>
    <s v="no"/>
    <x v="535"/>
    <x v="3"/>
    <x v="4"/>
  </r>
  <r>
    <x v="42"/>
    <x v="0"/>
    <n v="32.015000000000001"/>
    <s v="male"/>
    <s v="yes"/>
    <x v="536"/>
    <x v="1"/>
    <x v="4"/>
  </r>
  <r>
    <x v="3"/>
    <x v="1"/>
    <n v="32.01"/>
    <s v="male"/>
    <s v="no"/>
    <x v="537"/>
    <x v="0"/>
    <x v="4"/>
  </r>
  <r>
    <x v="40"/>
    <x v="0"/>
    <n v="32.01"/>
    <s v="male"/>
    <s v="no"/>
    <x v="538"/>
    <x v="0"/>
    <x v="4"/>
  </r>
  <r>
    <x v="7"/>
    <x v="1"/>
    <n v="32"/>
    <s v="female"/>
    <s v="no"/>
    <x v="539"/>
    <x v="2"/>
    <x v="4"/>
  </r>
  <r>
    <x v="24"/>
    <x v="1"/>
    <n v="31.92"/>
    <s v="female"/>
    <s v="yes"/>
    <x v="540"/>
    <x v="1"/>
    <x v="4"/>
  </r>
  <r>
    <x v="16"/>
    <x v="0"/>
    <n v="31.92"/>
    <s v="male"/>
    <s v="yes"/>
    <x v="541"/>
    <x v="3"/>
    <x v="4"/>
  </r>
  <r>
    <x v="15"/>
    <x v="2"/>
    <n v="31.92"/>
    <s v="female"/>
    <s v="no"/>
    <x v="542"/>
    <x v="3"/>
    <x v="4"/>
  </r>
  <r>
    <x v="38"/>
    <x v="0"/>
    <n v="31.92"/>
    <s v="female"/>
    <s v="no"/>
    <x v="543"/>
    <x v="3"/>
    <x v="4"/>
  </r>
  <r>
    <x v="0"/>
    <x v="0"/>
    <n v="31.92"/>
    <s v="female"/>
    <s v="no"/>
    <x v="544"/>
    <x v="1"/>
    <x v="4"/>
  </r>
  <r>
    <x v="8"/>
    <x v="4"/>
    <n v="31.9"/>
    <s v="female"/>
    <s v="no"/>
    <x v="545"/>
    <x v="0"/>
    <x v="4"/>
  </r>
  <r>
    <x v="25"/>
    <x v="3"/>
    <n v="31.9"/>
    <s v="female"/>
    <s v="no"/>
    <x v="546"/>
    <x v="2"/>
    <x v="4"/>
  </r>
  <r>
    <x v="8"/>
    <x v="1"/>
    <n v="31.9"/>
    <s v="female"/>
    <s v="no"/>
    <x v="547"/>
    <x v="0"/>
    <x v="4"/>
  </r>
  <r>
    <x v="3"/>
    <x v="2"/>
    <n v="31.824999999999999"/>
    <s v="female"/>
    <s v="no"/>
    <x v="548"/>
    <x v="1"/>
    <x v="4"/>
  </r>
  <r>
    <x v="16"/>
    <x v="1"/>
    <n v="31.824999999999999"/>
    <s v="female"/>
    <s v="no"/>
    <x v="549"/>
    <x v="3"/>
    <x v="4"/>
  </r>
  <r>
    <x v="12"/>
    <x v="0"/>
    <n v="31.824999999999999"/>
    <s v="male"/>
    <s v="yes"/>
    <x v="550"/>
    <x v="1"/>
    <x v="4"/>
  </r>
  <r>
    <x v="20"/>
    <x v="0"/>
    <n v="31.824999999999999"/>
    <s v="female"/>
    <s v="no"/>
    <x v="551"/>
    <x v="3"/>
    <x v="4"/>
  </r>
  <r>
    <x v="37"/>
    <x v="2"/>
    <n v="31.824999999999999"/>
    <s v="female"/>
    <s v="no"/>
    <x v="552"/>
    <x v="1"/>
    <x v="4"/>
  </r>
  <r>
    <x v="29"/>
    <x v="0"/>
    <n v="31.8"/>
    <s v="female"/>
    <s v="no"/>
    <x v="553"/>
    <x v="2"/>
    <x v="4"/>
  </r>
  <r>
    <x v="33"/>
    <x v="2"/>
    <n v="31.79"/>
    <s v="male"/>
    <s v="no"/>
    <x v="554"/>
    <x v="0"/>
    <x v="4"/>
  </r>
  <r>
    <x v="38"/>
    <x v="2"/>
    <n v="31.79"/>
    <s v="female"/>
    <s v="no"/>
    <x v="555"/>
    <x v="0"/>
    <x v="4"/>
  </r>
  <r>
    <x v="26"/>
    <x v="2"/>
    <n v="31.79"/>
    <s v="male"/>
    <s v="yes"/>
    <x v="556"/>
    <x v="0"/>
    <x v="4"/>
  </r>
  <r>
    <x v="41"/>
    <x v="0"/>
    <n v="31.79"/>
    <s v="female"/>
    <s v="no"/>
    <x v="557"/>
    <x v="0"/>
    <x v="4"/>
  </r>
  <r>
    <x v="1"/>
    <x v="0"/>
    <n v="31.73"/>
    <s v="male"/>
    <s v="no"/>
    <x v="558"/>
    <x v="1"/>
    <x v="4"/>
  </r>
  <r>
    <x v="42"/>
    <x v="0"/>
    <n v="31.73"/>
    <s v="female"/>
    <s v="no"/>
    <x v="559"/>
    <x v="1"/>
    <x v="4"/>
  </r>
  <r>
    <x v="5"/>
    <x v="2"/>
    <n v="31.73"/>
    <s v="female"/>
    <s v="no"/>
    <x v="560"/>
    <x v="3"/>
    <x v="4"/>
  </r>
  <r>
    <x v="2"/>
    <x v="4"/>
    <n v="31.73"/>
    <s v="male"/>
    <s v="yes"/>
    <x v="561"/>
    <x v="1"/>
    <x v="4"/>
  </r>
  <r>
    <x v="0"/>
    <x v="0"/>
    <n v="31.73"/>
    <s v="male"/>
    <s v="yes"/>
    <x v="562"/>
    <x v="1"/>
    <x v="4"/>
  </r>
  <r>
    <x v="45"/>
    <x v="2"/>
    <n v="31.73"/>
    <s v="male"/>
    <s v="no"/>
    <x v="563"/>
    <x v="3"/>
    <x v="4"/>
  </r>
  <r>
    <x v="0"/>
    <x v="2"/>
    <n v="31.68"/>
    <s v="male"/>
    <s v="yes"/>
    <x v="564"/>
    <x v="0"/>
    <x v="4"/>
  </r>
  <r>
    <x v="46"/>
    <x v="0"/>
    <n v="31.68"/>
    <s v="male"/>
    <s v="yes"/>
    <x v="565"/>
    <x v="0"/>
    <x v="4"/>
  </r>
  <r>
    <x v="39"/>
    <x v="1"/>
    <n v="31.635000000000002"/>
    <s v="female"/>
    <s v="no"/>
    <x v="566"/>
    <x v="1"/>
    <x v="4"/>
  </r>
  <r>
    <x v="23"/>
    <x v="0"/>
    <n v="31.635000000000002"/>
    <s v="male"/>
    <s v="no"/>
    <x v="567"/>
    <x v="3"/>
    <x v="4"/>
  </r>
  <r>
    <x v="39"/>
    <x v="0"/>
    <n v="31.6"/>
    <s v="female"/>
    <s v="no"/>
    <x v="568"/>
    <x v="2"/>
    <x v="4"/>
  </r>
  <r>
    <x v="12"/>
    <x v="2"/>
    <n v="31.6"/>
    <s v="female"/>
    <s v="no"/>
    <x v="569"/>
    <x v="2"/>
    <x v="4"/>
  </r>
  <r>
    <x v="8"/>
    <x v="0"/>
    <n v="31.6"/>
    <s v="male"/>
    <s v="no"/>
    <x v="570"/>
    <x v="2"/>
    <x v="4"/>
  </r>
  <r>
    <x v="18"/>
    <x v="0"/>
    <n v="31.57"/>
    <s v="male"/>
    <s v="no"/>
    <x v="571"/>
    <x v="0"/>
    <x v="4"/>
  </r>
  <r>
    <x v="17"/>
    <x v="4"/>
    <n v="31.57"/>
    <s v="male"/>
    <s v="no"/>
    <x v="572"/>
    <x v="0"/>
    <x v="4"/>
  </r>
  <r>
    <x v="9"/>
    <x v="1"/>
    <n v="31.54"/>
    <s v="female"/>
    <s v="no"/>
    <x v="573"/>
    <x v="1"/>
    <x v="4"/>
  </r>
  <r>
    <x v="20"/>
    <x v="0"/>
    <n v="31.54"/>
    <s v="male"/>
    <s v="no"/>
    <x v="574"/>
    <x v="3"/>
    <x v="4"/>
  </r>
  <r>
    <x v="27"/>
    <x v="0"/>
    <n v="31.5"/>
    <s v="male"/>
    <s v="no"/>
    <x v="575"/>
    <x v="2"/>
    <x v="4"/>
  </r>
  <r>
    <x v="9"/>
    <x v="1"/>
    <n v="31.5"/>
    <s v="male"/>
    <s v="no"/>
    <x v="576"/>
    <x v="2"/>
    <x v="4"/>
  </r>
  <r>
    <x v="42"/>
    <x v="1"/>
    <n v="31.46"/>
    <s v="male"/>
    <s v="no"/>
    <x v="577"/>
    <x v="0"/>
    <x v="4"/>
  </r>
  <r>
    <x v="38"/>
    <x v="0"/>
    <n v="31.46"/>
    <s v="female"/>
    <s v="no"/>
    <x v="578"/>
    <x v="0"/>
    <x v="4"/>
  </r>
  <r>
    <x v="32"/>
    <x v="1"/>
    <n v="31.445"/>
    <s v="male"/>
    <s v="no"/>
    <x v="579"/>
    <x v="1"/>
    <x v="4"/>
  </r>
  <r>
    <x v="29"/>
    <x v="0"/>
    <n v="31.445"/>
    <s v="male"/>
    <s v="no"/>
    <x v="580"/>
    <x v="1"/>
    <x v="4"/>
  </r>
  <r>
    <x v="13"/>
    <x v="0"/>
    <n v="31.4"/>
    <s v="female"/>
    <s v="yes"/>
    <x v="581"/>
    <x v="2"/>
    <x v="4"/>
  </r>
  <r>
    <x v="17"/>
    <x v="1"/>
    <n v="31.4"/>
    <s v="male"/>
    <s v="no"/>
    <x v="582"/>
    <x v="2"/>
    <x v="4"/>
  </r>
  <r>
    <x v="2"/>
    <x v="0"/>
    <n v="31.4"/>
    <s v="female"/>
    <s v="yes"/>
    <x v="583"/>
    <x v="2"/>
    <x v="4"/>
  </r>
  <r>
    <x v="19"/>
    <x v="1"/>
    <n v="31.35"/>
    <s v="male"/>
    <s v="yes"/>
    <x v="584"/>
    <x v="1"/>
    <x v="4"/>
  </r>
  <r>
    <x v="25"/>
    <x v="1"/>
    <n v="31.35"/>
    <s v="male"/>
    <s v="no"/>
    <x v="585"/>
    <x v="1"/>
    <x v="4"/>
  </r>
  <r>
    <x v="0"/>
    <x v="0"/>
    <n v="31.35"/>
    <s v="female"/>
    <s v="no"/>
    <x v="586"/>
    <x v="0"/>
    <x v="4"/>
  </r>
  <r>
    <x v="1"/>
    <x v="1"/>
    <n v="31.35"/>
    <s v="male"/>
    <s v="no"/>
    <x v="587"/>
    <x v="3"/>
    <x v="4"/>
  </r>
  <r>
    <x v="30"/>
    <x v="0"/>
    <n v="31.35"/>
    <s v="male"/>
    <s v="no"/>
    <x v="588"/>
    <x v="0"/>
    <x v="4"/>
  </r>
  <r>
    <x v="34"/>
    <x v="4"/>
    <n v="31.35"/>
    <s v="male"/>
    <s v="yes"/>
    <x v="589"/>
    <x v="3"/>
    <x v="4"/>
  </r>
  <r>
    <x v="33"/>
    <x v="0"/>
    <n v="31.35"/>
    <s v="female"/>
    <s v="no"/>
    <x v="590"/>
    <x v="3"/>
    <x v="4"/>
  </r>
  <r>
    <x v="0"/>
    <x v="5"/>
    <n v="31.35"/>
    <s v="female"/>
    <s v="no"/>
    <x v="591"/>
    <x v="1"/>
    <x v="4"/>
  </r>
  <r>
    <x v="37"/>
    <x v="2"/>
    <n v="31.3"/>
    <s v="female"/>
    <s v="yes"/>
    <x v="592"/>
    <x v="2"/>
    <x v="4"/>
  </r>
  <r>
    <x v="31"/>
    <x v="0"/>
    <n v="31.254999999999999"/>
    <s v="male"/>
    <s v="no"/>
    <x v="593"/>
    <x v="3"/>
    <x v="4"/>
  </r>
  <r>
    <x v="43"/>
    <x v="0"/>
    <n v="31.254999999999999"/>
    <s v="male"/>
    <s v="no"/>
    <x v="594"/>
    <x v="3"/>
    <x v="4"/>
  </r>
  <r>
    <x v="13"/>
    <x v="1"/>
    <n v="31.254999999999999"/>
    <s v="female"/>
    <s v="no"/>
    <x v="595"/>
    <x v="3"/>
    <x v="4"/>
  </r>
  <r>
    <x v="8"/>
    <x v="0"/>
    <n v="31.24"/>
    <s v="female"/>
    <s v="no"/>
    <x v="596"/>
    <x v="0"/>
    <x v="4"/>
  </r>
  <r>
    <x v="5"/>
    <x v="0"/>
    <n v="31.2"/>
    <s v="female"/>
    <s v="no"/>
    <x v="597"/>
    <x v="2"/>
    <x v="4"/>
  </r>
  <r>
    <x v="20"/>
    <x v="0"/>
    <n v="31.16"/>
    <s v="female"/>
    <s v="yes"/>
    <x v="598"/>
    <x v="3"/>
    <x v="4"/>
  </r>
  <r>
    <x v="18"/>
    <x v="0"/>
    <n v="31.16"/>
    <s v="female"/>
    <s v="no"/>
    <x v="599"/>
    <x v="3"/>
    <x v="4"/>
  </r>
  <r>
    <x v="30"/>
    <x v="1"/>
    <n v="31.16"/>
    <s v="male"/>
    <s v="no"/>
    <x v="600"/>
    <x v="3"/>
    <x v="4"/>
  </r>
  <r>
    <x v="45"/>
    <x v="0"/>
    <n v="31.16"/>
    <s v="female"/>
    <s v="no"/>
    <x v="601"/>
    <x v="1"/>
    <x v="4"/>
  </r>
  <r>
    <x v="38"/>
    <x v="2"/>
    <n v="31.13"/>
    <s v="male"/>
    <s v="no"/>
    <x v="602"/>
    <x v="0"/>
    <x v="4"/>
  </r>
  <r>
    <x v="32"/>
    <x v="0"/>
    <n v="31.13"/>
    <s v="female"/>
    <s v="no"/>
    <x v="603"/>
    <x v="0"/>
    <x v="4"/>
  </r>
  <r>
    <x v="13"/>
    <x v="1"/>
    <n v="31.13"/>
    <s v="male"/>
    <s v="yes"/>
    <x v="604"/>
    <x v="0"/>
    <x v="4"/>
  </r>
  <r>
    <x v="0"/>
    <x v="0"/>
    <n v="31.13"/>
    <s v="female"/>
    <s v="no"/>
    <x v="605"/>
    <x v="0"/>
    <x v="4"/>
  </r>
  <r>
    <x v="43"/>
    <x v="0"/>
    <n v="31.1"/>
    <s v="male"/>
    <s v="no"/>
    <x v="606"/>
    <x v="2"/>
    <x v="4"/>
  </r>
  <r>
    <x v="44"/>
    <x v="0"/>
    <n v="31.065000000000001"/>
    <s v="female"/>
    <s v="no"/>
    <x v="607"/>
    <x v="1"/>
    <x v="4"/>
  </r>
  <r>
    <x v="10"/>
    <x v="0"/>
    <n v="31.065000000000001"/>
    <s v="male"/>
    <s v="no"/>
    <x v="608"/>
    <x v="3"/>
    <x v="4"/>
  </r>
  <r>
    <x v="40"/>
    <x v="0"/>
    <n v="31.065000000000001"/>
    <s v="male"/>
    <s v="yes"/>
    <x v="609"/>
    <x v="1"/>
    <x v="4"/>
  </r>
  <r>
    <x v="44"/>
    <x v="4"/>
    <n v="31.065000000000001"/>
    <s v="male"/>
    <s v="no"/>
    <x v="610"/>
    <x v="3"/>
    <x v="4"/>
  </r>
  <r>
    <x v="43"/>
    <x v="0"/>
    <n v="31.02"/>
    <s v="male"/>
    <s v="no"/>
    <x v="611"/>
    <x v="0"/>
    <x v="4"/>
  </r>
  <r>
    <x v="39"/>
    <x v="0"/>
    <n v="31.02"/>
    <s v="female"/>
    <s v="no"/>
    <x v="612"/>
    <x v="0"/>
    <x v="4"/>
  </r>
  <r>
    <x v="1"/>
    <x v="4"/>
    <n v="31.02"/>
    <s v="female"/>
    <s v="yes"/>
    <x v="613"/>
    <x v="0"/>
    <x v="4"/>
  </r>
  <r>
    <x v="21"/>
    <x v="1"/>
    <n v="31"/>
    <s v="female"/>
    <s v="no"/>
    <x v="614"/>
    <x v="2"/>
    <x v="4"/>
  </r>
  <r>
    <x v="36"/>
    <x v="1"/>
    <n v="31"/>
    <s v="male"/>
    <s v="no"/>
    <x v="615"/>
    <x v="2"/>
    <x v="4"/>
  </r>
  <r>
    <x v="12"/>
    <x v="4"/>
    <n v="30.97"/>
    <s v="male"/>
    <s v="no"/>
    <x v="616"/>
    <x v="3"/>
    <x v="4"/>
  </r>
  <r>
    <x v="17"/>
    <x v="4"/>
    <n v="30.9"/>
    <s v="female"/>
    <s v="no"/>
    <x v="617"/>
    <x v="2"/>
    <x v="4"/>
  </r>
  <r>
    <x v="41"/>
    <x v="2"/>
    <n v="30.9"/>
    <s v="female"/>
    <s v="no"/>
    <x v="618"/>
    <x v="2"/>
    <x v="4"/>
  </r>
  <r>
    <x v="25"/>
    <x v="0"/>
    <n v="30.9"/>
    <s v="male"/>
    <s v="yes"/>
    <x v="619"/>
    <x v="2"/>
    <x v="4"/>
  </r>
  <r>
    <x v="10"/>
    <x v="2"/>
    <n v="30.875"/>
    <s v="male"/>
    <s v="no"/>
    <x v="620"/>
    <x v="3"/>
    <x v="4"/>
  </r>
  <r>
    <x v="28"/>
    <x v="5"/>
    <n v="30.875"/>
    <s v="male"/>
    <s v="no"/>
    <x v="621"/>
    <x v="3"/>
    <x v="4"/>
  </r>
  <r>
    <x v="6"/>
    <x v="4"/>
    <n v="30.875"/>
    <s v="male"/>
    <s v="no"/>
    <x v="622"/>
    <x v="3"/>
    <x v="4"/>
  </r>
  <r>
    <x v="44"/>
    <x v="0"/>
    <n v="30.875"/>
    <s v="male"/>
    <s v="no"/>
    <x v="623"/>
    <x v="1"/>
    <x v="4"/>
  </r>
  <r>
    <x v="46"/>
    <x v="0"/>
    <n v="30.875"/>
    <s v="male"/>
    <s v="no"/>
    <x v="624"/>
    <x v="3"/>
    <x v="4"/>
  </r>
  <r>
    <x v="5"/>
    <x v="0"/>
    <n v="30.875"/>
    <s v="female"/>
    <s v="no"/>
    <x v="625"/>
    <x v="1"/>
    <x v="4"/>
  </r>
  <r>
    <x v="27"/>
    <x v="1"/>
    <n v="30.875"/>
    <s v="male"/>
    <s v="no"/>
    <x v="626"/>
    <x v="3"/>
    <x v="4"/>
  </r>
  <r>
    <x v="42"/>
    <x v="4"/>
    <n v="30.875"/>
    <s v="male"/>
    <s v="yes"/>
    <x v="627"/>
    <x v="3"/>
    <x v="4"/>
  </r>
  <r>
    <x v="6"/>
    <x v="2"/>
    <n v="30.8"/>
    <s v="female"/>
    <s v="no"/>
    <x v="628"/>
    <x v="0"/>
    <x v="4"/>
  </r>
  <r>
    <x v="8"/>
    <x v="4"/>
    <n v="30.8"/>
    <s v="female"/>
    <s v="no"/>
    <x v="629"/>
    <x v="2"/>
    <x v="4"/>
  </r>
  <r>
    <x v="6"/>
    <x v="0"/>
    <n v="30.8"/>
    <s v="male"/>
    <s v="no"/>
    <x v="630"/>
    <x v="2"/>
    <x v="4"/>
  </r>
  <r>
    <x v="9"/>
    <x v="4"/>
    <n v="30.8"/>
    <s v="male"/>
    <s v="no"/>
    <x v="631"/>
    <x v="2"/>
    <x v="4"/>
  </r>
  <r>
    <x v="24"/>
    <x v="0"/>
    <n v="30.8"/>
    <s v="male"/>
    <s v="yes"/>
    <x v="632"/>
    <x v="2"/>
    <x v="4"/>
  </r>
  <r>
    <x v="29"/>
    <x v="0"/>
    <n v="30.8"/>
    <s v="male"/>
    <s v="no"/>
    <x v="633"/>
    <x v="2"/>
    <x v="4"/>
  </r>
  <r>
    <x v="4"/>
    <x v="4"/>
    <n v="30.8"/>
    <s v="female"/>
    <s v="no"/>
    <x v="634"/>
    <x v="2"/>
    <x v="4"/>
  </r>
  <r>
    <x v="8"/>
    <x v="1"/>
    <n v="30.8"/>
    <s v="male"/>
    <s v="yes"/>
    <x v="635"/>
    <x v="0"/>
    <x v="4"/>
  </r>
  <r>
    <x v="5"/>
    <x v="1"/>
    <n v="30.78"/>
    <s v="female"/>
    <s v="no"/>
    <x v="636"/>
    <x v="1"/>
    <x v="4"/>
  </r>
  <r>
    <x v="25"/>
    <x v="1"/>
    <n v="30.78"/>
    <s v="female"/>
    <s v="no"/>
    <x v="637"/>
    <x v="1"/>
    <x v="4"/>
  </r>
  <r>
    <x v="32"/>
    <x v="4"/>
    <n v="30.78"/>
    <s v="male"/>
    <s v="no"/>
    <x v="638"/>
    <x v="1"/>
    <x v="4"/>
  </r>
  <r>
    <x v="39"/>
    <x v="4"/>
    <n v="30.78"/>
    <s v="male"/>
    <s v="yes"/>
    <x v="639"/>
    <x v="1"/>
    <x v="4"/>
  </r>
  <r>
    <x v="6"/>
    <x v="0"/>
    <n v="30.78"/>
    <s v="female"/>
    <s v="yes"/>
    <x v="640"/>
    <x v="1"/>
    <x v="4"/>
  </r>
  <r>
    <x v="19"/>
    <x v="2"/>
    <n v="30.69"/>
    <s v="male"/>
    <s v="no"/>
    <x v="641"/>
    <x v="0"/>
    <x v="4"/>
  </r>
  <r>
    <x v="36"/>
    <x v="1"/>
    <n v="30.69"/>
    <s v="female"/>
    <s v="no"/>
    <x v="642"/>
    <x v="0"/>
    <x v="4"/>
  </r>
  <r>
    <x v="35"/>
    <x v="0"/>
    <n v="30.684999999999999"/>
    <s v="male"/>
    <s v="yes"/>
    <x v="643"/>
    <x v="1"/>
    <x v="4"/>
  </r>
  <r>
    <x v="11"/>
    <x v="2"/>
    <n v="30.684999999999999"/>
    <s v="female"/>
    <s v="no"/>
    <x v="644"/>
    <x v="3"/>
    <x v="4"/>
  </r>
  <r>
    <x v="38"/>
    <x v="0"/>
    <n v="30.684999999999999"/>
    <s v="male"/>
    <s v="yes"/>
    <x v="645"/>
    <x v="1"/>
    <x v="4"/>
  </r>
  <r>
    <x v="16"/>
    <x v="0"/>
    <n v="30.59"/>
    <s v="male"/>
    <s v="no"/>
    <x v="646"/>
    <x v="3"/>
    <x v="4"/>
  </r>
  <r>
    <x v="14"/>
    <x v="0"/>
    <n v="30.59"/>
    <s v="male"/>
    <s v="no"/>
    <x v="647"/>
    <x v="1"/>
    <x v="4"/>
  </r>
  <r>
    <x v="16"/>
    <x v="2"/>
    <n v="30.59"/>
    <s v="female"/>
    <s v="no"/>
    <x v="648"/>
    <x v="3"/>
    <x v="4"/>
  </r>
  <r>
    <x v="39"/>
    <x v="2"/>
    <n v="30.59"/>
    <s v="male"/>
    <s v="no"/>
    <x v="649"/>
    <x v="3"/>
    <x v="4"/>
  </r>
  <r>
    <x v="16"/>
    <x v="0"/>
    <n v="30.59"/>
    <s v="male"/>
    <s v="no"/>
    <x v="646"/>
    <x v="3"/>
    <x v="4"/>
  </r>
  <r>
    <x v="13"/>
    <x v="1"/>
    <n v="30.59"/>
    <s v="female"/>
    <s v="no"/>
    <x v="650"/>
    <x v="1"/>
    <x v="4"/>
  </r>
  <r>
    <x v="38"/>
    <x v="0"/>
    <n v="30.59"/>
    <s v="female"/>
    <s v="no"/>
    <x v="651"/>
    <x v="1"/>
    <x v="4"/>
  </r>
  <r>
    <x v="21"/>
    <x v="1"/>
    <n v="30.5"/>
    <s v="male"/>
    <s v="no"/>
    <x v="652"/>
    <x v="2"/>
    <x v="4"/>
  </r>
  <r>
    <x v="34"/>
    <x v="0"/>
    <n v="30.5"/>
    <s v="female"/>
    <s v="no"/>
    <x v="653"/>
    <x v="2"/>
    <x v="4"/>
  </r>
  <r>
    <x v="13"/>
    <x v="0"/>
    <n v="30.5"/>
    <s v="male"/>
    <s v="no"/>
    <x v="654"/>
    <x v="2"/>
    <x v="4"/>
  </r>
  <r>
    <x v="35"/>
    <x v="0"/>
    <n v="30.5"/>
    <s v="female"/>
    <s v="no"/>
    <x v="655"/>
    <x v="2"/>
    <x v="4"/>
  </r>
  <r>
    <x v="4"/>
    <x v="4"/>
    <n v="30.495000000000001"/>
    <s v="male"/>
    <s v="yes"/>
    <x v="656"/>
    <x v="3"/>
    <x v="4"/>
  </r>
  <r>
    <x v="20"/>
    <x v="0"/>
    <n v="30.495000000000001"/>
    <s v="female"/>
    <s v="no"/>
    <x v="657"/>
    <x v="3"/>
    <x v="4"/>
  </r>
  <r>
    <x v="41"/>
    <x v="2"/>
    <n v="30.495000000000001"/>
    <s v="male"/>
    <s v="no"/>
    <x v="658"/>
    <x v="3"/>
    <x v="4"/>
  </r>
  <r>
    <x v="16"/>
    <x v="0"/>
    <n v="30.495000000000001"/>
    <s v="female"/>
    <s v="no"/>
    <x v="659"/>
    <x v="3"/>
    <x v="4"/>
  </r>
  <r>
    <x v="44"/>
    <x v="4"/>
    <n v="30.495000000000001"/>
    <s v="female"/>
    <s v="no"/>
    <x v="660"/>
    <x v="1"/>
    <x v="4"/>
  </r>
  <r>
    <x v="30"/>
    <x v="0"/>
    <n v="30.495000000000001"/>
    <s v="male"/>
    <s v="no"/>
    <x v="661"/>
    <x v="1"/>
    <x v="4"/>
  </r>
  <r>
    <x v="41"/>
    <x v="1"/>
    <n v="30.495000000000001"/>
    <s v="female"/>
    <s v="yes"/>
    <x v="662"/>
    <x v="3"/>
    <x v="4"/>
  </r>
  <r>
    <x v="42"/>
    <x v="2"/>
    <n v="30.495000000000001"/>
    <s v="female"/>
    <s v="no"/>
    <x v="663"/>
    <x v="3"/>
    <x v="4"/>
  </r>
  <r>
    <x v="0"/>
    <x v="4"/>
    <n v="30.4"/>
    <s v="male"/>
    <s v="no"/>
    <x v="664"/>
    <x v="1"/>
    <x v="4"/>
  </r>
  <r>
    <x v="13"/>
    <x v="4"/>
    <n v="30.4"/>
    <s v="female"/>
    <s v="no"/>
    <x v="665"/>
    <x v="3"/>
    <x v="4"/>
  </r>
  <r>
    <x v="16"/>
    <x v="0"/>
    <n v="30.4"/>
    <s v="male"/>
    <s v="no"/>
    <x v="666"/>
    <x v="2"/>
    <x v="4"/>
  </r>
  <r>
    <x v="1"/>
    <x v="0"/>
    <n v="30.4"/>
    <s v="female"/>
    <s v="yes"/>
    <x v="667"/>
    <x v="3"/>
    <x v="4"/>
  </r>
  <r>
    <x v="1"/>
    <x v="0"/>
    <n v="30.4"/>
    <s v="female"/>
    <s v="no"/>
    <x v="668"/>
    <x v="1"/>
    <x v="4"/>
  </r>
  <r>
    <x v="41"/>
    <x v="0"/>
    <n v="30.36"/>
    <s v="male"/>
    <s v="yes"/>
    <x v="669"/>
    <x v="0"/>
    <x v="4"/>
  </r>
  <r>
    <x v="0"/>
    <x v="0"/>
    <n v="30.305"/>
    <s v="female"/>
    <s v="no"/>
    <x v="670"/>
    <x v="1"/>
    <x v="4"/>
  </r>
  <r>
    <x v="3"/>
    <x v="0"/>
    <n v="30.305"/>
    <s v="male"/>
    <s v="no"/>
    <x v="671"/>
    <x v="1"/>
    <x v="4"/>
  </r>
  <r>
    <x v="25"/>
    <x v="0"/>
    <n v="30.3"/>
    <s v="male"/>
    <s v="no"/>
    <x v="672"/>
    <x v="2"/>
    <x v="4"/>
  </r>
  <r>
    <x v="13"/>
    <x v="4"/>
    <n v="30.3"/>
    <s v="male"/>
    <s v="no"/>
    <x v="673"/>
    <x v="2"/>
    <x v="4"/>
  </r>
  <r>
    <x v="14"/>
    <x v="0"/>
    <n v="30.3"/>
    <s v="female"/>
    <s v="no"/>
    <x v="674"/>
    <x v="2"/>
    <x v="4"/>
  </r>
  <r>
    <x v="16"/>
    <x v="0"/>
    <n v="30.25"/>
    <s v="male"/>
    <s v="yes"/>
    <x v="675"/>
    <x v="0"/>
    <x v="4"/>
  </r>
  <r>
    <x v="22"/>
    <x v="0"/>
    <n v="30.25"/>
    <s v="male"/>
    <s v="no"/>
    <x v="676"/>
    <x v="0"/>
    <x v="4"/>
  </r>
  <r>
    <x v="40"/>
    <x v="4"/>
    <n v="30.21"/>
    <s v="female"/>
    <s v="no"/>
    <x v="677"/>
    <x v="3"/>
    <x v="4"/>
  </r>
  <r>
    <x v="8"/>
    <x v="0"/>
    <n v="30.21"/>
    <s v="male"/>
    <s v="no"/>
    <x v="678"/>
    <x v="3"/>
    <x v="4"/>
  </r>
  <r>
    <x v="24"/>
    <x v="1"/>
    <n v="30.21"/>
    <s v="female"/>
    <s v="yes"/>
    <x v="679"/>
    <x v="3"/>
    <x v="4"/>
  </r>
  <r>
    <x v="36"/>
    <x v="4"/>
    <n v="30.21"/>
    <s v="female"/>
    <s v="no"/>
    <x v="680"/>
    <x v="3"/>
    <x v="4"/>
  </r>
  <r>
    <x v="41"/>
    <x v="1"/>
    <n v="30.2"/>
    <s v="male"/>
    <s v="no"/>
    <x v="681"/>
    <x v="2"/>
    <x v="4"/>
  </r>
  <r>
    <x v="32"/>
    <x v="2"/>
    <n v="30.2"/>
    <s v="male"/>
    <s v="no"/>
    <x v="682"/>
    <x v="2"/>
    <x v="4"/>
  </r>
  <r>
    <x v="4"/>
    <x v="2"/>
    <n v="30.2"/>
    <s v="female"/>
    <s v="no"/>
    <x v="683"/>
    <x v="2"/>
    <x v="4"/>
  </r>
  <r>
    <x v="5"/>
    <x v="1"/>
    <n v="30.2"/>
    <s v="male"/>
    <s v="no"/>
    <x v="684"/>
    <x v="2"/>
    <x v="4"/>
  </r>
  <r>
    <x v="19"/>
    <x v="2"/>
    <n v="30.2"/>
    <s v="male"/>
    <s v="yes"/>
    <x v="685"/>
    <x v="2"/>
    <x v="4"/>
  </r>
  <r>
    <x v="14"/>
    <x v="0"/>
    <n v="30.2"/>
    <s v="female"/>
    <s v="yes"/>
    <x v="686"/>
    <x v="2"/>
    <x v="4"/>
  </r>
  <r>
    <x v="35"/>
    <x v="2"/>
    <n v="30.14"/>
    <s v="female"/>
    <s v="no"/>
    <x v="687"/>
    <x v="0"/>
    <x v="4"/>
  </r>
  <r>
    <x v="0"/>
    <x v="0"/>
    <n v="30.14"/>
    <s v="male"/>
    <s v="no"/>
    <x v="688"/>
    <x v="0"/>
    <x v="4"/>
  </r>
  <r>
    <x v="0"/>
    <x v="0"/>
    <n v="30.114999999999998"/>
    <s v="female"/>
    <s v="no"/>
    <x v="689"/>
    <x v="1"/>
    <x v="4"/>
  </r>
  <r>
    <x v="37"/>
    <x v="4"/>
    <n v="30.114999999999998"/>
    <s v="female"/>
    <s v="no"/>
    <x v="690"/>
    <x v="3"/>
    <x v="4"/>
  </r>
  <r>
    <x v="0"/>
    <x v="0"/>
    <n v="30.114999999999998"/>
    <s v="female"/>
    <s v="no"/>
    <x v="691"/>
    <x v="1"/>
    <x v="4"/>
  </r>
  <r>
    <x v="12"/>
    <x v="1"/>
    <n v="30.114999999999998"/>
    <s v="female"/>
    <s v="no"/>
    <x v="692"/>
    <x v="3"/>
    <x v="4"/>
  </r>
  <r>
    <x v="38"/>
    <x v="3"/>
    <n v="30.114999999999998"/>
    <s v="male"/>
    <s v="no"/>
    <x v="693"/>
    <x v="1"/>
    <x v="4"/>
  </r>
  <r>
    <x v="11"/>
    <x v="4"/>
    <n v="30.114999999999998"/>
    <s v="male"/>
    <s v="no"/>
    <x v="694"/>
    <x v="3"/>
    <x v="4"/>
  </r>
  <r>
    <x v="40"/>
    <x v="4"/>
    <n v="30.1"/>
    <s v="female"/>
    <s v="no"/>
    <x v="695"/>
    <x v="2"/>
    <x v="4"/>
  </r>
  <r>
    <x v="11"/>
    <x v="1"/>
    <n v="30.1"/>
    <s v="male"/>
    <s v="no"/>
    <x v="696"/>
    <x v="2"/>
    <x v="4"/>
  </r>
  <r>
    <x v="9"/>
    <x v="1"/>
    <n v="30.03"/>
    <s v="male"/>
    <s v="no"/>
    <x v="697"/>
    <x v="0"/>
    <x v="4"/>
  </r>
  <r>
    <x v="0"/>
    <x v="1"/>
    <n v="30.03"/>
    <s v="male"/>
    <s v="no"/>
    <x v="698"/>
    <x v="0"/>
    <x v="4"/>
  </r>
  <r>
    <x v="23"/>
    <x v="1"/>
    <n v="30.03"/>
    <s v="male"/>
    <s v="no"/>
    <x v="699"/>
    <x v="0"/>
    <x v="4"/>
  </r>
  <r>
    <x v="8"/>
    <x v="0"/>
    <n v="30.02"/>
    <s v="male"/>
    <s v="no"/>
    <x v="700"/>
    <x v="3"/>
    <x v="4"/>
  </r>
  <r>
    <x v="42"/>
    <x v="0"/>
    <n v="30.02"/>
    <s v="male"/>
    <s v="no"/>
    <x v="701"/>
    <x v="3"/>
    <x v="4"/>
  </r>
  <r>
    <x v="27"/>
    <x v="0"/>
    <n v="30.02"/>
    <s v="female"/>
    <s v="no"/>
    <x v="702"/>
    <x v="3"/>
    <x v="4"/>
  </r>
  <r>
    <x v="16"/>
    <x v="0"/>
    <n v="30.02"/>
    <s v="female"/>
    <s v="yes"/>
    <x v="703"/>
    <x v="3"/>
    <x v="4"/>
  </r>
  <r>
    <x v="31"/>
    <x v="0"/>
    <n v="30"/>
    <s v="male"/>
    <s v="yes"/>
    <x v="704"/>
    <x v="2"/>
    <x v="5"/>
  </r>
  <r>
    <x v="10"/>
    <x v="1"/>
    <n v="30"/>
    <s v="male"/>
    <s v="no"/>
    <x v="705"/>
    <x v="2"/>
    <x v="5"/>
  </r>
  <r>
    <x v="25"/>
    <x v="0"/>
    <n v="29.925000000000001"/>
    <s v="female"/>
    <s v="no"/>
    <x v="706"/>
    <x v="3"/>
    <x v="5"/>
  </r>
  <r>
    <x v="40"/>
    <x v="0"/>
    <n v="29.925000000000001"/>
    <s v="female"/>
    <s v="no"/>
    <x v="707"/>
    <x v="3"/>
    <x v="5"/>
  </r>
  <r>
    <x v="15"/>
    <x v="1"/>
    <n v="29.925000000000001"/>
    <s v="male"/>
    <s v="yes"/>
    <x v="708"/>
    <x v="1"/>
    <x v="5"/>
  </r>
  <r>
    <x v="18"/>
    <x v="4"/>
    <n v="29.92"/>
    <s v="female"/>
    <s v="yes"/>
    <x v="709"/>
    <x v="0"/>
    <x v="5"/>
  </r>
  <r>
    <x v="10"/>
    <x v="2"/>
    <n v="29.92"/>
    <s v="female"/>
    <s v="no"/>
    <x v="710"/>
    <x v="0"/>
    <x v="5"/>
  </r>
  <r>
    <x v="10"/>
    <x v="1"/>
    <n v="29.92"/>
    <s v="female"/>
    <s v="no"/>
    <x v="711"/>
    <x v="0"/>
    <x v="5"/>
  </r>
  <r>
    <x v="27"/>
    <x v="1"/>
    <n v="29.92"/>
    <s v="female"/>
    <s v="no"/>
    <x v="712"/>
    <x v="0"/>
    <x v="5"/>
  </r>
  <r>
    <x v="42"/>
    <x v="0"/>
    <n v="29.92"/>
    <s v="female"/>
    <s v="no"/>
    <x v="713"/>
    <x v="0"/>
    <x v="5"/>
  </r>
  <r>
    <x v="27"/>
    <x v="0"/>
    <n v="29.92"/>
    <s v="female"/>
    <s v="no"/>
    <x v="714"/>
    <x v="0"/>
    <x v="5"/>
  </r>
  <r>
    <x v="28"/>
    <x v="2"/>
    <n v="29.9"/>
    <s v="male"/>
    <s v="no"/>
    <x v="715"/>
    <x v="2"/>
    <x v="5"/>
  </r>
  <r>
    <x v="35"/>
    <x v="0"/>
    <n v="29.9"/>
    <s v="male"/>
    <s v="no"/>
    <x v="716"/>
    <x v="2"/>
    <x v="5"/>
  </r>
  <r>
    <x v="11"/>
    <x v="1"/>
    <n v="29.9"/>
    <s v="female"/>
    <s v="no"/>
    <x v="717"/>
    <x v="2"/>
    <x v="5"/>
  </r>
  <r>
    <x v="6"/>
    <x v="2"/>
    <n v="29.83"/>
    <s v="male"/>
    <s v="no"/>
    <x v="718"/>
    <x v="1"/>
    <x v="5"/>
  </r>
  <r>
    <x v="33"/>
    <x v="4"/>
    <n v="29.83"/>
    <s v="male"/>
    <s v="yes"/>
    <x v="719"/>
    <x v="1"/>
    <x v="5"/>
  </r>
  <r>
    <x v="7"/>
    <x v="4"/>
    <n v="29.83"/>
    <s v="male"/>
    <s v="no"/>
    <x v="720"/>
    <x v="3"/>
    <x v="5"/>
  </r>
  <r>
    <x v="25"/>
    <x v="1"/>
    <n v="29.83"/>
    <s v="male"/>
    <s v="no"/>
    <x v="721"/>
    <x v="1"/>
    <x v="5"/>
  </r>
  <r>
    <x v="35"/>
    <x v="0"/>
    <n v="29.83"/>
    <s v="female"/>
    <s v="no"/>
    <x v="722"/>
    <x v="1"/>
    <x v="5"/>
  </r>
  <r>
    <x v="40"/>
    <x v="0"/>
    <n v="29.83"/>
    <s v="male"/>
    <s v="yes"/>
    <x v="723"/>
    <x v="1"/>
    <x v="5"/>
  </r>
  <r>
    <x v="28"/>
    <x v="1"/>
    <n v="29.81"/>
    <s v="female"/>
    <s v="no"/>
    <x v="724"/>
    <x v="0"/>
    <x v="5"/>
  </r>
  <r>
    <x v="19"/>
    <x v="2"/>
    <n v="29.81"/>
    <s v="female"/>
    <s v="no"/>
    <x v="725"/>
    <x v="0"/>
    <x v="5"/>
  </r>
  <r>
    <x v="20"/>
    <x v="0"/>
    <n v="29.81"/>
    <s v="female"/>
    <s v="yes"/>
    <x v="726"/>
    <x v="0"/>
    <x v="5"/>
  </r>
  <r>
    <x v="44"/>
    <x v="0"/>
    <n v="29.81"/>
    <s v="male"/>
    <s v="yes"/>
    <x v="727"/>
    <x v="0"/>
    <x v="5"/>
  </r>
  <r>
    <x v="9"/>
    <x v="2"/>
    <n v="29.8"/>
    <s v="female"/>
    <s v="no"/>
    <x v="728"/>
    <x v="2"/>
    <x v="5"/>
  </r>
  <r>
    <x v="16"/>
    <x v="0"/>
    <n v="29.8"/>
    <s v="female"/>
    <s v="no"/>
    <x v="729"/>
    <x v="2"/>
    <x v="5"/>
  </r>
  <r>
    <x v="7"/>
    <x v="4"/>
    <n v="29.8"/>
    <s v="male"/>
    <s v="yes"/>
    <x v="730"/>
    <x v="2"/>
    <x v="5"/>
  </r>
  <r>
    <x v="6"/>
    <x v="0"/>
    <n v="29.8"/>
    <s v="male"/>
    <s v="no"/>
    <x v="731"/>
    <x v="2"/>
    <x v="5"/>
  </r>
  <r>
    <x v="45"/>
    <x v="2"/>
    <n v="29.734999999999999"/>
    <s v="male"/>
    <s v="no"/>
    <x v="732"/>
    <x v="3"/>
    <x v="5"/>
  </r>
  <r>
    <x v="38"/>
    <x v="0"/>
    <n v="29.734999999999999"/>
    <s v="male"/>
    <s v="no"/>
    <x v="733"/>
    <x v="3"/>
    <x v="5"/>
  </r>
  <r>
    <x v="19"/>
    <x v="2"/>
    <n v="29.734999999999999"/>
    <s v="male"/>
    <s v="no"/>
    <x v="734"/>
    <x v="1"/>
    <x v="5"/>
  </r>
  <r>
    <x v="9"/>
    <x v="0"/>
    <n v="29.734999999999999"/>
    <s v="female"/>
    <s v="no"/>
    <x v="735"/>
    <x v="3"/>
    <x v="5"/>
  </r>
  <r>
    <x v="35"/>
    <x v="2"/>
    <n v="29.7"/>
    <s v="female"/>
    <s v="no"/>
    <x v="736"/>
    <x v="2"/>
    <x v="5"/>
  </r>
  <r>
    <x v="32"/>
    <x v="0"/>
    <n v="29.7"/>
    <s v="male"/>
    <s v="no"/>
    <x v="737"/>
    <x v="0"/>
    <x v="5"/>
  </r>
  <r>
    <x v="33"/>
    <x v="2"/>
    <n v="29.7"/>
    <s v="male"/>
    <s v="no"/>
    <x v="738"/>
    <x v="0"/>
    <x v="5"/>
  </r>
  <r>
    <x v="27"/>
    <x v="0"/>
    <n v="29.7"/>
    <s v="male"/>
    <s v="no"/>
    <x v="739"/>
    <x v="0"/>
    <x v="5"/>
  </r>
  <r>
    <x v="14"/>
    <x v="4"/>
    <n v="29.7"/>
    <s v="male"/>
    <s v="yes"/>
    <x v="740"/>
    <x v="2"/>
    <x v="5"/>
  </r>
  <r>
    <x v="6"/>
    <x v="0"/>
    <n v="29.64"/>
    <s v="male"/>
    <s v="no"/>
    <x v="741"/>
    <x v="3"/>
    <x v="5"/>
  </r>
  <r>
    <x v="45"/>
    <x v="1"/>
    <n v="29.64"/>
    <s v="male"/>
    <s v="no"/>
    <x v="742"/>
    <x v="1"/>
    <x v="5"/>
  </r>
  <r>
    <x v="10"/>
    <x v="5"/>
    <n v="29.64"/>
    <s v="female"/>
    <s v="no"/>
    <x v="743"/>
    <x v="1"/>
    <x v="5"/>
  </r>
  <r>
    <x v="34"/>
    <x v="0"/>
    <n v="29.64"/>
    <s v="male"/>
    <s v="no"/>
    <x v="744"/>
    <x v="1"/>
    <x v="5"/>
  </r>
  <r>
    <x v="39"/>
    <x v="3"/>
    <n v="29.64"/>
    <s v="male"/>
    <s v="no"/>
    <x v="745"/>
    <x v="1"/>
    <x v="5"/>
  </r>
  <r>
    <x v="28"/>
    <x v="0"/>
    <n v="29.6"/>
    <s v="female"/>
    <s v="no"/>
    <x v="746"/>
    <x v="2"/>
    <x v="5"/>
  </r>
  <r>
    <x v="15"/>
    <x v="5"/>
    <n v="29.6"/>
    <s v="male"/>
    <s v="no"/>
    <x v="747"/>
    <x v="2"/>
    <x v="5"/>
  </r>
  <r>
    <x v="38"/>
    <x v="0"/>
    <n v="29.6"/>
    <s v="female"/>
    <s v="no"/>
    <x v="748"/>
    <x v="2"/>
    <x v="5"/>
  </r>
  <r>
    <x v="32"/>
    <x v="0"/>
    <n v="29.6"/>
    <s v="male"/>
    <s v="no"/>
    <x v="749"/>
    <x v="2"/>
    <x v="5"/>
  </r>
  <r>
    <x v="45"/>
    <x v="1"/>
    <n v="29.59"/>
    <s v="female"/>
    <s v="no"/>
    <x v="750"/>
    <x v="0"/>
    <x v="5"/>
  </r>
  <r>
    <x v="9"/>
    <x v="1"/>
    <n v="29.59"/>
    <s v="female"/>
    <s v="no"/>
    <x v="751"/>
    <x v="0"/>
    <x v="5"/>
  </r>
  <r>
    <x v="7"/>
    <x v="1"/>
    <n v="29.545000000000002"/>
    <s v="female"/>
    <s v="no"/>
    <x v="752"/>
    <x v="3"/>
    <x v="5"/>
  </r>
  <r>
    <x v="6"/>
    <x v="2"/>
    <n v="29.5"/>
    <s v="female"/>
    <s v="no"/>
    <x v="753"/>
    <x v="2"/>
    <x v="5"/>
  </r>
  <r>
    <x v="31"/>
    <x v="2"/>
    <n v="29.48"/>
    <s v="female"/>
    <s v="no"/>
    <x v="754"/>
    <x v="0"/>
    <x v="5"/>
  </r>
  <r>
    <x v="10"/>
    <x v="1"/>
    <n v="29.48"/>
    <s v="female"/>
    <s v="no"/>
    <x v="755"/>
    <x v="0"/>
    <x v="5"/>
  </r>
  <r>
    <x v="30"/>
    <x v="0"/>
    <n v="29.48"/>
    <s v="male"/>
    <s v="no"/>
    <x v="756"/>
    <x v="0"/>
    <x v="5"/>
  </r>
  <r>
    <x v="10"/>
    <x v="0"/>
    <n v="29.45"/>
    <s v="male"/>
    <s v="no"/>
    <x v="757"/>
    <x v="1"/>
    <x v="5"/>
  </r>
  <r>
    <x v="22"/>
    <x v="5"/>
    <n v="29.4"/>
    <s v="male"/>
    <s v="no"/>
    <x v="758"/>
    <x v="2"/>
    <x v="5"/>
  </r>
  <r>
    <x v="0"/>
    <x v="1"/>
    <n v="29.37"/>
    <s v="male"/>
    <s v="no"/>
    <x v="759"/>
    <x v="0"/>
    <x v="5"/>
  </r>
  <r>
    <x v="7"/>
    <x v="1"/>
    <n v="29.37"/>
    <s v="female"/>
    <s v="no"/>
    <x v="760"/>
    <x v="0"/>
    <x v="5"/>
  </r>
  <r>
    <x v="10"/>
    <x v="2"/>
    <n v="29.355"/>
    <s v="female"/>
    <s v="no"/>
    <x v="761"/>
    <x v="1"/>
    <x v="5"/>
  </r>
  <r>
    <x v="28"/>
    <x v="1"/>
    <n v="29.355"/>
    <s v="male"/>
    <s v="no"/>
    <x v="762"/>
    <x v="3"/>
    <x v="5"/>
  </r>
  <r>
    <x v="40"/>
    <x v="0"/>
    <n v="29.3"/>
    <s v="male"/>
    <s v="no"/>
    <x v="763"/>
    <x v="2"/>
    <x v="5"/>
  </r>
  <r>
    <x v="28"/>
    <x v="5"/>
    <n v="29.3"/>
    <s v="female"/>
    <s v="no"/>
    <x v="764"/>
    <x v="2"/>
    <x v="5"/>
  </r>
  <r>
    <x v="24"/>
    <x v="4"/>
    <n v="29.26"/>
    <s v="female"/>
    <s v="no"/>
    <x v="765"/>
    <x v="0"/>
    <x v="5"/>
  </r>
  <r>
    <x v="44"/>
    <x v="1"/>
    <n v="29.26"/>
    <s v="female"/>
    <s v="no"/>
    <x v="766"/>
    <x v="0"/>
    <x v="5"/>
  </r>
  <r>
    <x v="46"/>
    <x v="2"/>
    <n v="29.26"/>
    <s v="male"/>
    <s v="no"/>
    <x v="767"/>
    <x v="1"/>
    <x v="5"/>
  </r>
  <r>
    <x v="36"/>
    <x v="2"/>
    <n v="29.26"/>
    <s v="male"/>
    <s v="no"/>
    <x v="768"/>
    <x v="3"/>
    <x v="5"/>
  </r>
  <r>
    <x v="8"/>
    <x v="1"/>
    <n v="29.2"/>
    <s v="male"/>
    <s v="no"/>
    <x v="769"/>
    <x v="2"/>
    <x v="5"/>
  </r>
  <r>
    <x v="0"/>
    <x v="0"/>
    <n v="29.164999999999999"/>
    <s v="female"/>
    <s v="no"/>
    <x v="770"/>
    <x v="1"/>
    <x v="5"/>
  </r>
  <r>
    <x v="13"/>
    <x v="0"/>
    <n v="29.15"/>
    <s v="male"/>
    <s v="yes"/>
    <x v="771"/>
    <x v="0"/>
    <x v="5"/>
  </r>
  <r>
    <x v="10"/>
    <x v="1"/>
    <n v="29.15"/>
    <s v="male"/>
    <s v="no"/>
    <x v="772"/>
    <x v="0"/>
    <x v="5"/>
  </r>
  <r>
    <x v="44"/>
    <x v="0"/>
    <n v="29.1"/>
    <s v="female"/>
    <s v="no"/>
    <x v="773"/>
    <x v="2"/>
    <x v="5"/>
  </r>
  <r>
    <x v="16"/>
    <x v="0"/>
    <n v="29.07"/>
    <s v="male"/>
    <s v="yes"/>
    <x v="774"/>
    <x v="3"/>
    <x v="5"/>
  </r>
  <r>
    <x v="18"/>
    <x v="0"/>
    <n v="29.07"/>
    <s v="female"/>
    <s v="yes"/>
    <x v="775"/>
    <x v="3"/>
    <x v="5"/>
  </r>
  <r>
    <x v="27"/>
    <x v="5"/>
    <n v="29.04"/>
    <s v="female"/>
    <s v="no"/>
    <x v="776"/>
    <x v="0"/>
    <x v="5"/>
  </r>
  <r>
    <x v="3"/>
    <x v="0"/>
    <n v="29"/>
    <s v="female"/>
    <s v="no"/>
    <x v="777"/>
    <x v="2"/>
    <x v="5"/>
  </r>
  <r>
    <x v="31"/>
    <x v="1"/>
    <n v="29"/>
    <s v="female"/>
    <s v="no"/>
    <x v="778"/>
    <x v="2"/>
    <x v="5"/>
  </r>
  <r>
    <x v="38"/>
    <x v="0"/>
    <n v="28.975000000000001"/>
    <s v="female"/>
    <s v="no"/>
    <x v="779"/>
    <x v="3"/>
    <x v="5"/>
  </r>
  <r>
    <x v="45"/>
    <x v="1"/>
    <n v="28.975000000000001"/>
    <s v="male"/>
    <s v="no"/>
    <x v="780"/>
    <x v="1"/>
    <x v="5"/>
  </r>
  <r>
    <x v="43"/>
    <x v="0"/>
    <n v="28.975000000000001"/>
    <s v="male"/>
    <s v="no"/>
    <x v="781"/>
    <x v="3"/>
    <x v="5"/>
  </r>
  <r>
    <x v="20"/>
    <x v="0"/>
    <n v="28.975000000000001"/>
    <s v="male"/>
    <s v="yes"/>
    <x v="782"/>
    <x v="1"/>
    <x v="5"/>
  </r>
  <r>
    <x v="35"/>
    <x v="0"/>
    <n v="28.975000000000001"/>
    <s v="male"/>
    <s v="no"/>
    <x v="783"/>
    <x v="1"/>
    <x v="5"/>
  </r>
  <r>
    <x v="36"/>
    <x v="1"/>
    <n v="28.93"/>
    <s v="female"/>
    <s v="no"/>
    <x v="784"/>
    <x v="0"/>
    <x v="5"/>
  </r>
  <r>
    <x v="9"/>
    <x v="0"/>
    <n v="28.93"/>
    <s v="female"/>
    <s v="no"/>
    <x v="785"/>
    <x v="0"/>
    <x v="5"/>
  </r>
  <r>
    <x v="9"/>
    <x v="1"/>
    <n v="28.93"/>
    <s v="male"/>
    <s v="yes"/>
    <x v="786"/>
    <x v="0"/>
    <x v="5"/>
  </r>
  <r>
    <x v="16"/>
    <x v="0"/>
    <n v="28.9"/>
    <s v="female"/>
    <s v="no"/>
    <x v="787"/>
    <x v="2"/>
    <x v="5"/>
  </r>
  <r>
    <x v="4"/>
    <x v="2"/>
    <n v="28.9"/>
    <s v="female"/>
    <s v="no"/>
    <x v="788"/>
    <x v="2"/>
    <x v="5"/>
  </r>
  <r>
    <x v="21"/>
    <x v="4"/>
    <n v="28.9"/>
    <s v="male"/>
    <s v="no"/>
    <x v="789"/>
    <x v="2"/>
    <x v="5"/>
  </r>
  <r>
    <x v="34"/>
    <x v="0"/>
    <n v="28.9"/>
    <s v="male"/>
    <s v="no"/>
    <x v="790"/>
    <x v="2"/>
    <x v="5"/>
  </r>
  <r>
    <x v="32"/>
    <x v="0"/>
    <n v="28.9"/>
    <s v="female"/>
    <s v="no"/>
    <x v="791"/>
    <x v="2"/>
    <x v="5"/>
  </r>
  <r>
    <x v="9"/>
    <x v="0"/>
    <n v="28.88"/>
    <s v="male"/>
    <s v="no"/>
    <x v="792"/>
    <x v="3"/>
    <x v="5"/>
  </r>
  <r>
    <x v="46"/>
    <x v="1"/>
    <n v="28.88"/>
    <s v="female"/>
    <s v="no"/>
    <x v="793"/>
    <x v="1"/>
    <x v="5"/>
  </r>
  <r>
    <x v="32"/>
    <x v="1"/>
    <n v="28.88"/>
    <s v="female"/>
    <s v="no"/>
    <x v="794"/>
    <x v="3"/>
    <x v="5"/>
  </r>
  <r>
    <x v="27"/>
    <x v="4"/>
    <n v="28.88"/>
    <s v="male"/>
    <s v="no"/>
    <x v="795"/>
    <x v="1"/>
    <x v="5"/>
  </r>
  <r>
    <x v="16"/>
    <x v="0"/>
    <n v="28.88"/>
    <s v="female"/>
    <s v="yes"/>
    <x v="796"/>
    <x v="3"/>
    <x v="5"/>
  </r>
  <r>
    <x v="30"/>
    <x v="0"/>
    <n v="28.88"/>
    <s v="male"/>
    <s v="no"/>
    <x v="797"/>
    <x v="3"/>
    <x v="5"/>
  </r>
  <r>
    <x v="1"/>
    <x v="0"/>
    <n v="28.88"/>
    <s v="male"/>
    <s v="no"/>
    <x v="798"/>
    <x v="1"/>
    <x v="5"/>
  </r>
  <r>
    <x v="8"/>
    <x v="2"/>
    <n v="28.88"/>
    <s v="female"/>
    <s v="no"/>
    <x v="799"/>
    <x v="1"/>
    <x v="5"/>
  </r>
  <r>
    <x v="1"/>
    <x v="0"/>
    <n v="28.82"/>
    <s v="female"/>
    <s v="no"/>
    <x v="800"/>
    <x v="0"/>
    <x v="5"/>
  </r>
  <r>
    <x v="39"/>
    <x v="1"/>
    <n v="28.8"/>
    <s v="male"/>
    <s v="no"/>
    <x v="801"/>
    <x v="2"/>
    <x v="5"/>
  </r>
  <r>
    <x v="10"/>
    <x v="0"/>
    <n v="28.785"/>
    <s v="female"/>
    <s v="no"/>
    <x v="802"/>
    <x v="1"/>
    <x v="5"/>
  </r>
  <r>
    <x v="38"/>
    <x v="0"/>
    <n v="28.785"/>
    <s v="female"/>
    <s v="no"/>
    <x v="803"/>
    <x v="1"/>
    <x v="5"/>
  </r>
  <r>
    <x v="26"/>
    <x v="0"/>
    <n v="28.785"/>
    <s v="female"/>
    <s v="no"/>
    <x v="804"/>
    <x v="1"/>
    <x v="5"/>
  </r>
  <r>
    <x v="33"/>
    <x v="0"/>
    <n v="28.785"/>
    <s v="male"/>
    <s v="no"/>
    <x v="805"/>
    <x v="3"/>
    <x v="5"/>
  </r>
  <r>
    <x v="20"/>
    <x v="5"/>
    <n v="28.785"/>
    <s v="female"/>
    <s v="no"/>
    <x v="806"/>
    <x v="1"/>
    <x v="5"/>
  </r>
  <r>
    <x v="34"/>
    <x v="1"/>
    <n v="28.7"/>
    <s v="female"/>
    <s v="no"/>
    <x v="807"/>
    <x v="2"/>
    <x v="5"/>
  </r>
  <r>
    <x v="16"/>
    <x v="0"/>
    <n v="28.7"/>
    <s v="male"/>
    <s v="no"/>
    <x v="808"/>
    <x v="2"/>
    <x v="5"/>
  </r>
  <r>
    <x v="41"/>
    <x v="2"/>
    <n v="28.7"/>
    <s v="male"/>
    <s v="no"/>
    <x v="809"/>
    <x v="2"/>
    <x v="5"/>
  </r>
  <r>
    <x v="20"/>
    <x v="0"/>
    <n v="28.7"/>
    <s v="female"/>
    <s v="no"/>
    <x v="810"/>
    <x v="2"/>
    <x v="5"/>
  </r>
  <r>
    <x v="25"/>
    <x v="1"/>
    <n v="28.7"/>
    <s v="male"/>
    <s v="no"/>
    <x v="811"/>
    <x v="2"/>
    <x v="5"/>
  </r>
  <r>
    <x v="28"/>
    <x v="4"/>
    <n v="28.69"/>
    <s v="female"/>
    <s v="no"/>
    <x v="812"/>
    <x v="3"/>
    <x v="5"/>
  </r>
  <r>
    <x v="17"/>
    <x v="4"/>
    <n v="28.69"/>
    <s v="male"/>
    <s v="yes"/>
    <x v="813"/>
    <x v="3"/>
    <x v="5"/>
  </r>
  <r>
    <x v="25"/>
    <x v="4"/>
    <n v="28.69"/>
    <s v="male"/>
    <s v="no"/>
    <x v="814"/>
    <x v="3"/>
    <x v="5"/>
  </r>
  <r>
    <x v="16"/>
    <x v="3"/>
    <n v="28.6"/>
    <s v="female"/>
    <s v="no"/>
    <x v="815"/>
    <x v="2"/>
    <x v="5"/>
  </r>
  <r>
    <x v="41"/>
    <x v="2"/>
    <n v="28.6"/>
    <s v="female"/>
    <s v="no"/>
    <x v="816"/>
    <x v="0"/>
    <x v="5"/>
  </r>
  <r>
    <x v="30"/>
    <x v="4"/>
    <n v="28.6"/>
    <s v="male"/>
    <s v="no"/>
    <x v="817"/>
    <x v="2"/>
    <x v="5"/>
  </r>
  <r>
    <x v="34"/>
    <x v="0"/>
    <n v="28.594999999999999"/>
    <s v="male"/>
    <s v="no"/>
    <x v="818"/>
    <x v="1"/>
    <x v="5"/>
  </r>
  <r>
    <x v="3"/>
    <x v="0"/>
    <n v="28.594999999999999"/>
    <s v="male"/>
    <s v="no"/>
    <x v="819"/>
    <x v="3"/>
    <x v="5"/>
  </r>
  <r>
    <x v="44"/>
    <x v="1"/>
    <n v="28.594999999999999"/>
    <s v="male"/>
    <s v="no"/>
    <x v="820"/>
    <x v="3"/>
    <x v="5"/>
  </r>
  <r>
    <x v="14"/>
    <x v="0"/>
    <n v="28.594999999999999"/>
    <s v="female"/>
    <s v="no"/>
    <x v="821"/>
    <x v="1"/>
    <x v="5"/>
  </r>
  <r>
    <x v="26"/>
    <x v="0"/>
    <n v="28.594999999999999"/>
    <s v="female"/>
    <s v="no"/>
    <x v="822"/>
    <x v="1"/>
    <x v="5"/>
  </r>
  <r>
    <x v="27"/>
    <x v="4"/>
    <n v="28.594999999999999"/>
    <s v="male"/>
    <s v="no"/>
    <x v="823"/>
    <x v="3"/>
    <x v="5"/>
  </r>
  <r>
    <x v="44"/>
    <x v="3"/>
    <n v="28.5"/>
    <s v="male"/>
    <s v="no"/>
    <x v="824"/>
    <x v="1"/>
    <x v="5"/>
  </r>
  <r>
    <x v="40"/>
    <x v="2"/>
    <n v="28.5"/>
    <s v="male"/>
    <s v="no"/>
    <x v="825"/>
    <x v="3"/>
    <x v="5"/>
  </r>
  <r>
    <x v="40"/>
    <x v="0"/>
    <n v="28.5"/>
    <s v="male"/>
    <s v="yes"/>
    <x v="826"/>
    <x v="1"/>
    <x v="5"/>
  </r>
  <r>
    <x v="0"/>
    <x v="0"/>
    <n v="28.5"/>
    <s v="male"/>
    <s v="no"/>
    <x v="827"/>
    <x v="1"/>
    <x v="5"/>
  </r>
  <r>
    <x v="13"/>
    <x v="0"/>
    <n v="28.5"/>
    <s v="male"/>
    <s v="yes"/>
    <x v="828"/>
    <x v="3"/>
    <x v="5"/>
  </r>
  <r>
    <x v="2"/>
    <x v="1"/>
    <n v="28.49"/>
    <s v="female"/>
    <s v="yes"/>
    <x v="829"/>
    <x v="0"/>
    <x v="5"/>
  </r>
  <r>
    <x v="39"/>
    <x v="1"/>
    <n v="28.405000000000001"/>
    <s v="male"/>
    <s v="no"/>
    <x v="830"/>
    <x v="3"/>
    <x v="5"/>
  </r>
  <r>
    <x v="17"/>
    <x v="1"/>
    <n v="28.405000000000001"/>
    <s v="female"/>
    <s v="no"/>
    <x v="831"/>
    <x v="3"/>
    <x v="5"/>
  </r>
  <r>
    <x v="16"/>
    <x v="1"/>
    <n v="28.4"/>
    <s v="female"/>
    <s v="no"/>
    <x v="832"/>
    <x v="2"/>
    <x v="5"/>
  </r>
  <r>
    <x v="16"/>
    <x v="1"/>
    <n v="28.4"/>
    <s v="male"/>
    <s v="no"/>
    <x v="833"/>
    <x v="2"/>
    <x v="5"/>
  </r>
  <r>
    <x v="17"/>
    <x v="1"/>
    <n v="28.38"/>
    <s v="female"/>
    <s v="yes"/>
    <x v="834"/>
    <x v="0"/>
    <x v="5"/>
  </r>
  <r>
    <x v="29"/>
    <x v="0"/>
    <n v="28.31"/>
    <s v="male"/>
    <s v="no"/>
    <x v="835"/>
    <x v="3"/>
    <x v="5"/>
  </r>
  <r>
    <x v="2"/>
    <x v="0"/>
    <n v="28.31"/>
    <s v="female"/>
    <s v="yes"/>
    <x v="836"/>
    <x v="3"/>
    <x v="5"/>
  </r>
  <r>
    <x v="18"/>
    <x v="1"/>
    <n v="28.31"/>
    <s v="male"/>
    <s v="yes"/>
    <x v="837"/>
    <x v="3"/>
    <x v="5"/>
  </r>
  <r>
    <x v="16"/>
    <x v="0"/>
    <n v="28.31"/>
    <s v="female"/>
    <s v="yes"/>
    <x v="838"/>
    <x v="3"/>
    <x v="5"/>
  </r>
  <r>
    <x v="31"/>
    <x v="4"/>
    <n v="28.31"/>
    <s v="male"/>
    <s v="yes"/>
    <x v="839"/>
    <x v="3"/>
    <x v="5"/>
  </r>
  <r>
    <x v="26"/>
    <x v="0"/>
    <n v="28.31"/>
    <s v="female"/>
    <s v="no"/>
    <x v="840"/>
    <x v="1"/>
    <x v="5"/>
  </r>
  <r>
    <x v="1"/>
    <x v="1"/>
    <n v="28.31"/>
    <s v="male"/>
    <s v="no"/>
    <x v="841"/>
    <x v="3"/>
    <x v="5"/>
  </r>
  <r>
    <x v="39"/>
    <x v="1"/>
    <n v="28.31"/>
    <s v="female"/>
    <s v="no"/>
    <x v="842"/>
    <x v="3"/>
    <x v="5"/>
  </r>
  <r>
    <x v="0"/>
    <x v="1"/>
    <n v="28.31"/>
    <s v="male"/>
    <s v="no"/>
    <x v="843"/>
    <x v="1"/>
    <x v="5"/>
  </r>
  <r>
    <x v="16"/>
    <x v="0"/>
    <n v="28.3"/>
    <s v="female"/>
    <s v="yes"/>
    <x v="844"/>
    <x v="2"/>
    <x v="5"/>
  </r>
  <r>
    <x v="15"/>
    <x v="1"/>
    <n v="28.3"/>
    <s v="male"/>
    <s v="yes"/>
    <x v="845"/>
    <x v="2"/>
    <x v="5"/>
  </r>
  <r>
    <x v="22"/>
    <x v="1"/>
    <n v="28.27"/>
    <s v="female"/>
    <s v="no"/>
    <x v="846"/>
    <x v="0"/>
    <x v="5"/>
  </r>
  <r>
    <x v="36"/>
    <x v="1"/>
    <n v="28.27"/>
    <s v="male"/>
    <s v="no"/>
    <x v="847"/>
    <x v="0"/>
    <x v="5"/>
  </r>
  <r>
    <x v="7"/>
    <x v="5"/>
    <n v="28.215"/>
    <s v="male"/>
    <s v="no"/>
    <x v="848"/>
    <x v="1"/>
    <x v="5"/>
  </r>
  <r>
    <x v="7"/>
    <x v="4"/>
    <n v="28.215"/>
    <s v="male"/>
    <s v="yes"/>
    <x v="849"/>
    <x v="3"/>
    <x v="5"/>
  </r>
  <r>
    <x v="0"/>
    <x v="0"/>
    <n v="28.215"/>
    <s v="female"/>
    <s v="no"/>
    <x v="850"/>
    <x v="1"/>
    <x v="5"/>
  </r>
  <r>
    <x v="3"/>
    <x v="0"/>
    <n v="28.215"/>
    <s v="female"/>
    <s v="no"/>
    <x v="851"/>
    <x v="3"/>
    <x v="5"/>
  </r>
  <r>
    <x v="18"/>
    <x v="0"/>
    <n v="28.2"/>
    <s v="female"/>
    <s v="no"/>
    <x v="852"/>
    <x v="2"/>
    <x v="5"/>
  </r>
  <r>
    <x v="12"/>
    <x v="4"/>
    <n v="28.16"/>
    <s v="female"/>
    <s v="no"/>
    <x v="853"/>
    <x v="0"/>
    <x v="5"/>
  </r>
  <r>
    <x v="28"/>
    <x v="1"/>
    <n v="28.12"/>
    <s v="female"/>
    <s v="yes"/>
    <x v="854"/>
    <x v="1"/>
    <x v="5"/>
  </r>
  <r>
    <x v="2"/>
    <x v="0"/>
    <n v="28.12"/>
    <s v="female"/>
    <s v="no"/>
    <x v="855"/>
    <x v="3"/>
    <x v="5"/>
  </r>
  <r>
    <x v="12"/>
    <x v="4"/>
    <n v="28.12"/>
    <s v="female"/>
    <s v="no"/>
    <x v="856"/>
    <x v="3"/>
    <x v="5"/>
  </r>
  <r>
    <x v="9"/>
    <x v="5"/>
    <n v="28.12"/>
    <s v="male"/>
    <s v="yes"/>
    <x v="857"/>
    <x v="3"/>
    <x v="5"/>
  </r>
  <r>
    <x v="30"/>
    <x v="4"/>
    <n v="28.1"/>
    <s v="female"/>
    <s v="no"/>
    <x v="858"/>
    <x v="2"/>
    <x v="5"/>
  </r>
  <r>
    <x v="20"/>
    <x v="0"/>
    <n v="28.1"/>
    <s v="male"/>
    <s v="no"/>
    <x v="859"/>
    <x v="2"/>
    <x v="5"/>
  </r>
  <r>
    <x v="1"/>
    <x v="0"/>
    <n v="28.05"/>
    <s v="female"/>
    <s v="no"/>
    <x v="860"/>
    <x v="0"/>
    <x v="5"/>
  </r>
  <r>
    <x v="4"/>
    <x v="1"/>
    <n v="28.05"/>
    <s v="female"/>
    <s v="no"/>
    <x v="861"/>
    <x v="0"/>
    <x v="5"/>
  </r>
  <r>
    <x v="39"/>
    <x v="1"/>
    <n v="28.05"/>
    <s v="female"/>
    <s v="no"/>
    <x v="862"/>
    <x v="0"/>
    <x v="5"/>
  </r>
  <r>
    <x v="6"/>
    <x v="2"/>
    <n v="28.024999999999999"/>
    <s v="male"/>
    <s v="no"/>
    <x v="863"/>
    <x v="3"/>
    <x v="5"/>
  </r>
  <r>
    <x v="38"/>
    <x v="1"/>
    <n v="28.024999999999999"/>
    <s v="male"/>
    <s v="yes"/>
    <x v="864"/>
    <x v="3"/>
    <x v="5"/>
  </r>
  <r>
    <x v="36"/>
    <x v="1"/>
    <n v="28.024999999999999"/>
    <s v="male"/>
    <s v="no"/>
    <x v="865"/>
    <x v="1"/>
    <x v="5"/>
  </r>
  <r>
    <x v="27"/>
    <x v="1"/>
    <n v="28.024999999999999"/>
    <s v="male"/>
    <s v="yes"/>
    <x v="866"/>
    <x v="1"/>
    <x v="5"/>
  </r>
  <r>
    <x v="21"/>
    <x v="0"/>
    <n v="28.024999999999999"/>
    <s v="female"/>
    <s v="yes"/>
    <x v="867"/>
    <x v="3"/>
    <x v="5"/>
  </r>
  <r>
    <x v="32"/>
    <x v="1"/>
    <n v="28"/>
    <s v="male"/>
    <s v="yes"/>
    <x v="868"/>
    <x v="2"/>
    <x v="5"/>
  </r>
  <r>
    <x v="36"/>
    <x v="4"/>
    <n v="28"/>
    <s v="female"/>
    <s v="no"/>
    <x v="869"/>
    <x v="2"/>
    <x v="5"/>
  </r>
  <r>
    <x v="2"/>
    <x v="0"/>
    <n v="28"/>
    <s v="female"/>
    <s v="no"/>
    <x v="870"/>
    <x v="2"/>
    <x v="5"/>
  </r>
  <r>
    <x v="45"/>
    <x v="0"/>
    <n v="27.94"/>
    <s v="male"/>
    <s v="no"/>
    <x v="871"/>
    <x v="0"/>
    <x v="5"/>
  </r>
  <r>
    <x v="45"/>
    <x v="1"/>
    <n v="27.94"/>
    <s v="female"/>
    <s v="yes"/>
    <x v="872"/>
    <x v="0"/>
    <x v="5"/>
  </r>
  <r>
    <x v="20"/>
    <x v="1"/>
    <n v="27.94"/>
    <s v="male"/>
    <s v="no"/>
    <x v="873"/>
    <x v="0"/>
    <x v="5"/>
  </r>
  <r>
    <x v="38"/>
    <x v="0"/>
    <n v="27.93"/>
    <s v="male"/>
    <s v="no"/>
    <x v="874"/>
    <x v="1"/>
    <x v="5"/>
  </r>
  <r>
    <x v="17"/>
    <x v="0"/>
    <n v="27.93"/>
    <s v="female"/>
    <s v="no"/>
    <x v="875"/>
    <x v="1"/>
    <x v="5"/>
  </r>
  <r>
    <x v="32"/>
    <x v="5"/>
    <n v="27.93"/>
    <s v="female"/>
    <s v="no"/>
    <x v="876"/>
    <x v="3"/>
    <x v="5"/>
  </r>
  <r>
    <x v="16"/>
    <x v="4"/>
    <n v="27.93"/>
    <s v="female"/>
    <s v="no"/>
    <x v="877"/>
    <x v="3"/>
    <x v="5"/>
  </r>
  <r>
    <x v="16"/>
    <x v="0"/>
    <n v="27.9"/>
    <s v="female"/>
    <s v="yes"/>
    <x v="878"/>
    <x v="2"/>
    <x v="5"/>
  </r>
  <r>
    <x v="36"/>
    <x v="2"/>
    <n v="27.835000000000001"/>
    <s v="male"/>
    <s v="no"/>
    <x v="879"/>
    <x v="3"/>
    <x v="5"/>
  </r>
  <r>
    <x v="16"/>
    <x v="0"/>
    <n v="27.835000000000001"/>
    <s v="male"/>
    <s v="no"/>
    <x v="880"/>
    <x v="3"/>
    <x v="5"/>
  </r>
  <r>
    <x v="24"/>
    <x v="1"/>
    <n v="27.835000000000001"/>
    <s v="male"/>
    <s v="yes"/>
    <x v="881"/>
    <x v="3"/>
    <x v="5"/>
  </r>
  <r>
    <x v="36"/>
    <x v="2"/>
    <n v="27.835000000000001"/>
    <s v="female"/>
    <s v="no"/>
    <x v="882"/>
    <x v="1"/>
    <x v="5"/>
  </r>
  <r>
    <x v="9"/>
    <x v="1"/>
    <n v="27.835000000000001"/>
    <s v="male"/>
    <s v="no"/>
    <x v="883"/>
    <x v="3"/>
    <x v="5"/>
  </r>
  <r>
    <x v="12"/>
    <x v="4"/>
    <n v="27.83"/>
    <s v="female"/>
    <s v="no"/>
    <x v="884"/>
    <x v="0"/>
    <x v="5"/>
  </r>
  <r>
    <x v="33"/>
    <x v="4"/>
    <n v="27.83"/>
    <s v="female"/>
    <s v="no"/>
    <x v="885"/>
    <x v="0"/>
    <x v="5"/>
  </r>
  <r>
    <x v="7"/>
    <x v="0"/>
    <n v="27.83"/>
    <s v="female"/>
    <s v="yes"/>
    <x v="886"/>
    <x v="0"/>
    <x v="5"/>
  </r>
  <r>
    <x v="41"/>
    <x v="2"/>
    <n v="27.83"/>
    <s v="female"/>
    <s v="no"/>
    <x v="887"/>
    <x v="0"/>
    <x v="5"/>
  </r>
  <r>
    <x v="11"/>
    <x v="0"/>
    <n v="27.8"/>
    <s v="male"/>
    <s v="yes"/>
    <x v="888"/>
    <x v="2"/>
    <x v="5"/>
  </r>
  <r>
    <x v="6"/>
    <x v="4"/>
    <n v="27.74"/>
    <s v="female"/>
    <s v="no"/>
    <x v="889"/>
    <x v="3"/>
    <x v="5"/>
  </r>
  <r>
    <x v="4"/>
    <x v="0"/>
    <n v="27.74"/>
    <s v="female"/>
    <s v="no"/>
    <x v="890"/>
    <x v="3"/>
    <x v="5"/>
  </r>
  <r>
    <x v="21"/>
    <x v="2"/>
    <n v="27.74"/>
    <s v="male"/>
    <s v="yes"/>
    <x v="891"/>
    <x v="1"/>
    <x v="5"/>
  </r>
  <r>
    <x v="29"/>
    <x v="0"/>
    <n v="27.74"/>
    <s v="female"/>
    <s v="yes"/>
    <x v="892"/>
    <x v="1"/>
    <x v="5"/>
  </r>
  <r>
    <x v="27"/>
    <x v="0"/>
    <n v="27.74"/>
    <s v="female"/>
    <s v="no"/>
    <x v="893"/>
    <x v="1"/>
    <x v="5"/>
  </r>
  <r>
    <x v="23"/>
    <x v="1"/>
    <n v="27.74"/>
    <s v="male"/>
    <s v="no"/>
    <x v="894"/>
    <x v="1"/>
    <x v="5"/>
  </r>
  <r>
    <x v="33"/>
    <x v="4"/>
    <n v="27.72"/>
    <s v="female"/>
    <s v="no"/>
    <x v="895"/>
    <x v="0"/>
    <x v="5"/>
  </r>
  <r>
    <x v="4"/>
    <x v="1"/>
    <n v="27.72"/>
    <s v="female"/>
    <s v="no"/>
    <x v="896"/>
    <x v="0"/>
    <x v="5"/>
  </r>
  <r>
    <x v="24"/>
    <x v="0"/>
    <n v="27.72"/>
    <s v="female"/>
    <s v="no"/>
    <x v="897"/>
    <x v="0"/>
    <x v="5"/>
  </r>
  <r>
    <x v="40"/>
    <x v="0"/>
    <n v="27.72"/>
    <s v="female"/>
    <s v="no"/>
    <x v="898"/>
    <x v="0"/>
    <x v="5"/>
  </r>
  <r>
    <x v="16"/>
    <x v="0"/>
    <n v="27.7"/>
    <s v="male"/>
    <s v="yes"/>
    <x v="899"/>
    <x v="2"/>
    <x v="5"/>
  </r>
  <r>
    <x v="17"/>
    <x v="0"/>
    <n v="27.7"/>
    <s v="female"/>
    <s v="no"/>
    <x v="900"/>
    <x v="2"/>
    <x v="5"/>
  </r>
  <r>
    <x v="21"/>
    <x v="4"/>
    <n v="27.7"/>
    <s v="female"/>
    <s v="no"/>
    <x v="901"/>
    <x v="2"/>
    <x v="5"/>
  </r>
  <r>
    <x v="17"/>
    <x v="1"/>
    <n v="27.645"/>
    <s v="male"/>
    <s v="no"/>
    <x v="902"/>
    <x v="1"/>
    <x v="5"/>
  </r>
  <r>
    <x v="19"/>
    <x v="0"/>
    <n v="27.645"/>
    <s v="female"/>
    <s v="no"/>
    <x v="903"/>
    <x v="3"/>
    <x v="5"/>
  </r>
  <r>
    <x v="44"/>
    <x v="2"/>
    <n v="27.645"/>
    <s v="male"/>
    <s v="no"/>
    <x v="904"/>
    <x v="1"/>
    <x v="5"/>
  </r>
  <r>
    <x v="41"/>
    <x v="1"/>
    <n v="27.645"/>
    <s v="female"/>
    <s v="no"/>
    <x v="905"/>
    <x v="3"/>
    <x v="5"/>
  </r>
  <r>
    <x v="35"/>
    <x v="0"/>
    <n v="27.645"/>
    <s v="male"/>
    <s v="no"/>
    <x v="906"/>
    <x v="3"/>
    <x v="5"/>
  </r>
  <r>
    <x v="8"/>
    <x v="1"/>
    <n v="27.645"/>
    <s v="female"/>
    <s v="no"/>
    <x v="907"/>
    <x v="3"/>
    <x v="5"/>
  </r>
  <r>
    <x v="7"/>
    <x v="2"/>
    <n v="27.645"/>
    <s v="female"/>
    <s v="yes"/>
    <x v="908"/>
    <x v="3"/>
    <x v="5"/>
  </r>
  <r>
    <x v="21"/>
    <x v="1"/>
    <n v="27.61"/>
    <s v="male"/>
    <s v="no"/>
    <x v="909"/>
    <x v="0"/>
    <x v="5"/>
  </r>
  <r>
    <x v="40"/>
    <x v="0"/>
    <n v="27.6"/>
    <s v="female"/>
    <s v="no"/>
    <x v="910"/>
    <x v="2"/>
    <x v="5"/>
  </r>
  <r>
    <x v="4"/>
    <x v="0"/>
    <n v="27.6"/>
    <s v="male"/>
    <s v="no"/>
    <x v="911"/>
    <x v="2"/>
    <x v="5"/>
  </r>
  <r>
    <x v="12"/>
    <x v="1"/>
    <n v="27.6"/>
    <s v="female"/>
    <s v="yes"/>
    <x v="912"/>
    <x v="2"/>
    <x v="5"/>
  </r>
  <r>
    <x v="16"/>
    <x v="0"/>
    <n v="27.6"/>
    <s v="male"/>
    <s v="no"/>
    <x v="913"/>
    <x v="2"/>
    <x v="5"/>
  </r>
  <r>
    <x v="36"/>
    <x v="0"/>
    <n v="27.6"/>
    <s v="female"/>
    <s v="no"/>
    <x v="914"/>
    <x v="2"/>
    <x v="5"/>
  </r>
  <r>
    <x v="14"/>
    <x v="0"/>
    <n v="27.55"/>
    <s v="male"/>
    <s v="no"/>
    <x v="915"/>
    <x v="3"/>
    <x v="5"/>
  </r>
  <r>
    <x v="27"/>
    <x v="4"/>
    <n v="27.55"/>
    <s v="male"/>
    <s v="no"/>
    <x v="916"/>
    <x v="1"/>
    <x v="5"/>
  </r>
  <r>
    <x v="42"/>
    <x v="1"/>
    <n v="27.55"/>
    <s v="male"/>
    <s v="no"/>
    <x v="917"/>
    <x v="3"/>
    <x v="5"/>
  </r>
  <r>
    <x v="34"/>
    <x v="0"/>
    <n v="27.55"/>
    <s v="female"/>
    <s v="no"/>
    <x v="918"/>
    <x v="1"/>
    <x v="5"/>
  </r>
  <r>
    <x v="24"/>
    <x v="1"/>
    <n v="27.5"/>
    <s v="female"/>
    <s v="no"/>
    <x v="919"/>
    <x v="2"/>
    <x v="5"/>
  </r>
  <r>
    <x v="33"/>
    <x v="1"/>
    <n v="27.5"/>
    <s v="male"/>
    <s v="no"/>
    <x v="920"/>
    <x v="2"/>
    <x v="5"/>
  </r>
  <r>
    <x v="46"/>
    <x v="2"/>
    <n v="27.5"/>
    <s v="female"/>
    <s v="no"/>
    <x v="921"/>
    <x v="2"/>
    <x v="5"/>
  </r>
  <r>
    <x v="19"/>
    <x v="1"/>
    <n v="27.5"/>
    <s v="female"/>
    <s v="no"/>
    <x v="922"/>
    <x v="2"/>
    <x v="5"/>
  </r>
  <r>
    <x v="33"/>
    <x v="0"/>
    <n v="27.5"/>
    <s v="female"/>
    <s v="no"/>
    <x v="923"/>
    <x v="2"/>
    <x v="5"/>
  </r>
  <r>
    <x v="41"/>
    <x v="4"/>
    <n v="27.5"/>
    <s v="male"/>
    <s v="no"/>
    <x v="924"/>
    <x v="2"/>
    <x v="5"/>
  </r>
  <r>
    <x v="12"/>
    <x v="1"/>
    <n v="27.454999999999998"/>
    <s v="male"/>
    <s v="no"/>
    <x v="925"/>
    <x v="1"/>
    <x v="5"/>
  </r>
  <r>
    <x v="22"/>
    <x v="2"/>
    <n v="27.454999999999998"/>
    <s v="male"/>
    <s v="no"/>
    <x v="926"/>
    <x v="3"/>
    <x v="5"/>
  </r>
  <r>
    <x v="19"/>
    <x v="2"/>
    <n v="27.4"/>
    <s v="male"/>
    <s v="no"/>
    <x v="927"/>
    <x v="2"/>
    <x v="5"/>
  </r>
  <r>
    <x v="28"/>
    <x v="1"/>
    <n v="27.4"/>
    <s v="female"/>
    <s v="no"/>
    <x v="928"/>
    <x v="2"/>
    <x v="5"/>
  </r>
  <r>
    <x v="11"/>
    <x v="4"/>
    <n v="27.36"/>
    <s v="male"/>
    <s v="no"/>
    <x v="929"/>
    <x v="1"/>
    <x v="5"/>
  </r>
  <r>
    <x v="5"/>
    <x v="0"/>
    <n v="27.36"/>
    <s v="male"/>
    <s v="yes"/>
    <x v="930"/>
    <x v="3"/>
    <x v="5"/>
  </r>
  <r>
    <x v="12"/>
    <x v="0"/>
    <n v="27.36"/>
    <s v="female"/>
    <s v="no"/>
    <x v="931"/>
    <x v="1"/>
    <x v="5"/>
  </r>
  <r>
    <x v="43"/>
    <x v="0"/>
    <n v="27.36"/>
    <s v="male"/>
    <s v="no"/>
    <x v="932"/>
    <x v="1"/>
    <x v="5"/>
  </r>
  <r>
    <x v="2"/>
    <x v="1"/>
    <n v="27.36"/>
    <s v="male"/>
    <s v="no"/>
    <x v="933"/>
    <x v="3"/>
    <x v="5"/>
  </r>
  <r>
    <x v="0"/>
    <x v="1"/>
    <n v="27.36"/>
    <s v="male"/>
    <s v="yes"/>
    <x v="934"/>
    <x v="1"/>
    <x v="5"/>
  </r>
  <r>
    <x v="32"/>
    <x v="1"/>
    <n v="27.36"/>
    <s v="female"/>
    <s v="no"/>
    <x v="935"/>
    <x v="1"/>
    <x v="5"/>
  </r>
  <r>
    <x v="38"/>
    <x v="0"/>
    <n v="27.3"/>
    <s v="male"/>
    <s v="yes"/>
    <x v="936"/>
    <x v="2"/>
    <x v="5"/>
  </r>
  <r>
    <x v="0"/>
    <x v="4"/>
    <n v="27.28"/>
    <s v="female"/>
    <s v="yes"/>
    <x v="937"/>
    <x v="0"/>
    <x v="5"/>
  </r>
  <r>
    <x v="36"/>
    <x v="1"/>
    <n v="27.265000000000001"/>
    <s v="female"/>
    <s v="no"/>
    <x v="938"/>
    <x v="1"/>
    <x v="5"/>
  </r>
  <r>
    <x v="32"/>
    <x v="1"/>
    <n v="27.265000000000001"/>
    <s v="female"/>
    <s v="no"/>
    <x v="939"/>
    <x v="1"/>
    <x v="5"/>
  </r>
  <r>
    <x v="10"/>
    <x v="4"/>
    <n v="27.265000000000001"/>
    <s v="male"/>
    <s v="no"/>
    <x v="940"/>
    <x v="1"/>
    <x v="5"/>
  </r>
  <r>
    <x v="16"/>
    <x v="2"/>
    <n v="27.265000000000001"/>
    <s v="male"/>
    <s v="no"/>
    <x v="941"/>
    <x v="3"/>
    <x v="5"/>
  </r>
  <r>
    <x v="26"/>
    <x v="0"/>
    <n v="27.2"/>
    <s v="female"/>
    <s v="no"/>
    <x v="942"/>
    <x v="2"/>
    <x v="5"/>
  </r>
  <r>
    <x v="45"/>
    <x v="0"/>
    <n v="27.2"/>
    <s v="male"/>
    <s v="no"/>
    <x v="943"/>
    <x v="2"/>
    <x v="5"/>
  </r>
  <r>
    <x v="25"/>
    <x v="0"/>
    <n v="27.17"/>
    <s v="female"/>
    <s v="no"/>
    <x v="944"/>
    <x v="0"/>
    <x v="5"/>
  </r>
  <r>
    <x v="3"/>
    <x v="0"/>
    <n v="27.17"/>
    <s v="female"/>
    <s v="no"/>
    <x v="945"/>
    <x v="3"/>
    <x v="5"/>
  </r>
  <r>
    <x v="22"/>
    <x v="1"/>
    <n v="27.1"/>
    <s v="male"/>
    <s v="yes"/>
    <x v="946"/>
    <x v="2"/>
    <x v="5"/>
  </r>
  <r>
    <x v="25"/>
    <x v="1"/>
    <n v="27.1"/>
    <s v="female"/>
    <s v="no"/>
    <x v="947"/>
    <x v="2"/>
    <x v="5"/>
  </r>
  <r>
    <x v="21"/>
    <x v="1"/>
    <n v="27.1"/>
    <s v="male"/>
    <s v="no"/>
    <x v="948"/>
    <x v="2"/>
    <x v="5"/>
  </r>
  <r>
    <x v="1"/>
    <x v="0"/>
    <n v="27.1"/>
    <s v="female"/>
    <s v="no"/>
    <x v="949"/>
    <x v="2"/>
    <x v="5"/>
  </r>
  <r>
    <x v="12"/>
    <x v="1"/>
    <n v="27.074999999999999"/>
    <s v="female"/>
    <s v="no"/>
    <x v="950"/>
    <x v="1"/>
    <x v="5"/>
  </r>
  <r>
    <x v="10"/>
    <x v="0"/>
    <n v="27.06"/>
    <s v="male"/>
    <s v="yes"/>
    <x v="951"/>
    <x v="0"/>
    <x v="5"/>
  </r>
  <r>
    <x v="24"/>
    <x v="2"/>
    <n v="27"/>
    <s v="male"/>
    <s v="no"/>
    <x v="952"/>
    <x v="2"/>
    <x v="5"/>
  </r>
  <r>
    <x v="35"/>
    <x v="0"/>
    <n v="26.98"/>
    <s v="female"/>
    <s v="no"/>
    <x v="953"/>
    <x v="3"/>
    <x v="5"/>
  </r>
  <r>
    <x v="29"/>
    <x v="0"/>
    <n v="26.98"/>
    <s v="female"/>
    <s v="yes"/>
    <x v="954"/>
    <x v="3"/>
    <x v="5"/>
  </r>
  <r>
    <x v="46"/>
    <x v="2"/>
    <n v="26.98"/>
    <s v="male"/>
    <s v="no"/>
    <x v="955"/>
    <x v="1"/>
    <x v="5"/>
  </r>
  <r>
    <x v="31"/>
    <x v="0"/>
    <n v="26.9"/>
    <s v="male"/>
    <s v="no"/>
    <x v="956"/>
    <x v="2"/>
    <x v="5"/>
  </r>
  <r>
    <x v="44"/>
    <x v="1"/>
    <n v="26.885000000000002"/>
    <s v="male"/>
    <s v="no"/>
    <x v="957"/>
    <x v="1"/>
    <x v="5"/>
  </r>
  <r>
    <x v="37"/>
    <x v="0"/>
    <n v="26.885000000000002"/>
    <s v="female"/>
    <s v="yes"/>
    <x v="958"/>
    <x v="3"/>
    <x v="5"/>
  </r>
  <r>
    <x v="11"/>
    <x v="0"/>
    <n v="26.885000000000002"/>
    <s v="female"/>
    <s v="yes"/>
    <x v="959"/>
    <x v="3"/>
    <x v="5"/>
  </r>
  <r>
    <x v="27"/>
    <x v="0"/>
    <n v="26.885000000000002"/>
    <s v="female"/>
    <s v="no"/>
    <x v="960"/>
    <x v="3"/>
    <x v="5"/>
  </r>
  <r>
    <x v="38"/>
    <x v="1"/>
    <n v="26.84"/>
    <s v="female"/>
    <s v="yes"/>
    <x v="961"/>
    <x v="0"/>
    <x v="5"/>
  </r>
  <r>
    <x v="1"/>
    <x v="0"/>
    <n v="26.84"/>
    <s v="male"/>
    <s v="no"/>
    <x v="962"/>
    <x v="0"/>
    <x v="5"/>
  </r>
  <r>
    <x v="35"/>
    <x v="1"/>
    <n v="26.8"/>
    <s v="female"/>
    <s v="no"/>
    <x v="963"/>
    <x v="2"/>
    <x v="5"/>
  </r>
  <r>
    <x v="14"/>
    <x v="4"/>
    <n v="26.8"/>
    <s v="male"/>
    <s v="no"/>
    <x v="964"/>
    <x v="2"/>
    <x v="5"/>
  </r>
  <r>
    <x v="40"/>
    <x v="1"/>
    <n v="26.79"/>
    <s v="male"/>
    <s v="no"/>
    <x v="965"/>
    <x v="3"/>
    <x v="5"/>
  </r>
  <r>
    <x v="14"/>
    <x v="2"/>
    <n v="26.79"/>
    <s v="female"/>
    <s v="no"/>
    <x v="966"/>
    <x v="3"/>
    <x v="5"/>
  </r>
  <r>
    <x v="24"/>
    <x v="1"/>
    <n v="26.73"/>
    <s v="female"/>
    <s v="no"/>
    <x v="967"/>
    <x v="0"/>
    <x v="5"/>
  </r>
  <r>
    <x v="0"/>
    <x v="0"/>
    <n v="26.73"/>
    <s v="female"/>
    <s v="no"/>
    <x v="968"/>
    <x v="0"/>
    <x v="5"/>
  </r>
  <r>
    <x v="30"/>
    <x v="2"/>
    <n v="26.7"/>
    <s v="female"/>
    <s v="no"/>
    <x v="969"/>
    <x v="2"/>
    <x v="5"/>
  </r>
  <r>
    <x v="11"/>
    <x v="2"/>
    <n v="26.7"/>
    <s v="female"/>
    <s v="yes"/>
    <x v="970"/>
    <x v="2"/>
    <x v="5"/>
  </r>
  <r>
    <x v="26"/>
    <x v="1"/>
    <n v="26.695"/>
    <s v="male"/>
    <s v="yes"/>
    <x v="971"/>
    <x v="3"/>
    <x v="5"/>
  </r>
  <r>
    <x v="14"/>
    <x v="5"/>
    <n v="26.695"/>
    <s v="male"/>
    <s v="no"/>
    <x v="972"/>
    <x v="3"/>
    <x v="5"/>
  </r>
  <r>
    <x v="33"/>
    <x v="4"/>
    <n v="26.695"/>
    <s v="female"/>
    <s v="no"/>
    <x v="973"/>
    <x v="3"/>
    <x v="5"/>
  </r>
  <r>
    <x v="22"/>
    <x v="0"/>
    <n v="26.695"/>
    <s v="female"/>
    <s v="no"/>
    <x v="974"/>
    <x v="3"/>
    <x v="5"/>
  </r>
  <r>
    <x v="42"/>
    <x v="0"/>
    <n v="26.695"/>
    <s v="male"/>
    <s v="yes"/>
    <x v="975"/>
    <x v="1"/>
    <x v="5"/>
  </r>
  <r>
    <x v="4"/>
    <x v="1"/>
    <n v="26.62"/>
    <s v="male"/>
    <s v="no"/>
    <x v="976"/>
    <x v="0"/>
    <x v="5"/>
  </r>
  <r>
    <x v="44"/>
    <x v="0"/>
    <n v="26.62"/>
    <s v="female"/>
    <s v="no"/>
    <x v="977"/>
    <x v="0"/>
    <x v="5"/>
  </r>
  <r>
    <x v="40"/>
    <x v="0"/>
    <n v="26.6"/>
    <s v="female"/>
    <s v="no"/>
    <x v="978"/>
    <x v="1"/>
    <x v="5"/>
  </r>
  <r>
    <x v="31"/>
    <x v="0"/>
    <n v="26.6"/>
    <s v="female"/>
    <s v="yes"/>
    <x v="979"/>
    <x v="3"/>
    <x v="5"/>
  </r>
  <r>
    <x v="26"/>
    <x v="1"/>
    <n v="26.6"/>
    <s v="female"/>
    <s v="no"/>
    <x v="980"/>
    <x v="3"/>
    <x v="5"/>
  </r>
  <r>
    <x v="30"/>
    <x v="0"/>
    <n v="26.6"/>
    <s v="female"/>
    <s v="no"/>
    <x v="981"/>
    <x v="3"/>
    <x v="5"/>
  </r>
  <r>
    <x v="7"/>
    <x v="2"/>
    <n v="26.6"/>
    <s v="female"/>
    <s v="no"/>
    <x v="982"/>
    <x v="1"/>
    <x v="5"/>
  </r>
  <r>
    <x v="12"/>
    <x v="0"/>
    <n v="26.6"/>
    <s v="male"/>
    <s v="no"/>
    <x v="983"/>
    <x v="2"/>
    <x v="5"/>
  </r>
  <r>
    <x v="2"/>
    <x v="0"/>
    <n v="26.51"/>
    <s v="male"/>
    <s v="no"/>
    <x v="984"/>
    <x v="0"/>
    <x v="5"/>
  </r>
  <r>
    <x v="46"/>
    <x v="2"/>
    <n v="26.51"/>
    <s v="female"/>
    <s v="no"/>
    <x v="985"/>
    <x v="0"/>
    <x v="5"/>
  </r>
  <r>
    <x v="33"/>
    <x v="0"/>
    <n v="26.504999999999999"/>
    <s v="female"/>
    <s v="no"/>
    <x v="986"/>
    <x v="1"/>
    <x v="5"/>
  </r>
  <r>
    <x v="19"/>
    <x v="0"/>
    <n v="26.41"/>
    <s v="female"/>
    <s v="no"/>
    <x v="987"/>
    <x v="3"/>
    <x v="5"/>
  </r>
  <r>
    <x v="15"/>
    <x v="0"/>
    <n v="26.41"/>
    <s v="male"/>
    <s v="yes"/>
    <x v="988"/>
    <x v="1"/>
    <x v="5"/>
  </r>
  <r>
    <x v="30"/>
    <x v="2"/>
    <n v="26.41"/>
    <s v="male"/>
    <s v="no"/>
    <x v="989"/>
    <x v="1"/>
    <x v="5"/>
  </r>
  <r>
    <x v="24"/>
    <x v="1"/>
    <n v="26.41"/>
    <s v="female"/>
    <s v="no"/>
    <x v="990"/>
    <x v="3"/>
    <x v="5"/>
  </r>
  <r>
    <x v="12"/>
    <x v="0"/>
    <n v="26.41"/>
    <s v="male"/>
    <s v="no"/>
    <x v="991"/>
    <x v="3"/>
    <x v="5"/>
  </r>
  <r>
    <x v="37"/>
    <x v="0"/>
    <n v="26.41"/>
    <s v="male"/>
    <s v="no"/>
    <x v="992"/>
    <x v="1"/>
    <x v="5"/>
  </r>
  <r>
    <x v="33"/>
    <x v="0"/>
    <n v="26.4"/>
    <s v="male"/>
    <s v="no"/>
    <x v="993"/>
    <x v="0"/>
    <x v="5"/>
  </r>
  <r>
    <x v="5"/>
    <x v="4"/>
    <n v="26.4"/>
    <s v="male"/>
    <s v="no"/>
    <x v="994"/>
    <x v="0"/>
    <x v="5"/>
  </r>
  <r>
    <x v="43"/>
    <x v="1"/>
    <n v="26.4"/>
    <s v="female"/>
    <s v="no"/>
    <x v="995"/>
    <x v="2"/>
    <x v="5"/>
  </r>
  <r>
    <x v="6"/>
    <x v="0"/>
    <n v="26.4"/>
    <s v="female"/>
    <s v="yes"/>
    <x v="996"/>
    <x v="0"/>
    <x v="5"/>
  </r>
  <r>
    <x v="0"/>
    <x v="0"/>
    <n v="26.315000000000001"/>
    <s v="female"/>
    <s v="no"/>
    <x v="997"/>
    <x v="1"/>
    <x v="5"/>
  </r>
  <r>
    <x v="28"/>
    <x v="1"/>
    <n v="26.315000000000001"/>
    <s v="male"/>
    <s v="no"/>
    <x v="998"/>
    <x v="3"/>
    <x v="5"/>
  </r>
  <r>
    <x v="46"/>
    <x v="4"/>
    <n v="26.315000000000001"/>
    <s v="female"/>
    <s v="no"/>
    <x v="999"/>
    <x v="3"/>
    <x v="5"/>
  </r>
  <r>
    <x v="31"/>
    <x v="1"/>
    <n v="26.315000000000001"/>
    <s v="male"/>
    <s v="no"/>
    <x v="1000"/>
    <x v="3"/>
    <x v="5"/>
  </r>
  <r>
    <x v="15"/>
    <x v="2"/>
    <n v="26.315000000000001"/>
    <s v="female"/>
    <s v="no"/>
    <x v="1001"/>
    <x v="3"/>
    <x v="5"/>
  </r>
  <r>
    <x v="42"/>
    <x v="0"/>
    <n v="26.29"/>
    <s v="female"/>
    <s v="yes"/>
    <x v="1002"/>
    <x v="0"/>
    <x v="5"/>
  </r>
  <r>
    <x v="14"/>
    <x v="0"/>
    <n v="26.22"/>
    <s v="male"/>
    <s v="no"/>
    <x v="1003"/>
    <x v="1"/>
    <x v="5"/>
  </r>
  <r>
    <x v="29"/>
    <x v="0"/>
    <n v="26.22"/>
    <s v="female"/>
    <s v="no"/>
    <x v="1004"/>
    <x v="3"/>
    <x v="5"/>
  </r>
  <r>
    <x v="15"/>
    <x v="1"/>
    <n v="26.22"/>
    <s v="male"/>
    <s v="no"/>
    <x v="1005"/>
    <x v="3"/>
    <x v="5"/>
  </r>
  <r>
    <x v="12"/>
    <x v="2"/>
    <n v="26.22"/>
    <s v="female"/>
    <s v="no"/>
    <x v="1006"/>
    <x v="3"/>
    <x v="5"/>
  </r>
  <r>
    <x v="27"/>
    <x v="0"/>
    <n v="26.2"/>
    <s v="female"/>
    <s v="no"/>
    <x v="1007"/>
    <x v="2"/>
    <x v="5"/>
  </r>
  <r>
    <x v="31"/>
    <x v="1"/>
    <n v="26.18"/>
    <s v="female"/>
    <s v="no"/>
    <x v="1008"/>
    <x v="0"/>
    <x v="5"/>
  </r>
  <r>
    <x v="0"/>
    <x v="2"/>
    <n v="26.18"/>
    <s v="male"/>
    <s v="no"/>
    <x v="1009"/>
    <x v="0"/>
    <x v="5"/>
  </r>
  <r>
    <x v="31"/>
    <x v="2"/>
    <n v="26.125"/>
    <s v="male"/>
    <s v="no"/>
    <x v="1010"/>
    <x v="1"/>
    <x v="5"/>
  </r>
  <r>
    <x v="7"/>
    <x v="1"/>
    <n v="26.125"/>
    <s v="female"/>
    <s v="yes"/>
    <x v="1011"/>
    <x v="1"/>
    <x v="5"/>
  </r>
  <r>
    <x v="21"/>
    <x v="0"/>
    <n v="26.125"/>
    <s v="female"/>
    <s v="no"/>
    <x v="1012"/>
    <x v="1"/>
    <x v="5"/>
  </r>
  <r>
    <x v="0"/>
    <x v="0"/>
    <n v="26.125"/>
    <s v="male"/>
    <s v="no"/>
    <x v="1013"/>
    <x v="1"/>
    <x v="5"/>
  </r>
  <r>
    <x v="31"/>
    <x v="1"/>
    <n v="26.07"/>
    <s v="male"/>
    <s v="yes"/>
    <x v="1014"/>
    <x v="0"/>
    <x v="5"/>
  </r>
  <r>
    <x v="11"/>
    <x v="0"/>
    <n v="26.03"/>
    <s v="male"/>
    <s v="no"/>
    <x v="1015"/>
    <x v="1"/>
    <x v="5"/>
  </r>
  <r>
    <x v="45"/>
    <x v="0"/>
    <n v="26.03"/>
    <s v="female"/>
    <s v="no"/>
    <x v="1016"/>
    <x v="3"/>
    <x v="5"/>
  </r>
  <r>
    <x v="13"/>
    <x v="0"/>
    <n v="26.03"/>
    <s v="male"/>
    <s v="no"/>
    <x v="1017"/>
    <x v="1"/>
    <x v="5"/>
  </r>
  <r>
    <x v="16"/>
    <x v="1"/>
    <n v="26.03"/>
    <s v="male"/>
    <s v="yes"/>
    <x v="1018"/>
    <x v="3"/>
    <x v="5"/>
  </r>
  <r>
    <x v="43"/>
    <x v="0"/>
    <n v="26.03"/>
    <s v="male"/>
    <s v="no"/>
    <x v="1019"/>
    <x v="1"/>
    <x v="5"/>
  </r>
  <r>
    <x v="46"/>
    <x v="1"/>
    <n v="25.934999999999999"/>
    <s v="female"/>
    <s v="no"/>
    <x v="1020"/>
    <x v="3"/>
    <x v="5"/>
  </r>
  <r>
    <x v="26"/>
    <x v="0"/>
    <n v="25.934999999999999"/>
    <s v="male"/>
    <s v="no"/>
    <x v="1021"/>
    <x v="1"/>
    <x v="5"/>
  </r>
  <r>
    <x v="44"/>
    <x v="1"/>
    <n v="25.934999999999999"/>
    <s v="male"/>
    <s v="no"/>
    <x v="1022"/>
    <x v="3"/>
    <x v="5"/>
  </r>
  <r>
    <x v="45"/>
    <x v="0"/>
    <n v="25.9"/>
    <s v="female"/>
    <s v="no"/>
    <x v="1023"/>
    <x v="2"/>
    <x v="5"/>
  </r>
  <r>
    <x v="44"/>
    <x v="4"/>
    <n v="25.9"/>
    <s v="male"/>
    <s v="yes"/>
    <x v="1024"/>
    <x v="2"/>
    <x v="5"/>
  </r>
  <r>
    <x v="27"/>
    <x v="1"/>
    <n v="25.9"/>
    <s v="female"/>
    <s v="no"/>
    <x v="1025"/>
    <x v="2"/>
    <x v="5"/>
  </r>
  <r>
    <x v="32"/>
    <x v="4"/>
    <n v="25.85"/>
    <s v="female"/>
    <s v="yes"/>
    <x v="1026"/>
    <x v="0"/>
    <x v="5"/>
  </r>
  <r>
    <x v="34"/>
    <x v="0"/>
    <n v="25.84"/>
    <s v="female"/>
    <s v="no"/>
    <x v="1027"/>
    <x v="3"/>
    <x v="5"/>
  </r>
  <r>
    <x v="25"/>
    <x v="1"/>
    <n v="25.84"/>
    <s v="male"/>
    <s v="no"/>
    <x v="1028"/>
    <x v="1"/>
    <x v="5"/>
  </r>
  <r>
    <x v="25"/>
    <x v="2"/>
    <n v="25.84"/>
    <s v="male"/>
    <s v="yes"/>
    <x v="1029"/>
    <x v="3"/>
    <x v="5"/>
  </r>
  <r>
    <x v="14"/>
    <x v="1"/>
    <n v="25.84"/>
    <s v="male"/>
    <s v="no"/>
    <x v="1030"/>
    <x v="1"/>
    <x v="5"/>
  </r>
  <r>
    <x v="27"/>
    <x v="0"/>
    <n v="25.84"/>
    <s v="female"/>
    <s v="no"/>
    <x v="1031"/>
    <x v="3"/>
    <x v="5"/>
  </r>
  <r>
    <x v="23"/>
    <x v="1"/>
    <n v="25.8"/>
    <s v="female"/>
    <s v="no"/>
    <x v="1032"/>
    <x v="2"/>
    <x v="5"/>
  </r>
  <r>
    <x v="4"/>
    <x v="3"/>
    <n v="25.8"/>
    <s v="male"/>
    <s v="no"/>
    <x v="1033"/>
    <x v="2"/>
    <x v="5"/>
  </r>
  <r>
    <x v="19"/>
    <x v="1"/>
    <n v="25.8"/>
    <s v="female"/>
    <s v="no"/>
    <x v="1034"/>
    <x v="2"/>
    <x v="5"/>
  </r>
  <r>
    <x v="40"/>
    <x v="0"/>
    <n v="25.8"/>
    <s v="male"/>
    <s v="no"/>
    <x v="1035"/>
    <x v="2"/>
    <x v="5"/>
  </r>
  <r>
    <x v="46"/>
    <x v="0"/>
    <n v="25.8"/>
    <s v="female"/>
    <s v="no"/>
    <x v="1036"/>
    <x v="2"/>
    <x v="5"/>
  </r>
  <r>
    <x v="44"/>
    <x v="2"/>
    <n v="25.8"/>
    <s v="female"/>
    <s v="no"/>
    <x v="1037"/>
    <x v="2"/>
    <x v="5"/>
  </r>
  <r>
    <x v="43"/>
    <x v="0"/>
    <n v="25.8"/>
    <s v="female"/>
    <s v="no"/>
    <x v="1038"/>
    <x v="2"/>
    <x v="5"/>
  </r>
  <r>
    <x v="43"/>
    <x v="2"/>
    <n v="25.745000000000001"/>
    <s v="male"/>
    <s v="no"/>
    <x v="1039"/>
    <x v="1"/>
    <x v="5"/>
  </r>
  <r>
    <x v="4"/>
    <x v="4"/>
    <n v="25.745000000000001"/>
    <s v="male"/>
    <s v="no"/>
    <x v="1040"/>
    <x v="3"/>
    <x v="5"/>
  </r>
  <r>
    <x v="16"/>
    <x v="1"/>
    <n v="25.745000000000001"/>
    <s v="female"/>
    <s v="no"/>
    <x v="1041"/>
    <x v="3"/>
    <x v="5"/>
  </r>
  <r>
    <x v="44"/>
    <x v="0"/>
    <n v="25.74"/>
    <s v="female"/>
    <s v="no"/>
    <x v="1042"/>
    <x v="0"/>
    <x v="5"/>
  </r>
  <r>
    <x v="14"/>
    <x v="0"/>
    <n v="25.74"/>
    <s v="male"/>
    <s v="no"/>
    <x v="1043"/>
    <x v="0"/>
    <x v="5"/>
  </r>
  <r>
    <x v="34"/>
    <x v="0"/>
    <n v="25.74"/>
    <s v="male"/>
    <s v="no"/>
    <x v="1044"/>
    <x v="0"/>
    <x v="5"/>
  </r>
  <r>
    <x v="20"/>
    <x v="2"/>
    <n v="25.74"/>
    <s v="female"/>
    <s v="no"/>
    <x v="1045"/>
    <x v="0"/>
    <x v="5"/>
  </r>
  <r>
    <x v="43"/>
    <x v="5"/>
    <n v="25.7"/>
    <s v="male"/>
    <s v="yes"/>
    <x v="1046"/>
    <x v="2"/>
    <x v="5"/>
  </r>
  <r>
    <x v="41"/>
    <x v="4"/>
    <n v="25.7"/>
    <s v="female"/>
    <s v="no"/>
    <x v="1047"/>
    <x v="2"/>
    <x v="5"/>
  </r>
  <r>
    <x v="26"/>
    <x v="0"/>
    <n v="25.65"/>
    <s v="female"/>
    <s v="no"/>
    <x v="1048"/>
    <x v="3"/>
    <x v="5"/>
  </r>
  <r>
    <x v="12"/>
    <x v="0"/>
    <n v="25.6"/>
    <s v="female"/>
    <s v="no"/>
    <x v="1049"/>
    <x v="2"/>
    <x v="5"/>
  </r>
  <r>
    <x v="37"/>
    <x v="2"/>
    <n v="25.6"/>
    <s v="male"/>
    <s v="no"/>
    <x v="1050"/>
    <x v="2"/>
    <x v="5"/>
  </r>
  <r>
    <x v="25"/>
    <x v="2"/>
    <n v="25.6"/>
    <s v="male"/>
    <s v="yes"/>
    <x v="1051"/>
    <x v="2"/>
    <x v="5"/>
  </r>
  <r>
    <x v="45"/>
    <x v="5"/>
    <n v="25.6"/>
    <s v="female"/>
    <s v="no"/>
    <x v="1052"/>
    <x v="2"/>
    <x v="5"/>
  </r>
  <r>
    <x v="16"/>
    <x v="0"/>
    <n v="25.555"/>
    <s v="male"/>
    <s v="no"/>
    <x v="1053"/>
    <x v="3"/>
    <x v="5"/>
  </r>
  <r>
    <x v="16"/>
    <x v="1"/>
    <n v="25.555"/>
    <s v="male"/>
    <s v="no"/>
    <x v="1054"/>
    <x v="3"/>
    <x v="5"/>
  </r>
  <r>
    <x v="6"/>
    <x v="1"/>
    <n v="25.555"/>
    <s v="female"/>
    <s v="yes"/>
    <x v="1055"/>
    <x v="1"/>
    <x v="5"/>
  </r>
  <r>
    <x v="11"/>
    <x v="3"/>
    <n v="25.52"/>
    <s v="male"/>
    <s v="no"/>
    <x v="1056"/>
    <x v="0"/>
    <x v="5"/>
  </r>
  <r>
    <x v="17"/>
    <x v="0"/>
    <n v="25.46"/>
    <s v="male"/>
    <s v="no"/>
    <x v="1057"/>
    <x v="1"/>
    <x v="5"/>
  </r>
  <r>
    <x v="28"/>
    <x v="1"/>
    <n v="25.46"/>
    <s v="female"/>
    <s v="no"/>
    <x v="1058"/>
    <x v="1"/>
    <x v="5"/>
  </r>
  <r>
    <x v="7"/>
    <x v="2"/>
    <n v="25.46"/>
    <s v="male"/>
    <s v="no"/>
    <x v="1059"/>
    <x v="1"/>
    <x v="5"/>
  </r>
  <r>
    <x v="0"/>
    <x v="0"/>
    <n v="25.46"/>
    <s v="male"/>
    <s v="no"/>
    <x v="1060"/>
    <x v="1"/>
    <x v="5"/>
  </r>
  <r>
    <x v="33"/>
    <x v="1"/>
    <n v="25.46"/>
    <s v="male"/>
    <s v="no"/>
    <x v="1061"/>
    <x v="1"/>
    <x v="5"/>
  </r>
  <r>
    <x v="8"/>
    <x v="1"/>
    <n v="25.46"/>
    <s v="male"/>
    <s v="no"/>
    <x v="1062"/>
    <x v="1"/>
    <x v="5"/>
  </r>
  <r>
    <x v="33"/>
    <x v="0"/>
    <n v="25.46"/>
    <s v="male"/>
    <s v="no"/>
    <x v="1063"/>
    <x v="3"/>
    <x v="5"/>
  </r>
  <r>
    <x v="7"/>
    <x v="1"/>
    <n v="25.41"/>
    <s v="male"/>
    <s v="yes"/>
    <x v="1064"/>
    <x v="0"/>
    <x v="5"/>
  </r>
  <r>
    <x v="23"/>
    <x v="0"/>
    <n v="25.4"/>
    <s v="male"/>
    <s v="no"/>
    <x v="1065"/>
    <x v="2"/>
    <x v="5"/>
  </r>
  <r>
    <x v="35"/>
    <x v="4"/>
    <n v="25.364999999999998"/>
    <s v="female"/>
    <s v="no"/>
    <x v="1066"/>
    <x v="1"/>
    <x v="5"/>
  </r>
  <r>
    <x v="12"/>
    <x v="2"/>
    <n v="25.364999999999998"/>
    <s v="male"/>
    <s v="no"/>
    <x v="1067"/>
    <x v="3"/>
    <x v="5"/>
  </r>
  <r>
    <x v="19"/>
    <x v="1"/>
    <n v="25.364999999999998"/>
    <s v="male"/>
    <s v="no"/>
    <x v="1068"/>
    <x v="3"/>
    <x v="5"/>
  </r>
  <r>
    <x v="24"/>
    <x v="2"/>
    <n v="25.3"/>
    <s v="male"/>
    <s v="yes"/>
    <x v="1069"/>
    <x v="0"/>
    <x v="5"/>
  </r>
  <r>
    <x v="26"/>
    <x v="0"/>
    <n v="25.3"/>
    <s v="female"/>
    <s v="no"/>
    <x v="1070"/>
    <x v="2"/>
    <x v="5"/>
  </r>
  <r>
    <x v="5"/>
    <x v="2"/>
    <n v="25.3"/>
    <s v="female"/>
    <s v="yes"/>
    <x v="1071"/>
    <x v="0"/>
    <x v="5"/>
  </r>
  <r>
    <x v="31"/>
    <x v="1"/>
    <n v="25.3"/>
    <s v="female"/>
    <s v="no"/>
    <x v="1072"/>
    <x v="2"/>
    <x v="5"/>
  </r>
  <r>
    <x v="12"/>
    <x v="0"/>
    <n v="25.3"/>
    <s v="male"/>
    <s v="no"/>
    <x v="1073"/>
    <x v="0"/>
    <x v="5"/>
  </r>
  <r>
    <x v="24"/>
    <x v="1"/>
    <n v="25.27"/>
    <s v="male"/>
    <s v="no"/>
    <x v="1074"/>
    <x v="3"/>
    <x v="5"/>
  </r>
  <r>
    <x v="40"/>
    <x v="0"/>
    <n v="25.27"/>
    <s v="female"/>
    <s v="no"/>
    <x v="1075"/>
    <x v="1"/>
    <x v="5"/>
  </r>
  <r>
    <x v="11"/>
    <x v="1"/>
    <n v="25.27"/>
    <s v="female"/>
    <s v="yes"/>
    <x v="1076"/>
    <x v="1"/>
    <x v="5"/>
  </r>
  <r>
    <x v="3"/>
    <x v="0"/>
    <n v="25.2"/>
    <s v="female"/>
    <s v="no"/>
    <x v="1077"/>
    <x v="2"/>
    <x v="5"/>
  </r>
  <r>
    <x v="1"/>
    <x v="0"/>
    <n v="25.175000000000001"/>
    <s v="male"/>
    <s v="no"/>
    <x v="1078"/>
    <x v="3"/>
    <x v="5"/>
  </r>
  <r>
    <x v="0"/>
    <x v="0"/>
    <n v="25.175000000000001"/>
    <s v="male"/>
    <s v="yes"/>
    <x v="1079"/>
    <x v="1"/>
    <x v="5"/>
  </r>
  <r>
    <x v="16"/>
    <x v="0"/>
    <n v="25.175000000000001"/>
    <s v="male"/>
    <s v="no"/>
    <x v="1080"/>
    <x v="3"/>
    <x v="5"/>
  </r>
  <r>
    <x v="13"/>
    <x v="0"/>
    <n v="25.175000000000001"/>
    <s v="female"/>
    <s v="no"/>
    <x v="1081"/>
    <x v="1"/>
    <x v="5"/>
  </r>
  <r>
    <x v="41"/>
    <x v="2"/>
    <n v="25.175000000000001"/>
    <s v="female"/>
    <s v="no"/>
    <x v="1082"/>
    <x v="1"/>
    <x v="5"/>
  </r>
  <r>
    <x v="3"/>
    <x v="0"/>
    <n v="25.175000000000001"/>
    <s v="male"/>
    <s v="no"/>
    <x v="1083"/>
    <x v="1"/>
    <x v="5"/>
  </r>
  <r>
    <x v="8"/>
    <x v="4"/>
    <n v="25.1"/>
    <s v="male"/>
    <s v="yes"/>
    <x v="1084"/>
    <x v="2"/>
    <x v="5"/>
  </r>
  <r>
    <x v="18"/>
    <x v="0"/>
    <n v="25.08"/>
    <s v="female"/>
    <s v="no"/>
    <x v="1085"/>
    <x v="0"/>
    <x v="5"/>
  </r>
  <r>
    <x v="0"/>
    <x v="0"/>
    <n v="25.08"/>
    <s v="female"/>
    <s v="no"/>
    <x v="1086"/>
    <x v="1"/>
    <x v="5"/>
  </r>
  <r>
    <x v="11"/>
    <x v="0"/>
    <n v="25.08"/>
    <s v="female"/>
    <s v="no"/>
    <x v="1087"/>
    <x v="1"/>
    <x v="5"/>
  </r>
  <r>
    <x v="29"/>
    <x v="0"/>
    <n v="25.08"/>
    <s v="female"/>
    <s v="no"/>
    <x v="1088"/>
    <x v="3"/>
    <x v="5"/>
  </r>
  <r>
    <x v="28"/>
    <x v="0"/>
    <n v="25.08"/>
    <s v="male"/>
    <s v="no"/>
    <x v="1089"/>
    <x v="0"/>
    <x v="5"/>
  </r>
  <r>
    <x v="42"/>
    <x v="0"/>
    <n v="25"/>
    <s v="female"/>
    <s v="no"/>
    <x v="1090"/>
    <x v="2"/>
    <x v="6"/>
  </r>
  <r>
    <x v="19"/>
    <x v="1"/>
    <n v="25"/>
    <s v="female"/>
    <s v="no"/>
    <x v="1091"/>
    <x v="2"/>
    <x v="6"/>
  </r>
  <r>
    <x v="31"/>
    <x v="2"/>
    <n v="24.984999999999999"/>
    <s v="female"/>
    <s v="no"/>
    <x v="1092"/>
    <x v="3"/>
    <x v="6"/>
  </r>
  <r>
    <x v="14"/>
    <x v="2"/>
    <n v="24.984999999999999"/>
    <s v="male"/>
    <s v="no"/>
    <x v="1093"/>
    <x v="1"/>
    <x v="6"/>
  </r>
  <r>
    <x v="28"/>
    <x v="2"/>
    <n v="24.97"/>
    <s v="male"/>
    <s v="no"/>
    <x v="1094"/>
    <x v="0"/>
    <x v="6"/>
  </r>
  <r>
    <x v="15"/>
    <x v="4"/>
    <n v="24.89"/>
    <s v="female"/>
    <s v="yes"/>
    <x v="1095"/>
    <x v="1"/>
    <x v="6"/>
  </r>
  <r>
    <x v="31"/>
    <x v="0"/>
    <n v="24.86"/>
    <s v="male"/>
    <s v="no"/>
    <x v="1096"/>
    <x v="0"/>
    <x v="6"/>
  </r>
  <r>
    <x v="5"/>
    <x v="0"/>
    <n v="24.86"/>
    <s v="female"/>
    <s v="no"/>
    <x v="1097"/>
    <x v="0"/>
    <x v="6"/>
  </r>
  <r>
    <x v="30"/>
    <x v="1"/>
    <n v="24.795000000000002"/>
    <s v="female"/>
    <s v="no"/>
    <x v="1098"/>
    <x v="3"/>
    <x v="6"/>
  </r>
  <r>
    <x v="22"/>
    <x v="0"/>
    <n v="24.795000000000002"/>
    <s v="male"/>
    <s v="yes"/>
    <x v="1099"/>
    <x v="1"/>
    <x v="6"/>
  </r>
  <r>
    <x v="4"/>
    <x v="4"/>
    <n v="24.795000000000002"/>
    <s v="male"/>
    <s v="no"/>
    <x v="1100"/>
    <x v="1"/>
    <x v="6"/>
  </r>
  <r>
    <x v="23"/>
    <x v="2"/>
    <n v="24.795000000000002"/>
    <s v="male"/>
    <s v="yes"/>
    <x v="1101"/>
    <x v="3"/>
    <x v="6"/>
  </r>
  <r>
    <x v="13"/>
    <x v="0"/>
    <n v="24.75"/>
    <s v="female"/>
    <s v="yes"/>
    <x v="1102"/>
    <x v="0"/>
    <x v="6"/>
  </r>
  <r>
    <x v="37"/>
    <x v="1"/>
    <n v="24.7"/>
    <s v="male"/>
    <s v="no"/>
    <x v="1103"/>
    <x v="3"/>
    <x v="6"/>
  </r>
  <r>
    <x v="16"/>
    <x v="0"/>
    <n v="24.7"/>
    <s v="female"/>
    <s v="no"/>
    <x v="1104"/>
    <x v="2"/>
    <x v="6"/>
  </r>
  <r>
    <x v="33"/>
    <x v="0"/>
    <n v="24.7"/>
    <s v="male"/>
    <s v="no"/>
    <x v="1105"/>
    <x v="1"/>
    <x v="6"/>
  </r>
  <r>
    <x v="11"/>
    <x v="2"/>
    <n v="24.7"/>
    <s v="female"/>
    <s v="yes"/>
    <x v="1106"/>
    <x v="3"/>
    <x v="6"/>
  </r>
  <r>
    <x v="31"/>
    <x v="0"/>
    <n v="24.64"/>
    <s v="male"/>
    <s v="yes"/>
    <x v="1107"/>
    <x v="0"/>
    <x v="6"/>
  </r>
  <r>
    <x v="22"/>
    <x v="2"/>
    <n v="24.605"/>
    <s v="male"/>
    <s v="no"/>
    <x v="1108"/>
    <x v="3"/>
    <x v="6"/>
  </r>
  <r>
    <x v="16"/>
    <x v="1"/>
    <n v="24.605"/>
    <s v="female"/>
    <s v="no"/>
    <x v="1109"/>
    <x v="3"/>
    <x v="6"/>
  </r>
  <r>
    <x v="8"/>
    <x v="4"/>
    <n v="24.605"/>
    <s v="female"/>
    <s v="no"/>
    <x v="1110"/>
    <x v="3"/>
    <x v="6"/>
  </r>
  <r>
    <x v="31"/>
    <x v="2"/>
    <n v="24.605"/>
    <s v="male"/>
    <s v="yes"/>
    <x v="1111"/>
    <x v="1"/>
    <x v="6"/>
  </r>
  <r>
    <x v="16"/>
    <x v="1"/>
    <n v="24.6"/>
    <s v="male"/>
    <s v="no"/>
    <x v="1112"/>
    <x v="2"/>
    <x v="6"/>
  </r>
  <r>
    <x v="9"/>
    <x v="0"/>
    <n v="24.6"/>
    <s v="female"/>
    <s v="yes"/>
    <x v="1113"/>
    <x v="2"/>
    <x v="6"/>
  </r>
  <r>
    <x v="45"/>
    <x v="2"/>
    <n v="24.6"/>
    <s v="female"/>
    <s v="no"/>
    <x v="1114"/>
    <x v="2"/>
    <x v="6"/>
  </r>
  <r>
    <x v="34"/>
    <x v="0"/>
    <n v="24.53"/>
    <s v="female"/>
    <s v="no"/>
    <x v="1115"/>
    <x v="0"/>
    <x v="6"/>
  </r>
  <r>
    <x v="15"/>
    <x v="2"/>
    <n v="24.51"/>
    <s v="male"/>
    <s v="no"/>
    <x v="1116"/>
    <x v="3"/>
    <x v="6"/>
  </r>
  <r>
    <x v="16"/>
    <x v="1"/>
    <n v="24.51"/>
    <s v="female"/>
    <s v="no"/>
    <x v="1117"/>
    <x v="3"/>
    <x v="6"/>
  </r>
  <r>
    <x v="2"/>
    <x v="0"/>
    <n v="24.51"/>
    <s v="male"/>
    <s v="no"/>
    <x v="1118"/>
    <x v="1"/>
    <x v="6"/>
  </r>
  <r>
    <x v="32"/>
    <x v="0"/>
    <n v="24.42"/>
    <s v="male"/>
    <s v="yes"/>
    <x v="1119"/>
    <x v="0"/>
    <x v="6"/>
  </r>
  <r>
    <x v="21"/>
    <x v="4"/>
    <n v="24.42"/>
    <s v="male"/>
    <s v="yes"/>
    <x v="1120"/>
    <x v="0"/>
    <x v="6"/>
  </r>
  <r>
    <x v="38"/>
    <x v="0"/>
    <n v="24.42"/>
    <s v="female"/>
    <s v="yes"/>
    <x v="1121"/>
    <x v="0"/>
    <x v="6"/>
  </r>
  <r>
    <x v="23"/>
    <x v="5"/>
    <n v="24.414999999999999"/>
    <s v="male"/>
    <s v="no"/>
    <x v="1122"/>
    <x v="3"/>
    <x v="6"/>
  </r>
  <r>
    <x v="17"/>
    <x v="4"/>
    <n v="24.4"/>
    <s v="male"/>
    <s v="yes"/>
    <x v="1123"/>
    <x v="2"/>
    <x v="6"/>
  </r>
  <r>
    <x v="5"/>
    <x v="4"/>
    <n v="24.32"/>
    <s v="male"/>
    <s v="yes"/>
    <x v="1124"/>
    <x v="1"/>
    <x v="6"/>
  </r>
  <r>
    <x v="46"/>
    <x v="1"/>
    <n v="24.32"/>
    <s v="female"/>
    <s v="no"/>
    <x v="1125"/>
    <x v="1"/>
    <x v="6"/>
  </r>
  <r>
    <x v="30"/>
    <x v="0"/>
    <n v="24.32"/>
    <s v="male"/>
    <s v="no"/>
    <x v="1126"/>
    <x v="3"/>
    <x v="6"/>
  </r>
  <r>
    <x v="34"/>
    <x v="1"/>
    <n v="24.32"/>
    <s v="male"/>
    <s v="no"/>
    <x v="1127"/>
    <x v="3"/>
    <x v="6"/>
  </r>
  <r>
    <x v="34"/>
    <x v="0"/>
    <n v="24.32"/>
    <s v="male"/>
    <s v="no"/>
    <x v="1128"/>
    <x v="3"/>
    <x v="6"/>
  </r>
  <r>
    <x v="6"/>
    <x v="2"/>
    <n v="24.32"/>
    <s v="male"/>
    <s v="no"/>
    <x v="1129"/>
    <x v="3"/>
    <x v="6"/>
  </r>
  <r>
    <x v="7"/>
    <x v="0"/>
    <n v="24.32"/>
    <s v="female"/>
    <s v="no"/>
    <x v="1130"/>
    <x v="1"/>
    <x v="6"/>
  </r>
  <r>
    <x v="22"/>
    <x v="0"/>
    <n v="24.31"/>
    <s v="female"/>
    <s v="no"/>
    <x v="1131"/>
    <x v="0"/>
    <x v="6"/>
  </r>
  <r>
    <x v="41"/>
    <x v="3"/>
    <n v="24.31"/>
    <s v="male"/>
    <s v="no"/>
    <x v="1132"/>
    <x v="0"/>
    <x v="6"/>
  </r>
  <r>
    <x v="1"/>
    <x v="0"/>
    <n v="24.3"/>
    <s v="female"/>
    <s v="no"/>
    <x v="1133"/>
    <x v="2"/>
    <x v="6"/>
  </r>
  <r>
    <x v="14"/>
    <x v="4"/>
    <n v="24.3"/>
    <s v="female"/>
    <s v="no"/>
    <x v="1134"/>
    <x v="2"/>
    <x v="6"/>
  </r>
  <r>
    <x v="46"/>
    <x v="3"/>
    <n v="24.3"/>
    <s v="male"/>
    <s v="no"/>
    <x v="1135"/>
    <x v="2"/>
    <x v="6"/>
  </r>
  <r>
    <x v="40"/>
    <x v="0"/>
    <n v="24.225000000000001"/>
    <s v="female"/>
    <s v="no"/>
    <x v="1136"/>
    <x v="3"/>
    <x v="6"/>
  </r>
  <r>
    <x v="15"/>
    <x v="3"/>
    <n v="24.225000000000001"/>
    <s v="female"/>
    <s v="no"/>
    <x v="1137"/>
    <x v="3"/>
    <x v="6"/>
  </r>
  <r>
    <x v="2"/>
    <x v="2"/>
    <n v="24.225000000000001"/>
    <s v="female"/>
    <s v="no"/>
    <x v="1138"/>
    <x v="1"/>
    <x v="6"/>
  </r>
  <r>
    <x v="21"/>
    <x v="1"/>
    <n v="24.13"/>
    <s v="male"/>
    <s v="no"/>
    <x v="1139"/>
    <x v="3"/>
    <x v="6"/>
  </r>
  <r>
    <x v="17"/>
    <x v="1"/>
    <n v="24.13"/>
    <s v="male"/>
    <s v="no"/>
    <x v="1140"/>
    <x v="3"/>
    <x v="6"/>
  </r>
  <r>
    <x v="14"/>
    <x v="0"/>
    <n v="24.13"/>
    <s v="male"/>
    <s v="yes"/>
    <x v="1141"/>
    <x v="3"/>
    <x v="6"/>
  </r>
  <r>
    <x v="5"/>
    <x v="1"/>
    <n v="24.13"/>
    <s v="female"/>
    <s v="yes"/>
    <x v="1142"/>
    <x v="3"/>
    <x v="6"/>
  </r>
  <r>
    <x v="7"/>
    <x v="1"/>
    <n v="24.1"/>
    <s v="female"/>
    <s v="no"/>
    <x v="1143"/>
    <x v="2"/>
    <x v="6"/>
  </r>
  <r>
    <x v="13"/>
    <x v="0"/>
    <n v="24.1"/>
    <s v="female"/>
    <s v="no"/>
    <x v="1144"/>
    <x v="2"/>
    <x v="6"/>
  </r>
  <r>
    <x v="0"/>
    <x v="1"/>
    <n v="24.09"/>
    <s v="female"/>
    <s v="no"/>
    <x v="1145"/>
    <x v="0"/>
    <x v="6"/>
  </r>
  <r>
    <x v="34"/>
    <x v="0"/>
    <n v="24.035"/>
    <s v="female"/>
    <s v="no"/>
    <x v="1146"/>
    <x v="3"/>
    <x v="6"/>
  </r>
  <r>
    <x v="41"/>
    <x v="2"/>
    <n v="24.035"/>
    <s v="male"/>
    <s v="no"/>
    <x v="1147"/>
    <x v="1"/>
    <x v="6"/>
  </r>
  <r>
    <x v="8"/>
    <x v="0"/>
    <n v="24.035"/>
    <s v="male"/>
    <s v="no"/>
    <x v="1148"/>
    <x v="1"/>
    <x v="6"/>
  </r>
  <r>
    <x v="46"/>
    <x v="4"/>
    <n v="23.98"/>
    <s v="male"/>
    <s v="yes"/>
    <x v="1149"/>
    <x v="0"/>
    <x v="6"/>
  </r>
  <r>
    <x v="19"/>
    <x v="2"/>
    <n v="23.98"/>
    <s v="female"/>
    <s v="no"/>
    <x v="1150"/>
    <x v="0"/>
    <x v="6"/>
  </r>
  <r>
    <x v="20"/>
    <x v="1"/>
    <n v="23.98"/>
    <s v="female"/>
    <s v="no"/>
    <x v="1151"/>
    <x v="0"/>
    <x v="6"/>
  </r>
  <r>
    <x v="39"/>
    <x v="1"/>
    <n v="23.94"/>
    <s v="male"/>
    <s v="no"/>
    <x v="1152"/>
    <x v="1"/>
    <x v="6"/>
  </r>
  <r>
    <x v="14"/>
    <x v="3"/>
    <n v="23.9"/>
    <s v="male"/>
    <s v="no"/>
    <x v="1153"/>
    <x v="2"/>
    <x v="6"/>
  </r>
  <r>
    <x v="15"/>
    <x v="3"/>
    <n v="23.87"/>
    <s v="female"/>
    <s v="no"/>
    <x v="1154"/>
    <x v="0"/>
    <x v="6"/>
  </r>
  <r>
    <x v="2"/>
    <x v="0"/>
    <n v="23.844999999999999"/>
    <s v="male"/>
    <s v="no"/>
    <x v="1155"/>
    <x v="1"/>
    <x v="6"/>
  </r>
  <r>
    <x v="46"/>
    <x v="2"/>
    <n v="23.844999999999999"/>
    <s v="female"/>
    <s v="no"/>
    <x v="1156"/>
    <x v="3"/>
    <x v="6"/>
  </r>
  <r>
    <x v="25"/>
    <x v="4"/>
    <n v="23.844999999999999"/>
    <s v="female"/>
    <s v="yes"/>
    <x v="1157"/>
    <x v="1"/>
    <x v="6"/>
  </r>
  <r>
    <x v="46"/>
    <x v="2"/>
    <n v="23.8"/>
    <s v="male"/>
    <s v="no"/>
    <x v="1158"/>
    <x v="2"/>
    <x v="6"/>
  </r>
  <r>
    <x v="37"/>
    <x v="0"/>
    <n v="23.76"/>
    <s v="male"/>
    <s v="yes"/>
    <x v="1159"/>
    <x v="0"/>
    <x v="6"/>
  </r>
  <r>
    <x v="0"/>
    <x v="0"/>
    <n v="23.75"/>
    <s v="male"/>
    <s v="no"/>
    <x v="1160"/>
    <x v="1"/>
    <x v="6"/>
  </r>
  <r>
    <x v="43"/>
    <x v="2"/>
    <n v="23.75"/>
    <s v="male"/>
    <s v="no"/>
    <x v="1161"/>
    <x v="3"/>
    <x v="6"/>
  </r>
  <r>
    <x v="30"/>
    <x v="2"/>
    <n v="23.75"/>
    <s v="female"/>
    <s v="no"/>
    <x v="1162"/>
    <x v="1"/>
    <x v="6"/>
  </r>
  <r>
    <x v="10"/>
    <x v="2"/>
    <n v="23.7"/>
    <s v="male"/>
    <s v="no"/>
    <x v="1163"/>
    <x v="2"/>
    <x v="6"/>
  </r>
  <r>
    <x v="20"/>
    <x v="0"/>
    <n v="23.7"/>
    <s v="male"/>
    <s v="no"/>
    <x v="1164"/>
    <x v="2"/>
    <x v="6"/>
  </r>
  <r>
    <x v="33"/>
    <x v="0"/>
    <n v="23.655000000000001"/>
    <s v="female"/>
    <s v="yes"/>
    <x v="1165"/>
    <x v="3"/>
    <x v="6"/>
  </r>
  <r>
    <x v="40"/>
    <x v="0"/>
    <n v="23.655000000000001"/>
    <s v="male"/>
    <s v="no"/>
    <x v="1166"/>
    <x v="3"/>
    <x v="6"/>
  </r>
  <r>
    <x v="18"/>
    <x v="0"/>
    <n v="23.655000000000001"/>
    <s v="male"/>
    <s v="no"/>
    <x v="1167"/>
    <x v="1"/>
    <x v="6"/>
  </r>
  <r>
    <x v="4"/>
    <x v="1"/>
    <n v="23.655000000000001"/>
    <s v="female"/>
    <s v="yes"/>
    <x v="1168"/>
    <x v="3"/>
    <x v="6"/>
  </r>
  <r>
    <x v="17"/>
    <x v="4"/>
    <n v="23.655000000000001"/>
    <s v="female"/>
    <s v="yes"/>
    <x v="1169"/>
    <x v="3"/>
    <x v="6"/>
  </r>
  <r>
    <x v="9"/>
    <x v="1"/>
    <n v="23.65"/>
    <s v="female"/>
    <s v="no"/>
    <x v="1170"/>
    <x v="0"/>
    <x v="6"/>
  </r>
  <r>
    <x v="7"/>
    <x v="1"/>
    <n v="23.6"/>
    <s v="female"/>
    <s v="no"/>
    <x v="1171"/>
    <x v="2"/>
    <x v="6"/>
  </r>
  <r>
    <x v="44"/>
    <x v="2"/>
    <n v="23.6"/>
    <s v="female"/>
    <s v="no"/>
    <x v="1172"/>
    <x v="2"/>
    <x v="6"/>
  </r>
  <r>
    <x v="24"/>
    <x v="0"/>
    <n v="23.56"/>
    <s v="female"/>
    <s v="no"/>
    <x v="1173"/>
    <x v="1"/>
    <x v="6"/>
  </r>
  <r>
    <x v="41"/>
    <x v="2"/>
    <n v="23.56"/>
    <s v="male"/>
    <s v="no"/>
    <x v="1174"/>
    <x v="1"/>
    <x v="6"/>
  </r>
  <r>
    <x v="12"/>
    <x v="2"/>
    <n v="23.54"/>
    <s v="female"/>
    <s v="no"/>
    <x v="1175"/>
    <x v="0"/>
    <x v="6"/>
  </r>
  <r>
    <x v="14"/>
    <x v="0"/>
    <n v="23.465"/>
    <s v="female"/>
    <s v="no"/>
    <x v="1176"/>
    <x v="1"/>
    <x v="6"/>
  </r>
  <r>
    <x v="21"/>
    <x v="2"/>
    <n v="23.465"/>
    <s v="female"/>
    <s v="no"/>
    <x v="1177"/>
    <x v="1"/>
    <x v="6"/>
  </r>
  <r>
    <x v="40"/>
    <x v="0"/>
    <n v="23.4"/>
    <s v="male"/>
    <s v="no"/>
    <x v="1178"/>
    <x v="2"/>
    <x v="6"/>
  </r>
  <r>
    <x v="16"/>
    <x v="2"/>
    <n v="23.4"/>
    <s v="female"/>
    <s v="no"/>
    <x v="1179"/>
    <x v="2"/>
    <x v="6"/>
  </r>
  <r>
    <x v="6"/>
    <x v="2"/>
    <n v="23.37"/>
    <s v="female"/>
    <s v="no"/>
    <x v="1180"/>
    <x v="3"/>
    <x v="6"/>
  </r>
  <r>
    <x v="31"/>
    <x v="0"/>
    <n v="23.37"/>
    <s v="female"/>
    <s v="yes"/>
    <x v="1181"/>
    <x v="1"/>
    <x v="6"/>
  </r>
  <r>
    <x v="28"/>
    <x v="4"/>
    <n v="23.37"/>
    <s v="female"/>
    <s v="no"/>
    <x v="1182"/>
    <x v="1"/>
    <x v="6"/>
  </r>
  <r>
    <x v="0"/>
    <x v="1"/>
    <n v="23.32"/>
    <s v="male"/>
    <s v="no"/>
    <x v="1183"/>
    <x v="0"/>
    <x v="6"/>
  </r>
  <r>
    <x v="3"/>
    <x v="0"/>
    <n v="23.3"/>
    <s v="male"/>
    <s v="no"/>
    <x v="1184"/>
    <x v="2"/>
    <x v="6"/>
  </r>
  <r>
    <x v="15"/>
    <x v="4"/>
    <n v="23.274999999999999"/>
    <s v="female"/>
    <s v="no"/>
    <x v="1185"/>
    <x v="1"/>
    <x v="6"/>
  </r>
  <r>
    <x v="40"/>
    <x v="0"/>
    <n v="23.21"/>
    <s v="female"/>
    <s v="no"/>
    <x v="1186"/>
    <x v="0"/>
    <x v="6"/>
  </r>
  <r>
    <x v="13"/>
    <x v="1"/>
    <n v="23.21"/>
    <s v="female"/>
    <s v="no"/>
    <x v="1187"/>
    <x v="0"/>
    <x v="6"/>
  </r>
  <r>
    <x v="23"/>
    <x v="1"/>
    <n v="23.21"/>
    <s v="male"/>
    <s v="yes"/>
    <x v="1188"/>
    <x v="0"/>
    <x v="6"/>
  </r>
  <r>
    <x v="0"/>
    <x v="0"/>
    <n v="23.21"/>
    <s v="male"/>
    <s v="no"/>
    <x v="1189"/>
    <x v="0"/>
    <x v="6"/>
  </r>
  <r>
    <x v="43"/>
    <x v="0"/>
    <n v="23.21"/>
    <s v="male"/>
    <s v="no"/>
    <x v="1190"/>
    <x v="0"/>
    <x v="6"/>
  </r>
  <r>
    <x v="11"/>
    <x v="0"/>
    <n v="23.2"/>
    <s v="male"/>
    <s v="no"/>
    <x v="1191"/>
    <x v="2"/>
    <x v="6"/>
  </r>
  <r>
    <x v="20"/>
    <x v="0"/>
    <n v="23.18"/>
    <s v="female"/>
    <s v="no"/>
    <x v="1192"/>
    <x v="3"/>
    <x v="6"/>
  </r>
  <r>
    <x v="25"/>
    <x v="2"/>
    <n v="23.18"/>
    <s v="female"/>
    <s v="no"/>
    <x v="1193"/>
    <x v="3"/>
    <x v="6"/>
  </r>
  <r>
    <x v="1"/>
    <x v="0"/>
    <n v="23.18"/>
    <s v="female"/>
    <s v="no"/>
    <x v="1194"/>
    <x v="1"/>
    <x v="6"/>
  </r>
  <r>
    <x v="2"/>
    <x v="2"/>
    <n v="23.18"/>
    <s v="female"/>
    <s v="no"/>
    <x v="1195"/>
    <x v="3"/>
    <x v="6"/>
  </r>
  <r>
    <x v="5"/>
    <x v="0"/>
    <n v="23.18"/>
    <s v="female"/>
    <s v="no"/>
    <x v="1196"/>
    <x v="1"/>
    <x v="6"/>
  </r>
  <r>
    <x v="13"/>
    <x v="0"/>
    <n v="23.1"/>
    <s v="male"/>
    <s v="no"/>
    <x v="1197"/>
    <x v="0"/>
    <x v="6"/>
  </r>
  <r>
    <x v="29"/>
    <x v="0"/>
    <n v="23.085000000000001"/>
    <s v="female"/>
    <s v="no"/>
    <x v="1198"/>
    <x v="1"/>
    <x v="6"/>
  </r>
  <r>
    <x v="0"/>
    <x v="0"/>
    <n v="23.085000000000001"/>
    <s v="male"/>
    <s v="no"/>
    <x v="1199"/>
    <x v="1"/>
    <x v="6"/>
  </r>
  <r>
    <x v="8"/>
    <x v="4"/>
    <n v="23"/>
    <s v="female"/>
    <s v="no"/>
    <x v="1200"/>
    <x v="2"/>
    <x v="6"/>
  </r>
  <r>
    <x v="0"/>
    <x v="0"/>
    <n v="22.99"/>
    <s v="male"/>
    <s v="no"/>
    <x v="1201"/>
    <x v="1"/>
    <x v="6"/>
  </r>
  <r>
    <x v="37"/>
    <x v="0"/>
    <n v="22.99"/>
    <s v="female"/>
    <s v="yes"/>
    <x v="1202"/>
    <x v="0"/>
    <x v="6"/>
  </r>
  <r>
    <x v="17"/>
    <x v="2"/>
    <n v="22.99"/>
    <s v="male"/>
    <s v="yes"/>
    <x v="1203"/>
    <x v="3"/>
    <x v="6"/>
  </r>
  <r>
    <x v="41"/>
    <x v="2"/>
    <n v="22.895"/>
    <s v="male"/>
    <s v="yes"/>
    <x v="1204"/>
    <x v="3"/>
    <x v="6"/>
  </r>
  <r>
    <x v="17"/>
    <x v="1"/>
    <n v="22.895"/>
    <s v="female"/>
    <s v="no"/>
    <x v="1205"/>
    <x v="1"/>
    <x v="6"/>
  </r>
  <r>
    <x v="41"/>
    <x v="0"/>
    <n v="22.895"/>
    <s v="male"/>
    <s v="yes"/>
    <x v="1206"/>
    <x v="1"/>
    <x v="6"/>
  </r>
  <r>
    <x v="45"/>
    <x v="0"/>
    <n v="22.895"/>
    <s v="male"/>
    <s v="yes"/>
    <x v="1207"/>
    <x v="1"/>
    <x v="6"/>
  </r>
  <r>
    <x v="30"/>
    <x v="1"/>
    <n v="22.88"/>
    <s v="female"/>
    <s v="yes"/>
    <x v="1208"/>
    <x v="0"/>
    <x v="6"/>
  </r>
  <r>
    <x v="15"/>
    <x v="4"/>
    <n v="22.8"/>
    <s v="female"/>
    <s v="no"/>
    <x v="1209"/>
    <x v="1"/>
    <x v="6"/>
  </r>
  <r>
    <x v="32"/>
    <x v="0"/>
    <n v="22.8"/>
    <s v="female"/>
    <s v="no"/>
    <x v="1210"/>
    <x v="2"/>
    <x v="6"/>
  </r>
  <r>
    <x v="3"/>
    <x v="0"/>
    <n v="22.77"/>
    <s v="female"/>
    <s v="no"/>
    <x v="1211"/>
    <x v="0"/>
    <x v="6"/>
  </r>
  <r>
    <x v="22"/>
    <x v="0"/>
    <n v="22.704999999999998"/>
    <s v="male"/>
    <s v="no"/>
    <x v="1212"/>
    <x v="3"/>
    <x v="6"/>
  </r>
  <r>
    <x v="28"/>
    <x v="2"/>
    <n v="22.704999999999998"/>
    <s v="male"/>
    <s v="no"/>
    <x v="1213"/>
    <x v="1"/>
    <x v="6"/>
  </r>
  <r>
    <x v="6"/>
    <x v="4"/>
    <n v="22.704999999999998"/>
    <s v="male"/>
    <s v="no"/>
    <x v="1214"/>
    <x v="1"/>
    <x v="6"/>
  </r>
  <r>
    <x v="30"/>
    <x v="4"/>
    <n v="22.61"/>
    <s v="female"/>
    <s v="yes"/>
    <x v="1215"/>
    <x v="1"/>
    <x v="6"/>
  </r>
  <r>
    <x v="10"/>
    <x v="0"/>
    <n v="22.61"/>
    <s v="female"/>
    <s v="no"/>
    <x v="1216"/>
    <x v="3"/>
    <x v="6"/>
  </r>
  <r>
    <x v="25"/>
    <x v="1"/>
    <n v="22.61"/>
    <s v="female"/>
    <s v="no"/>
    <x v="1217"/>
    <x v="3"/>
    <x v="6"/>
  </r>
  <r>
    <x v="16"/>
    <x v="0"/>
    <n v="22.61"/>
    <s v="male"/>
    <s v="no"/>
    <x v="1218"/>
    <x v="3"/>
    <x v="6"/>
  </r>
  <r>
    <x v="27"/>
    <x v="2"/>
    <n v="22.6"/>
    <s v="female"/>
    <s v="yes"/>
    <x v="1219"/>
    <x v="2"/>
    <x v="6"/>
  </r>
  <r>
    <x v="40"/>
    <x v="0"/>
    <n v="22.6"/>
    <s v="female"/>
    <s v="no"/>
    <x v="1220"/>
    <x v="2"/>
    <x v="6"/>
  </r>
  <r>
    <x v="45"/>
    <x v="4"/>
    <n v="22.515000000000001"/>
    <s v="male"/>
    <s v="no"/>
    <x v="1221"/>
    <x v="1"/>
    <x v="6"/>
  </r>
  <r>
    <x v="46"/>
    <x v="2"/>
    <n v="22.515000000000001"/>
    <s v="male"/>
    <s v="no"/>
    <x v="1222"/>
    <x v="1"/>
    <x v="6"/>
  </r>
  <r>
    <x v="16"/>
    <x v="0"/>
    <n v="22.515000000000001"/>
    <s v="female"/>
    <s v="no"/>
    <x v="1223"/>
    <x v="3"/>
    <x v="6"/>
  </r>
  <r>
    <x v="25"/>
    <x v="0"/>
    <n v="22.515000000000001"/>
    <s v="male"/>
    <s v="no"/>
    <x v="1224"/>
    <x v="1"/>
    <x v="6"/>
  </r>
  <r>
    <x v="14"/>
    <x v="1"/>
    <n v="22.515000000000001"/>
    <s v="female"/>
    <s v="no"/>
    <x v="1225"/>
    <x v="3"/>
    <x v="6"/>
  </r>
  <r>
    <x v="38"/>
    <x v="0"/>
    <n v="22.42"/>
    <s v="female"/>
    <s v="yes"/>
    <x v="1226"/>
    <x v="3"/>
    <x v="6"/>
  </r>
  <r>
    <x v="24"/>
    <x v="2"/>
    <n v="22.42"/>
    <s v="male"/>
    <s v="no"/>
    <x v="1227"/>
    <x v="1"/>
    <x v="6"/>
  </r>
  <r>
    <x v="23"/>
    <x v="0"/>
    <n v="22.42"/>
    <s v="male"/>
    <s v="no"/>
    <x v="1228"/>
    <x v="1"/>
    <x v="6"/>
  </r>
  <r>
    <x v="4"/>
    <x v="0"/>
    <n v="22.3"/>
    <s v="male"/>
    <s v="no"/>
    <x v="1229"/>
    <x v="2"/>
    <x v="6"/>
  </r>
  <r>
    <x v="43"/>
    <x v="1"/>
    <n v="22.3"/>
    <s v="male"/>
    <s v="no"/>
    <x v="1230"/>
    <x v="2"/>
    <x v="6"/>
  </r>
  <r>
    <x v="20"/>
    <x v="0"/>
    <n v="22.23"/>
    <s v="female"/>
    <s v="no"/>
    <x v="1231"/>
    <x v="1"/>
    <x v="6"/>
  </r>
  <r>
    <x v="10"/>
    <x v="0"/>
    <n v="22.23"/>
    <s v="female"/>
    <s v="no"/>
    <x v="1232"/>
    <x v="3"/>
    <x v="6"/>
  </r>
  <r>
    <x v="28"/>
    <x v="2"/>
    <n v="22.22"/>
    <s v="female"/>
    <s v="yes"/>
    <x v="1233"/>
    <x v="0"/>
    <x v="6"/>
  </r>
  <r>
    <x v="22"/>
    <x v="1"/>
    <n v="22.135000000000002"/>
    <s v="female"/>
    <s v="no"/>
    <x v="1234"/>
    <x v="1"/>
    <x v="6"/>
  </r>
  <r>
    <x v="19"/>
    <x v="2"/>
    <n v="22.135000000000002"/>
    <s v="male"/>
    <s v="no"/>
    <x v="1235"/>
    <x v="1"/>
    <x v="6"/>
  </r>
  <r>
    <x v="43"/>
    <x v="0"/>
    <n v="22.135000000000002"/>
    <s v="female"/>
    <s v="no"/>
    <x v="1236"/>
    <x v="1"/>
    <x v="6"/>
  </r>
  <r>
    <x v="27"/>
    <x v="4"/>
    <n v="22.135000000000002"/>
    <s v="female"/>
    <s v="no"/>
    <x v="1237"/>
    <x v="1"/>
    <x v="6"/>
  </r>
  <r>
    <x v="26"/>
    <x v="0"/>
    <n v="22.1"/>
    <s v="male"/>
    <s v="no"/>
    <x v="1238"/>
    <x v="2"/>
    <x v="6"/>
  </r>
  <r>
    <x v="18"/>
    <x v="0"/>
    <n v="22.04"/>
    <s v="female"/>
    <s v="no"/>
    <x v="1239"/>
    <x v="1"/>
    <x v="6"/>
  </r>
  <r>
    <x v="38"/>
    <x v="1"/>
    <n v="22"/>
    <s v="male"/>
    <s v="no"/>
    <x v="1240"/>
    <x v="2"/>
    <x v="6"/>
  </r>
  <r>
    <x v="17"/>
    <x v="1"/>
    <n v="21.945"/>
    <s v="female"/>
    <s v="no"/>
    <x v="1241"/>
    <x v="1"/>
    <x v="6"/>
  </r>
  <r>
    <x v="43"/>
    <x v="2"/>
    <n v="21.89"/>
    <s v="female"/>
    <s v="no"/>
    <x v="1242"/>
    <x v="0"/>
    <x v="6"/>
  </r>
  <r>
    <x v="43"/>
    <x v="1"/>
    <n v="21.85"/>
    <s v="female"/>
    <s v="yes"/>
    <x v="1243"/>
    <x v="1"/>
    <x v="6"/>
  </r>
  <r>
    <x v="15"/>
    <x v="1"/>
    <n v="21.85"/>
    <s v="male"/>
    <s v="no"/>
    <x v="1244"/>
    <x v="3"/>
    <x v="6"/>
  </r>
  <r>
    <x v="19"/>
    <x v="4"/>
    <n v="21.85"/>
    <s v="male"/>
    <s v="no"/>
    <x v="1245"/>
    <x v="1"/>
    <x v="6"/>
  </r>
  <r>
    <x v="45"/>
    <x v="0"/>
    <n v="21.85"/>
    <s v="female"/>
    <s v="yes"/>
    <x v="1246"/>
    <x v="1"/>
    <x v="6"/>
  </r>
  <r>
    <x v="38"/>
    <x v="0"/>
    <n v="21.8"/>
    <s v="female"/>
    <s v="yes"/>
    <x v="1247"/>
    <x v="2"/>
    <x v="6"/>
  </r>
  <r>
    <x v="39"/>
    <x v="1"/>
    <n v="21.78"/>
    <s v="male"/>
    <s v="no"/>
    <x v="1248"/>
    <x v="0"/>
    <x v="6"/>
  </r>
  <r>
    <x v="0"/>
    <x v="2"/>
    <n v="21.78"/>
    <s v="male"/>
    <s v="no"/>
    <x v="1249"/>
    <x v="0"/>
    <x v="6"/>
  </r>
  <r>
    <x v="45"/>
    <x v="1"/>
    <n v="21.754999999999999"/>
    <s v="female"/>
    <s v="yes"/>
    <x v="1250"/>
    <x v="1"/>
    <x v="6"/>
  </r>
  <r>
    <x v="16"/>
    <x v="0"/>
    <n v="21.754999999999999"/>
    <s v="male"/>
    <s v="no"/>
    <x v="1251"/>
    <x v="3"/>
    <x v="6"/>
  </r>
  <r>
    <x v="39"/>
    <x v="1"/>
    <n v="21.754999999999999"/>
    <s v="female"/>
    <s v="no"/>
    <x v="1252"/>
    <x v="1"/>
    <x v="6"/>
  </r>
  <r>
    <x v="44"/>
    <x v="0"/>
    <n v="21.754999999999999"/>
    <s v="female"/>
    <s v="no"/>
    <x v="1253"/>
    <x v="3"/>
    <x v="6"/>
  </r>
  <r>
    <x v="16"/>
    <x v="0"/>
    <n v="21.7"/>
    <s v="female"/>
    <s v="yes"/>
    <x v="1254"/>
    <x v="2"/>
    <x v="6"/>
  </r>
  <r>
    <x v="29"/>
    <x v="1"/>
    <n v="21.66"/>
    <s v="male"/>
    <s v="no"/>
    <x v="1255"/>
    <x v="3"/>
    <x v="6"/>
  </r>
  <r>
    <x v="29"/>
    <x v="0"/>
    <n v="21.66"/>
    <s v="female"/>
    <s v="no"/>
    <x v="1256"/>
    <x v="1"/>
    <x v="6"/>
  </r>
  <r>
    <x v="0"/>
    <x v="0"/>
    <n v="21.66"/>
    <s v="female"/>
    <s v="yes"/>
    <x v="1257"/>
    <x v="1"/>
    <x v="6"/>
  </r>
  <r>
    <x v="0"/>
    <x v="0"/>
    <n v="21.565000000000001"/>
    <s v="male"/>
    <s v="yes"/>
    <x v="1258"/>
    <x v="1"/>
    <x v="6"/>
  </r>
  <r>
    <x v="23"/>
    <x v="1"/>
    <n v="21.56"/>
    <s v="female"/>
    <s v="no"/>
    <x v="1259"/>
    <x v="0"/>
    <x v="6"/>
  </r>
  <r>
    <x v="35"/>
    <x v="1"/>
    <n v="21.5"/>
    <s v="male"/>
    <s v="no"/>
    <x v="1260"/>
    <x v="2"/>
    <x v="6"/>
  </r>
  <r>
    <x v="8"/>
    <x v="4"/>
    <n v="21.47"/>
    <s v="female"/>
    <s v="no"/>
    <x v="1261"/>
    <x v="3"/>
    <x v="6"/>
  </r>
  <r>
    <x v="13"/>
    <x v="0"/>
    <n v="21.47"/>
    <s v="female"/>
    <s v="no"/>
    <x v="1262"/>
    <x v="3"/>
    <x v="6"/>
  </r>
  <r>
    <x v="0"/>
    <x v="0"/>
    <n v="21.47"/>
    <s v="male"/>
    <s v="no"/>
    <x v="1263"/>
    <x v="1"/>
    <x v="6"/>
  </r>
  <r>
    <x v="42"/>
    <x v="0"/>
    <n v="21.4"/>
    <s v="male"/>
    <s v="no"/>
    <x v="1264"/>
    <x v="2"/>
    <x v="6"/>
  </r>
  <r>
    <x v="30"/>
    <x v="1"/>
    <n v="21.4"/>
    <s v="male"/>
    <s v="no"/>
    <x v="1265"/>
    <x v="2"/>
    <x v="6"/>
  </r>
  <r>
    <x v="41"/>
    <x v="0"/>
    <n v="21.375"/>
    <s v="male"/>
    <s v="no"/>
    <x v="1266"/>
    <x v="3"/>
    <x v="6"/>
  </r>
  <r>
    <x v="24"/>
    <x v="0"/>
    <n v="21.375"/>
    <s v="male"/>
    <s v="no"/>
    <x v="1267"/>
    <x v="1"/>
    <x v="6"/>
  </r>
  <r>
    <x v="25"/>
    <x v="1"/>
    <n v="21.3"/>
    <s v="female"/>
    <s v="no"/>
    <x v="1268"/>
    <x v="2"/>
    <x v="6"/>
  </r>
  <r>
    <x v="1"/>
    <x v="4"/>
    <n v="21.28"/>
    <s v="female"/>
    <s v="no"/>
    <x v="1269"/>
    <x v="3"/>
    <x v="6"/>
  </r>
  <r>
    <x v="36"/>
    <x v="4"/>
    <n v="21.12"/>
    <s v="male"/>
    <s v="no"/>
    <x v="1270"/>
    <x v="0"/>
    <x v="6"/>
  </r>
  <r>
    <x v="18"/>
    <x v="0"/>
    <n v="21.09"/>
    <s v="female"/>
    <s v="no"/>
    <x v="1271"/>
    <x v="3"/>
    <x v="6"/>
  </r>
  <r>
    <x v="8"/>
    <x v="2"/>
    <n v="21.01"/>
    <s v="male"/>
    <s v="no"/>
    <x v="1272"/>
    <x v="0"/>
    <x v="6"/>
  </r>
  <r>
    <x v="16"/>
    <x v="1"/>
    <n v="20.9"/>
    <s v="male"/>
    <s v="no"/>
    <x v="1273"/>
    <x v="2"/>
    <x v="6"/>
  </r>
  <r>
    <x v="30"/>
    <x v="0"/>
    <n v="20.9"/>
    <s v="male"/>
    <s v="yes"/>
    <x v="1274"/>
    <x v="0"/>
    <x v="6"/>
  </r>
  <r>
    <x v="10"/>
    <x v="0"/>
    <n v="20.8"/>
    <s v="male"/>
    <s v="no"/>
    <x v="1275"/>
    <x v="2"/>
    <x v="6"/>
  </r>
  <r>
    <x v="14"/>
    <x v="1"/>
    <n v="20.8"/>
    <s v="female"/>
    <s v="no"/>
    <x v="1276"/>
    <x v="2"/>
    <x v="6"/>
  </r>
  <r>
    <x v="0"/>
    <x v="0"/>
    <n v="20.79"/>
    <s v="female"/>
    <s v="no"/>
    <x v="1277"/>
    <x v="0"/>
    <x v="6"/>
  </r>
  <r>
    <x v="16"/>
    <x v="0"/>
    <n v="20.7"/>
    <s v="male"/>
    <s v="no"/>
    <x v="1278"/>
    <x v="2"/>
    <x v="6"/>
  </r>
  <r>
    <x v="16"/>
    <x v="2"/>
    <n v="20.614999999999998"/>
    <s v="male"/>
    <s v="no"/>
    <x v="1279"/>
    <x v="3"/>
    <x v="6"/>
  </r>
  <r>
    <x v="23"/>
    <x v="0"/>
    <n v="20.6"/>
    <s v="female"/>
    <s v="no"/>
    <x v="1280"/>
    <x v="2"/>
    <x v="6"/>
  </r>
  <r>
    <x v="16"/>
    <x v="0"/>
    <n v="20.6"/>
    <s v="female"/>
    <s v="no"/>
    <x v="1281"/>
    <x v="2"/>
    <x v="6"/>
  </r>
  <r>
    <x v="40"/>
    <x v="0"/>
    <n v="20.52"/>
    <s v="female"/>
    <s v="yes"/>
    <x v="1282"/>
    <x v="1"/>
    <x v="6"/>
  </r>
  <r>
    <x v="9"/>
    <x v="0"/>
    <n v="20.52"/>
    <s v="female"/>
    <s v="no"/>
    <x v="1283"/>
    <x v="1"/>
    <x v="6"/>
  </r>
  <r>
    <x v="16"/>
    <x v="0"/>
    <n v="20.425000000000001"/>
    <s v="male"/>
    <s v="no"/>
    <x v="1284"/>
    <x v="3"/>
    <x v="6"/>
  </r>
  <r>
    <x v="44"/>
    <x v="0"/>
    <n v="20.399999999999999"/>
    <s v="male"/>
    <s v="no"/>
    <x v="1285"/>
    <x v="2"/>
    <x v="6"/>
  </r>
  <r>
    <x v="41"/>
    <x v="4"/>
    <n v="20.350000000000001"/>
    <s v="male"/>
    <s v="no"/>
    <x v="1286"/>
    <x v="0"/>
    <x v="6"/>
  </r>
  <r>
    <x v="16"/>
    <x v="0"/>
    <n v="20.3"/>
    <s v="male"/>
    <s v="no"/>
    <x v="1287"/>
    <x v="2"/>
    <x v="6"/>
  </r>
  <r>
    <x v="19"/>
    <x v="1"/>
    <n v="20.234999999999999"/>
    <s v="female"/>
    <s v="yes"/>
    <x v="1288"/>
    <x v="1"/>
    <x v="6"/>
  </r>
  <r>
    <x v="45"/>
    <x v="2"/>
    <n v="20.234999999999999"/>
    <s v="female"/>
    <s v="no"/>
    <x v="1289"/>
    <x v="3"/>
    <x v="6"/>
  </r>
  <r>
    <x v="43"/>
    <x v="4"/>
    <n v="20.234999999999999"/>
    <s v="male"/>
    <s v="no"/>
    <x v="1290"/>
    <x v="1"/>
    <x v="6"/>
  </r>
  <r>
    <x v="1"/>
    <x v="0"/>
    <n v="20.234999999999999"/>
    <s v="female"/>
    <s v="no"/>
    <x v="1291"/>
    <x v="3"/>
    <x v="6"/>
  </r>
  <r>
    <x v="11"/>
    <x v="2"/>
    <n v="20.13"/>
    <s v="male"/>
    <s v="yes"/>
    <x v="1292"/>
    <x v="0"/>
    <x v="6"/>
  </r>
  <r>
    <x v="20"/>
    <x v="1"/>
    <n v="20.100000000000001"/>
    <s v="female"/>
    <s v="no"/>
    <x v="1293"/>
    <x v="2"/>
    <x v="6"/>
  </r>
  <r>
    <x v="11"/>
    <x v="2"/>
    <n v="20.045000000000002"/>
    <s v="female"/>
    <s v="yes"/>
    <x v="1294"/>
    <x v="1"/>
    <x v="6"/>
  </r>
  <r>
    <x v="13"/>
    <x v="4"/>
    <n v="20.045000000000002"/>
    <s v="female"/>
    <s v="yes"/>
    <x v="1295"/>
    <x v="3"/>
    <x v="6"/>
  </r>
  <r>
    <x v="26"/>
    <x v="0"/>
    <n v="19.95"/>
    <s v="male"/>
    <s v="yes"/>
    <x v="1296"/>
    <x v="1"/>
    <x v="7"/>
  </r>
  <r>
    <x v="1"/>
    <x v="4"/>
    <n v="19.95"/>
    <s v="male"/>
    <s v="no"/>
    <x v="1297"/>
    <x v="1"/>
    <x v="7"/>
  </r>
  <r>
    <x v="4"/>
    <x v="2"/>
    <n v="19.95"/>
    <s v="female"/>
    <s v="no"/>
    <x v="1298"/>
    <x v="3"/>
    <x v="7"/>
  </r>
  <r>
    <x v="36"/>
    <x v="1"/>
    <n v="19.95"/>
    <s v="male"/>
    <s v="no"/>
    <x v="1299"/>
    <x v="3"/>
    <x v="7"/>
  </r>
  <r>
    <x v="17"/>
    <x v="4"/>
    <n v="19.95"/>
    <s v="female"/>
    <s v="no"/>
    <x v="1300"/>
    <x v="3"/>
    <x v="7"/>
  </r>
  <r>
    <x v="36"/>
    <x v="2"/>
    <n v="19.95"/>
    <s v="female"/>
    <s v="no"/>
    <x v="1301"/>
    <x v="1"/>
    <x v="7"/>
  </r>
  <r>
    <x v="4"/>
    <x v="0"/>
    <n v="19.855"/>
    <s v="male"/>
    <s v="no"/>
    <x v="1302"/>
    <x v="3"/>
    <x v="7"/>
  </r>
  <r>
    <x v="27"/>
    <x v="0"/>
    <n v="19.855"/>
    <s v="female"/>
    <s v="no"/>
    <x v="1303"/>
    <x v="1"/>
    <x v="7"/>
  </r>
  <r>
    <x v="28"/>
    <x v="1"/>
    <n v="19.8"/>
    <s v="male"/>
    <s v="yes"/>
    <x v="1304"/>
    <x v="0"/>
    <x v="7"/>
  </r>
  <r>
    <x v="10"/>
    <x v="1"/>
    <n v="19.8"/>
    <s v="female"/>
    <s v="no"/>
    <x v="1305"/>
    <x v="2"/>
    <x v="7"/>
  </r>
  <r>
    <x v="16"/>
    <x v="0"/>
    <n v="19.8"/>
    <s v="male"/>
    <s v="no"/>
    <x v="1306"/>
    <x v="2"/>
    <x v="7"/>
  </r>
  <r>
    <x v="7"/>
    <x v="1"/>
    <n v="19.57"/>
    <s v="male"/>
    <s v="no"/>
    <x v="1307"/>
    <x v="3"/>
    <x v="7"/>
  </r>
  <r>
    <x v="36"/>
    <x v="2"/>
    <n v="19.475000000000001"/>
    <s v="female"/>
    <s v="no"/>
    <x v="1308"/>
    <x v="3"/>
    <x v="7"/>
  </r>
  <r>
    <x v="36"/>
    <x v="0"/>
    <n v="19.3"/>
    <s v="male"/>
    <s v="yes"/>
    <x v="1309"/>
    <x v="2"/>
    <x v="7"/>
  </r>
  <r>
    <x v="7"/>
    <x v="1"/>
    <n v="19.190000000000001"/>
    <s v="male"/>
    <s v="no"/>
    <x v="1310"/>
    <x v="1"/>
    <x v="7"/>
  </r>
  <r>
    <x v="22"/>
    <x v="2"/>
    <n v="19.094999999999999"/>
    <s v="female"/>
    <s v="yes"/>
    <x v="1311"/>
    <x v="1"/>
    <x v="7"/>
  </r>
  <r>
    <x v="24"/>
    <x v="4"/>
    <n v="19"/>
    <s v="female"/>
    <s v="no"/>
    <x v="1312"/>
    <x v="1"/>
    <x v="7"/>
  </r>
  <r>
    <x v="13"/>
    <x v="4"/>
    <n v="18.905000000000001"/>
    <s v="male"/>
    <s v="no"/>
    <x v="1313"/>
    <x v="1"/>
    <x v="7"/>
  </r>
  <r>
    <x v="2"/>
    <x v="0"/>
    <n v="18.715"/>
    <s v="male"/>
    <s v="no"/>
    <x v="1314"/>
    <x v="3"/>
    <x v="7"/>
  </r>
  <r>
    <x v="16"/>
    <x v="0"/>
    <n v="18.600000000000001"/>
    <s v="female"/>
    <s v="no"/>
    <x v="1315"/>
    <x v="2"/>
    <x v="7"/>
  </r>
  <r>
    <x v="22"/>
    <x v="1"/>
    <n v="18.5"/>
    <s v="female"/>
    <s v="no"/>
    <x v="1316"/>
    <x v="2"/>
    <x v="7"/>
  </r>
  <r>
    <x v="20"/>
    <x v="0"/>
    <n v="18.335000000000001"/>
    <s v="male"/>
    <s v="no"/>
    <x v="1317"/>
    <x v="1"/>
    <x v="7"/>
  </r>
  <r>
    <x v="34"/>
    <x v="0"/>
    <n v="18.335000000000001"/>
    <s v="female"/>
    <s v="no"/>
    <x v="1318"/>
    <x v="1"/>
    <x v="7"/>
  </r>
  <r>
    <x v="5"/>
    <x v="0"/>
    <n v="18.335000000000001"/>
    <s v="female"/>
    <s v="no"/>
    <x v="1319"/>
    <x v="3"/>
    <x v="7"/>
  </r>
  <r>
    <x v="15"/>
    <x v="3"/>
    <n v="18.3"/>
    <s v="female"/>
    <s v="yes"/>
    <x v="1320"/>
    <x v="2"/>
    <x v="7"/>
  </r>
  <r>
    <x v="23"/>
    <x v="0"/>
    <n v="18.05"/>
    <s v="female"/>
    <s v="no"/>
    <x v="1321"/>
    <x v="3"/>
    <x v="7"/>
  </r>
  <r>
    <x v="13"/>
    <x v="2"/>
    <n v="17.954999999999998"/>
    <s v="female"/>
    <s v="yes"/>
    <x v="1322"/>
    <x v="1"/>
    <x v="7"/>
  </r>
  <r>
    <x v="21"/>
    <x v="1"/>
    <n v="17.86"/>
    <s v="male"/>
    <s v="no"/>
    <x v="1323"/>
    <x v="3"/>
    <x v="7"/>
  </r>
  <r>
    <x v="16"/>
    <x v="0"/>
    <n v="17.8"/>
    <s v="female"/>
    <s v="no"/>
    <x v="1324"/>
    <x v="2"/>
    <x v="7"/>
  </r>
  <r>
    <x v="9"/>
    <x v="2"/>
    <n v="17.765000000000001"/>
    <s v="female"/>
    <s v="yes"/>
    <x v="1325"/>
    <x v="3"/>
    <x v="7"/>
  </r>
  <r>
    <x v="10"/>
    <x v="0"/>
    <n v="17.670000000000002"/>
    <s v="male"/>
    <s v="no"/>
    <x v="1326"/>
    <x v="3"/>
    <x v="7"/>
  </r>
  <r>
    <x v="16"/>
    <x v="0"/>
    <n v="17.48"/>
    <s v="male"/>
    <s v="no"/>
    <x v="1327"/>
    <x v="3"/>
    <x v="7"/>
  </r>
  <r>
    <x v="43"/>
    <x v="1"/>
    <n v="17.399999999999999"/>
    <s v="female"/>
    <s v="no"/>
    <x v="1328"/>
    <x v="2"/>
    <x v="7"/>
  </r>
  <r>
    <x v="2"/>
    <x v="1"/>
    <n v="17.385000000000002"/>
    <s v="male"/>
    <s v="no"/>
    <x v="1329"/>
    <x v="3"/>
    <x v="7"/>
  </r>
  <r>
    <x v="0"/>
    <x v="2"/>
    <n v="17.29"/>
    <s v="male"/>
    <s v="yes"/>
    <x v="1330"/>
    <x v="1"/>
    <x v="7"/>
  </r>
  <r>
    <x v="6"/>
    <x v="2"/>
    <n v="17.29"/>
    <s v="female"/>
    <s v="no"/>
    <x v="1331"/>
    <x v="1"/>
    <x v="7"/>
  </r>
  <r>
    <x v="46"/>
    <x v="0"/>
    <n v="17.29"/>
    <s v="female"/>
    <s v="no"/>
    <x v="1332"/>
    <x v="1"/>
    <x v="7"/>
  </r>
  <r>
    <x v="10"/>
    <x v="2"/>
    <n v="17.195"/>
    <s v="female"/>
    <s v="yes"/>
    <x v="1333"/>
    <x v="1"/>
    <x v="7"/>
  </r>
  <r>
    <x v="43"/>
    <x v="1"/>
    <n v="16.815000000000001"/>
    <s v="female"/>
    <s v="no"/>
    <x v="1334"/>
    <x v="1"/>
    <x v="7"/>
  </r>
  <r>
    <x v="36"/>
    <x v="2"/>
    <n v="16.815000000000001"/>
    <s v="male"/>
    <s v="no"/>
    <x v="1335"/>
    <x v="1"/>
    <x v="7"/>
  </r>
  <r>
    <x v="0"/>
    <x v="0"/>
    <n v="15.96"/>
    <s v="male"/>
    <s v="no"/>
    <x v="1336"/>
    <x v="1"/>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B29EB5-C2C4-4F25-B81D-CCF9D6F2CE2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EX">
  <location ref="A1:D5" firstHeaderRow="1" firstDataRow="2" firstDataCol="1"/>
  <pivotFields count="8">
    <pivotField showAll="0"/>
    <pivotField axis="axisRow" dataField="1" showAll="0">
      <items count="3">
        <item x="1"/>
        <item x="0"/>
        <item t="default"/>
      </items>
    </pivotField>
    <pivotField showAll="0"/>
    <pivotField showAll="0"/>
    <pivotField showAll="0"/>
    <pivotField axis="axisCol" showAll="0">
      <items count="3">
        <item x="0"/>
        <item x="1"/>
        <item t="default"/>
      </items>
    </pivotField>
    <pivotField showAll="0"/>
    <pivotField showAll="0"/>
  </pivotFields>
  <rowFields count="1">
    <field x="1"/>
  </rowFields>
  <rowItems count="3">
    <i>
      <x/>
    </i>
    <i>
      <x v="1"/>
    </i>
    <i t="grand">
      <x/>
    </i>
  </rowItems>
  <colFields count="1">
    <field x="5"/>
  </colFields>
  <colItems count="3">
    <i>
      <x/>
    </i>
    <i>
      <x v="1"/>
    </i>
    <i t="grand">
      <x/>
    </i>
  </colItems>
  <dataFields count="1">
    <dataField name="Count of sex" fld="1" subtotal="count" baseField="0" baseItem="0"/>
  </dataFields>
  <chartFormats count="6">
    <chartFormat chart="0" format="0" series="1">
      <pivotArea type="data" outline="0" fieldPosition="0">
        <references count="1">
          <reference field="1" count="1" selected="0">
            <x v="0"/>
          </reference>
        </references>
      </pivotArea>
    </chartFormat>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5" count="1" selected="0">
            <x v="0"/>
          </reference>
        </references>
      </pivotArea>
    </chartFormat>
    <chartFormat chart="0" format="3" series="1">
      <pivotArea type="data" outline="0" fieldPosition="0">
        <references count="1">
          <reference field="5" count="1" selected="0">
            <x v="1"/>
          </reference>
        </references>
      </pivotArea>
    </chartFormat>
    <chartFormat chart="0" format="4" series="1">
      <pivotArea type="data" outline="0" fieldPosition="0">
        <references count="2">
          <reference field="4294967294" count="1" selected="0">
            <x v="0"/>
          </reference>
          <reference field="5" count="1" selected="0">
            <x v="0"/>
          </reference>
        </references>
      </pivotArea>
    </chartFormat>
    <chartFormat chart="0"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791E42-4787-4499-891B-3A328425B64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9" firstHeaderRow="1" firstDataRow="1" firstDataCol="1"/>
  <pivotFields count="8">
    <pivotField axis="axisRow" showAll="0">
      <items count="48">
        <item x="0"/>
        <item x="16"/>
        <item x="38"/>
        <item x="43"/>
        <item x="1"/>
        <item x="2"/>
        <item x="40"/>
        <item x="14"/>
        <item x="10"/>
        <item x="13"/>
        <item x="46"/>
        <item x="45"/>
        <item x="17"/>
        <item x="44"/>
        <item x="9"/>
        <item x="22"/>
        <item x="24"/>
        <item x="21"/>
        <item x="27"/>
        <item x="6"/>
        <item x="36"/>
        <item x="15"/>
        <item x="28"/>
        <item x="39"/>
        <item x="31"/>
        <item x="11"/>
        <item x="19"/>
        <item x="41"/>
        <item x="4"/>
        <item x="7"/>
        <item x="32"/>
        <item x="25"/>
        <item x="12"/>
        <item x="23"/>
        <item x="5"/>
        <item x="30"/>
        <item x="8"/>
        <item x="35"/>
        <item x="26"/>
        <item x="20"/>
        <item x="3"/>
        <item x="33"/>
        <item x="34"/>
        <item x="18"/>
        <item x="42"/>
        <item x="29"/>
        <item x="37"/>
        <item t="default"/>
      </items>
    </pivotField>
    <pivotField showAll="0"/>
    <pivotField showAll="0"/>
    <pivotField showAll="0"/>
    <pivotField showAll="0"/>
    <pivotField showAll="0"/>
    <pivotField showAll="0"/>
    <pivotField dataField="1" showAl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Sum of charges($)" fld="7" baseField="0" baseItem="0"/>
  </dataFields>
  <chartFormats count="5">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26"/>
          </reference>
        </references>
      </pivotArea>
    </chartFormat>
    <chartFormat chart="0" format="3">
      <pivotArea type="data" outline="0" fieldPosition="0">
        <references count="2">
          <reference field="4294967294" count="1" selected="0">
            <x v="0"/>
          </reference>
          <reference field="0" count="1" selected="0">
            <x v="28"/>
          </reference>
        </references>
      </pivotArea>
    </chartFormat>
    <chartFormat chart="0" format="4">
      <pivotArea type="data" outline="0" fieldPosition="0">
        <references count="2">
          <reference field="4294967294" count="1" selected="0">
            <x v="0"/>
          </reference>
          <reference field="0" count="1" selected="0">
            <x v="32"/>
          </reference>
        </references>
      </pivotArea>
    </chartFormat>
    <chartFormat chart="0" format="5">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2EDAB7-F29A-471F-AC11-65ACBBD1B8D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550" firstHeaderRow="1" firstDataRow="1" firstDataCol="1"/>
  <pivotFields count="8">
    <pivotField showAll="0"/>
    <pivotField showAll="0"/>
    <pivotField axis="axisRow" showAll="0">
      <items count="549">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s>
  <rowFields count="1">
    <field x="2"/>
  </rowFields>
  <rowItems count="5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t="grand">
      <x/>
    </i>
  </rowItems>
  <colItems count="1">
    <i/>
  </colItems>
  <dataFields count="1">
    <dataField name="Sum of charges($)"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DB907F-352C-4342-8FC1-130D304087B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BMI">
  <location ref="A1:C10" firstHeaderRow="0" firstDataRow="1" firstDataCol="1"/>
  <pivotFields count="8">
    <pivotField showAll="0"/>
    <pivotField showAll="0"/>
    <pivotField showAll="0"/>
    <pivotField axis="axisRow" dataField="1" showAll="0">
      <items count="9">
        <item x="7"/>
        <item x="6"/>
        <item x="5"/>
        <item x="4"/>
        <item x="3"/>
        <item x="2"/>
        <item x="1"/>
        <item x="0"/>
        <item t="default"/>
      </items>
    </pivotField>
    <pivotField showAll="0"/>
    <pivotField showAll="0"/>
    <pivotField showAll="0"/>
    <pivotField dataField="1" showAll="0"/>
  </pivotFields>
  <rowFields count="1">
    <field x="3"/>
  </rowFields>
  <rowItems count="9">
    <i>
      <x/>
    </i>
    <i>
      <x v="1"/>
    </i>
    <i>
      <x v="2"/>
    </i>
    <i>
      <x v="3"/>
    </i>
    <i>
      <x v="4"/>
    </i>
    <i>
      <x v="5"/>
    </i>
    <i>
      <x v="6"/>
    </i>
    <i>
      <x v="7"/>
    </i>
    <i t="grand">
      <x/>
    </i>
  </rowItems>
  <colFields count="1">
    <field x="-2"/>
  </colFields>
  <colItems count="2">
    <i>
      <x/>
    </i>
    <i i="1">
      <x v="1"/>
    </i>
  </colItems>
  <dataFields count="2">
    <dataField name="Sum of charges($)" fld="7" baseField="0" baseItem="0"/>
    <dataField name="Count of bmi category" fld="3" subtotal="count" baseField="0" baseItem="0"/>
  </dataFields>
  <chartFormats count="20">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1"/>
          </reference>
        </references>
      </pivotArea>
    </chartFormat>
    <chartFormat chart="1" format="10">
      <pivotArea type="data" outline="0" fieldPosition="0">
        <references count="2">
          <reference field="4294967294" count="1" selected="0">
            <x v="1"/>
          </reference>
          <reference field="3" count="1" selected="0">
            <x v="0"/>
          </reference>
        </references>
      </pivotArea>
    </chartFormat>
    <chartFormat chart="1" format="11">
      <pivotArea type="data" outline="0" fieldPosition="0">
        <references count="2">
          <reference field="4294967294" count="1" selected="0">
            <x v="1"/>
          </reference>
          <reference field="3" count="1" selected="0">
            <x v="1"/>
          </reference>
        </references>
      </pivotArea>
    </chartFormat>
    <chartFormat chart="1" format="12">
      <pivotArea type="data" outline="0" fieldPosition="0">
        <references count="2">
          <reference field="4294967294" count="1" selected="0">
            <x v="1"/>
          </reference>
          <reference field="3" count="1" selected="0">
            <x v="2"/>
          </reference>
        </references>
      </pivotArea>
    </chartFormat>
    <chartFormat chart="1" format="13">
      <pivotArea type="data" outline="0" fieldPosition="0">
        <references count="2">
          <reference field="4294967294" count="1" selected="0">
            <x v="1"/>
          </reference>
          <reference field="3" count="1" selected="0">
            <x v="3"/>
          </reference>
        </references>
      </pivotArea>
    </chartFormat>
    <chartFormat chart="1" format="14">
      <pivotArea type="data" outline="0" fieldPosition="0">
        <references count="2">
          <reference field="4294967294" count="1" selected="0">
            <x v="1"/>
          </reference>
          <reference field="3" count="1" selected="0">
            <x v="4"/>
          </reference>
        </references>
      </pivotArea>
    </chartFormat>
    <chartFormat chart="1" format="15">
      <pivotArea type="data" outline="0" fieldPosition="0">
        <references count="2">
          <reference field="4294967294" count="1" selected="0">
            <x v="1"/>
          </reference>
          <reference field="3" count="1" selected="0">
            <x v="5"/>
          </reference>
        </references>
      </pivotArea>
    </chartFormat>
    <chartFormat chart="1" format="16">
      <pivotArea type="data" outline="0" fieldPosition="0">
        <references count="2">
          <reference field="4294967294" count="1" selected="0">
            <x v="1"/>
          </reference>
          <reference field="3" count="1" selected="0">
            <x v="6"/>
          </reference>
        </references>
      </pivotArea>
    </chartFormat>
    <chartFormat chart="1" format="17">
      <pivotArea type="data" outline="0" fieldPosition="0">
        <references count="2">
          <reference field="4294967294" count="1" selected="0">
            <x v="1"/>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588855-EC24-4B61-B479-CDBB7AA1DBC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BMI">
  <location ref="A12:C21" firstHeaderRow="0" firstDataRow="1" firstDataCol="1"/>
  <pivotFields count="8">
    <pivotField showAll="0"/>
    <pivotField showAll="0"/>
    <pivotField showAll="0"/>
    <pivotField axis="axisRow" dataField="1" showAll="0">
      <items count="9">
        <item x="7"/>
        <item x="6"/>
        <item x="5"/>
        <item x="4"/>
        <item x="3"/>
        <item x="2"/>
        <item x="1"/>
        <item x="0"/>
        <item t="default"/>
      </items>
    </pivotField>
    <pivotField showAll="0"/>
    <pivotField showAll="0"/>
    <pivotField showAll="0"/>
    <pivotField dataField="1" showAll="0"/>
  </pivotFields>
  <rowFields count="1">
    <field x="3"/>
  </rowFields>
  <rowItems count="9">
    <i>
      <x/>
    </i>
    <i>
      <x v="1"/>
    </i>
    <i>
      <x v="2"/>
    </i>
    <i>
      <x v="3"/>
    </i>
    <i>
      <x v="4"/>
    </i>
    <i>
      <x v="5"/>
    </i>
    <i>
      <x v="6"/>
    </i>
    <i>
      <x v="7"/>
    </i>
    <i t="grand">
      <x/>
    </i>
  </rowItems>
  <colFields count="1">
    <field x="-2"/>
  </colFields>
  <colItems count="2">
    <i>
      <x/>
    </i>
    <i i="1">
      <x v="1"/>
    </i>
  </colItems>
  <dataFields count="2">
    <dataField name="Sum of charges($)" fld="7" showDataAs="percentOfTotal" baseField="0" baseItem="0" numFmtId="10"/>
    <dataField name="Count of bmi category" fld="3" subtotal="count"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43FB83-1331-4E92-AA1A-10943D1EC6E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SMOKER">
  <location ref="A1:C4" firstHeaderRow="0" firstDataRow="1" firstDataCol="1"/>
  <pivotFields count="8">
    <pivotField showAll="0"/>
    <pivotField showAll="0"/>
    <pivotField showAll="0"/>
    <pivotField showAll="0"/>
    <pivotField showAll="0"/>
    <pivotField axis="axisRow" dataField="1" showAll="0">
      <items count="3">
        <item x="0"/>
        <item x="1"/>
        <item t="default"/>
      </items>
    </pivotField>
    <pivotField showAll="0"/>
    <pivotField dataField="1" showAll="0"/>
  </pivotFields>
  <rowFields count="1">
    <field x="5"/>
  </rowFields>
  <rowItems count="3">
    <i>
      <x/>
    </i>
    <i>
      <x v="1"/>
    </i>
    <i t="grand">
      <x/>
    </i>
  </rowItems>
  <colFields count="1">
    <field x="-2"/>
  </colFields>
  <colItems count="2">
    <i>
      <x/>
    </i>
    <i i="1">
      <x v="1"/>
    </i>
  </colItems>
  <dataFields count="2">
    <dataField name="Sum of charges($)" fld="7" baseField="0" baseItem="0"/>
    <dataField name="Count of smoker" fld="5" subtotal="count" baseField="0" baseItem="0"/>
  </dataFields>
  <chartFormats count="4">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6DCD2F-267D-43DF-B871-304D747910D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GION">
  <location ref="A1:D7" firstHeaderRow="1" firstDataRow="2" firstDataCol="1"/>
  <pivotFields count="8">
    <pivotField showAll="0"/>
    <pivotField showAll="0"/>
    <pivotField showAll="0"/>
    <pivotField showAll="0"/>
    <pivotField showAll="0"/>
    <pivotField axis="axisCol" dataField="1" showAll="0">
      <items count="3">
        <item x="0"/>
        <item x="1"/>
        <item t="default"/>
      </items>
    </pivotField>
    <pivotField axis="axisRow" showAll="0">
      <items count="5">
        <item x="1"/>
        <item x="3"/>
        <item x="0"/>
        <item x="2"/>
        <item t="default"/>
      </items>
    </pivotField>
    <pivotField showAll="0"/>
  </pivotFields>
  <rowFields count="1">
    <field x="6"/>
  </rowFields>
  <rowItems count="5">
    <i>
      <x/>
    </i>
    <i>
      <x v="1"/>
    </i>
    <i>
      <x v="2"/>
    </i>
    <i>
      <x v="3"/>
    </i>
    <i t="grand">
      <x/>
    </i>
  </rowItems>
  <colFields count="1">
    <field x="5"/>
  </colFields>
  <colItems count="3">
    <i>
      <x/>
    </i>
    <i>
      <x v="1"/>
    </i>
    <i t="grand">
      <x/>
    </i>
  </colItems>
  <dataFields count="1">
    <dataField name="Count of smoker" fld="5"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9EAAD2-E322-4C9A-A291-FE136014D6E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Region">
  <location ref="A1:B6" firstHeaderRow="1" firstDataRow="1" firstDataCol="1"/>
  <pivotFields count="8">
    <pivotField showAll="0"/>
    <pivotField showAll="0"/>
    <pivotField showAll="0"/>
    <pivotField showAll="0"/>
    <pivotField showAll="0"/>
    <pivotField showAll="0"/>
    <pivotField axis="axisRow" showAll="0">
      <items count="5">
        <item x="1"/>
        <item x="3"/>
        <item x="0"/>
        <item x="2"/>
        <item t="default"/>
      </items>
    </pivotField>
    <pivotField dataField="1" showAll="0"/>
  </pivotFields>
  <rowFields count="1">
    <field x="6"/>
  </rowFields>
  <rowItems count="5">
    <i>
      <x/>
    </i>
    <i>
      <x v="1"/>
    </i>
    <i>
      <x v="2"/>
    </i>
    <i>
      <x v="3"/>
    </i>
    <i t="grand">
      <x/>
    </i>
  </rowItems>
  <colItems count="1">
    <i/>
  </colItems>
  <dataFields count="1">
    <dataField name="Sum of charges($)"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16AF3E-921D-4809-AB35-FF15D09502A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hildren">
  <location ref="A3:C10" firstHeaderRow="0" firstDataRow="1" firstDataCol="1"/>
  <pivotFields count="9">
    <pivotField showAll="0"/>
    <pivotField axis="axisRow" dataField="1" showAll="0">
      <items count="7">
        <item x="0"/>
        <item x="1"/>
        <item x="2"/>
        <item x="4"/>
        <item x="5"/>
        <item x="3"/>
        <item t="default"/>
      </items>
    </pivotField>
    <pivotField showAll="0"/>
    <pivotField showAll="0"/>
    <pivotField showAll="0"/>
    <pivotField dataField="1" showAll="0"/>
    <pivotField showAll="0"/>
    <pivotField showAll="0"/>
    <pivotField dragToRow="0" dragToCol="0" dragToPage="0" showAll="0" defaultSubtotal="0"/>
  </pivotFields>
  <rowFields count="1">
    <field x="1"/>
  </rowFields>
  <rowItems count="7">
    <i>
      <x/>
    </i>
    <i>
      <x v="1"/>
    </i>
    <i>
      <x v="2"/>
    </i>
    <i>
      <x v="3"/>
    </i>
    <i>
      <x v="4"/>
    </i>
    <i>
      <x v="5"/>
    </i>
    <i t="grand">
      <x/>
    </i>
  </rowItems>
  <colFields count="1">
    <field x="-2"/>
  </colFields>
  <colItems count="2">
    <i>
      <x/>
    </i>
    <i i="1">
      <x v="1"/>
    </i>
  </colItems>
  <dataFields count="2">
    <dataField name="Sum of charges($)" fld="5" baseField="0" baseItem="0"/>
    <dataField name="Count of children" fld="1" subtotal="count" baseField="1"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F93126-3BEE-4C96-880B-A5FEA0EDB11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1" firstHeaderRow="1" firstDataRow="1" firstDataCol="1"/>
  <pivotFields count="9">
    <pivotField axis="axisRow" showAll="0">
      <items count="48">
        <item x="0"/>
        <item x="16"/>
        <item x="38"/>
        <item x="43"/>
        <item x="1"/>
        <item x="2"/>
        <item x="40"/>
        <item x="14"/>
        <item x="10"/>
        <item x="13"/>
        <item x="46"/>
        <item x="45"/>
        <item x="17"/>
        <item x="44"/>
        <item x="9"/>
        <item x="22"/>
        <item x="24"/>
        <item x="21"/>
        <item x="27"/>
        <item x="6"/>
        <item x="36"/>
        <item x="15"/>
        <item x="28"/>
        <item x="39"/>
        <item x="31"/>
        <item x="11"/>
        <item x="19"/>
        <item x="41"/>
        <item x="4"/>
        <item x="7"/>
        <item x="32"/>
        <item x="25"/>
        <item x="12"/>
        <item x="23"/>
        <item x="5"/>
        <item x="30"/>
        <item x="8"/>
        <item x="35"/>
        <item x="26"/>
        <item x="20"/>
        <item x="3"/>
        <item x="33"/>
        <item x="34"/>
        <item x="18"/>
        <item x="42"/>
        <item x="29"/>
        <item x="37"/>
        <item t="default"/>
      </items>
    </pivotField>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Sum of charge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FBD8CC-3B8D-4A40-876F-F297A08BBD7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BMI-categorical">
  <location ref="A3:F11" firstHeaderRow="0" firstDataRow="1" firstDataCol="1" rowPageCount="1" colPageCount="1"/>
  <pivotFields count="9">
    <pivotField dataField="1" showAll="0"/>
    <pivotField dataField="1" showAll="0"/>
    <pivotField dataField="1" showAll="0"/>
    <pivotField showAll="0"/>
    <pivotField showAll="0"/>
    <pivotField dataField="1" showAll="0"/>
    <pivotField axis="axisPage" multipleItemSelectionAllowed="1" showAll="0">
      <items count="5">
        <item h="1" x="1"/>
        <item h="1" x="3"/>
        <item h="1" x="0"/>
        <item x="2"/>
        <item t="default"/>
      </items>
    </pivotField>
    <pivotField axis="axisRow" showAll="0" sortType="descending">
      <items count="9">
        <item x="7"/>
        <item x="6"/>
        <item x="5"/>
        <item x="4"/>
        <item x="3"/>
        <item x="2"/>
        <item x="1"/>
        <item x="0"/>
        <item t="default"/>
      </items>
      <autoSortScope>
        <pivotArea dataOnly="0" outline="0" fieldPosition="0">
          <references count="1">
            <reference field="4294967294" count="1" selected="0">
              <x v="1"/>
            </reference>
          </references>
        </pivotArea>
      </autoSortScope>
    </pivotField>
    <pivotField dragToRow="0" dragToCol="0" dragToPage="0" showAll="0" defaultSubtotal="0"/>
  </pivotFields>
  <rowFields count="1">
    <field x="7"/>
  </rowFields>
  <rowItems count="8">
    <i>
      <x v="6"/>
    </i>
    <i>
      <x v="4"/>
    </i>
    <i>
      <x v="3"/>
    </i>
    <i>
      <x v="2"/>
    </i>
    <i>
      <x v="5"/>
    </i>
    <i>
      <x v="1"/>
    </i>
    <i>
      <x/>
    </i>
    <i t="grand">
      <x/>
    </i>
  </rowItems>
  <colFields count="1">
    <field x="-2"/>
  </colFields>
  <colItems count="5">
    <i>
      <x/>
    </i>
    <i i="1">
      <x v="1"/>
    </i>
    <i i="2">
      <x v="2"/>
    </i>
    <i i="3">
      <x v="3"/>
    </i>
    <i i="4">
      <x v="4"/>
    </i>
  </colItems>
  <pageFields count="1">
    <pageField fld="6" hier="-1"/>
  </pageFields>
  <dataFields count="5">
    <dataField name="Sum of charges($)" fld="5" showDataAs="percentOfTotal" baseField="7" baseItem="0" numFmtId="10"/>
    <dataField name="Average of charges($)2" fld="5" subtotal="average" showDataAs="percentOfTotal" baseField="7" baseItem="3" numFmtId="10"/>
    <dataField name="Average of age" fld="0" subtotal="average" baseField="7" baseItem="1"/>
    <dataField name="Average of children" fld="1" subtotal="average" baseField="7" baseItem="0"/>
    <dataField name="Count of bmi" fld="2" subtotal="count" baseField="7"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3D06A4D-6E5F-4970-AE38-3D629C271E10}" name="PivotTable9" cacheId="198" applyNumberFormats="0" applyBorderFormats="0" applyFontFormats="0" applyPatternFormats="0" applyAlignmentFormats="0" applyWidthHeightFormats="1" dataCaption="Values" tag="cdc20d74-a8e2-44d3-b6b9-66f23e4fb378" updatedVersion="8" minRefreshableVersion="3" useAutoFormatting="1" itemPrintTitles="1" createdVersion="8" indent="0" outline="1" outlineData="1" multipleFieldFilters="0" chartFormat="10" rowHeaderCaption="Region">
  <location ref="A22:H25" firstHeaderRow="1" firstDataRow="2" firstDataCol="1"/>
  <pivotFields count="3">
    <pivotField axis="axisCol"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
        <item s="1" x="0"/>
      </items>
    </pivotField>
    <pivotField dataField="1" subtotalTop="0" showAll="0" defaultSubtotal="0"/>
  </pivotFields>
  <rowFields count="1">
    <field x="1"/>
  </rowFields>
  <rowItems count="2">
    <i>
      <x/>
    </i>
    <i t="grand">
      <x/>
    </i>
  </rowItems>
  <colFields count="1">
    <field x="0"/>
  </colFields>
  <colItems count="7">
    <i>
      <x/>
    </i>
    <i>
      <x v="1"/>
    </i>
    <i>
      <x v="2"/>
    </i>
    <i>
      <x v="3"/>
    </i>
    <i>
      <x v="4"/>
    </i>
    <i>
      <x v="5"/>
    </i>
    <i t="grand">
      <x/>
    </i>
  </colItems>
  <dataFields count="1">
    <dataField name="Sum of charges($)" fld="2" showDataAs="percentOfRow" baseField="0" baseItem="0" numFmtId="10"/>
  </dataFields>
  <chartFormats count="12">
    <chartFormat chart="0" format="6" series="1">
      <pivotArea type="data" outline="0" fieldPosition="0">
        <references count="1">
          <reference field="0" count="1" selected="0">
            <x v="0"/>
          </reference>
        </references>
      </pivotArea>
    </chartFormat>
    <chartFormat chart="0" format="7" series="1">
      <pivotArea type="data" outline="0" fieldPosition="0">
        <references count="1">
          <reference field="0" count="1" selected="0">
            <x v="1"/>
          </reference>
        </references>
      </pivotArea>
    </chartFormat>
    <chartFormat chart="0" format="8" series="1">
      <pivotArea type="data" outline="0" fieldPosition="0">
        <references count="1">
          <reference field="0" count="1" selected="0">
            <x v="2"/>
          </reference>
        </references>
      </pivotArea>
    </chartFormat>
    <chartFormat chart="0" format="9" series="1">
      <pivotArea type="data" outline="0" fieldPosition="0">
        <references count="1">
          <reference field="0" count="1" selected="0">
            <x v="3"/>
          </reference>
        </references>
      </pivotArea>
    </chartFormat>
    <chartFormat chart="0" format="10" series="1">
      <pivotArea type="data" outline="0" fieldPosition="0">
        <references count="1">
          <reference field="0" count="1" selected="0">
            <x v="4"/>
          </reference>
        </references>
      </pivotArea>
    </chartFormat>
    <chartFormat chart="0" format="11" series="1">
      <pivotArea type="data" outline="0" fieldPosition="0">
        <references count="1">
          <reference field="0" count="1" selected="0">
            <x v="5"/>
          </reference>
        </references>
      </pivotArea>
    </chartFormat>
    <chartFormat chart="9" format="12" series="1">
      <pivotArea type="data" outline="0" fieldPosition="0">
        <references count="2">
          <reference field="4294967294" count="1" selected="0">
            <x v="0"/>
          </reference>
          <reference field="0" count="1" selected="0">
            <x v="0"/>
          </reference>
        </references>
      </pivotArea>
    </chartFormat>
    <chartFormat chart="9" format="13" series="1">
      <pivotArea type="data" outline="0" fieldPosition="0">
        <references count="2">
          <reference field="4294967294" count="1" selected="0">
            <x v="0"/>
          </reference>
          <reference field="0" count="1" selected="0">
            <x v="1"/>
          </reference>
        </references>
      </pivotArea>
    </chartFormat>
    <chartFormat chart="9" format="14" series="1">
      <pivotArea type="data" outline="0" fieldPosition="0">
        <references count="2">
          <reference field="4294967294" count="1" selected="0">
            <x v="0"/>
          </reference>
          <reference field="0" count="1" selected="0">
            <x v="2"/>
          </reference>
        </references>
      </pivotArea>
    </chartFormat>
    <chartFormat chart="9" format="15" series="1">
      <pivotArea type="data" outline="0" fieldPosition="0">
        <references count="2">
          <reference field="4294967294" count="1" selected="0">
            <x v="0"/>
          </reference>
          <reference field="0" count="1" selected="0">
            <x v="3"/>
          </reference>
        </references>
      </pivotArea>
    </chartFormat>
    <chartFormat chart="9" format="16" series="1">
      <pivotArea type="data" outline="0" fieldPosition="0">
        <references count="2">
          <reference field="4294967294" count="1" selected="0">
            <x v="0"/>
          </reference>
          <reference field="0" count="1" selected="0">
            <x v="4"/>
          </reference>
        </references>
      </pivotArea>
    </chartFormat>
    <chartFormat chart="9" format="17" series="1">
      <pivotArea type="data" outline="0" fieldPosition="0">
        <references count="2">
          <reference field="4294967294" count="1" selected="0">
            <x v="0"/>
          </reference>
          <reference field="0" count="1" selected="0">
            <x v="5"/>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charges($)"/>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1:$H$1339">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400A522-4B21-4313-A4C9-288BC9713A8D}" name="PivotTable8" cacheId="195" applyNumberFormats="0" applyBorderFormats="0" applyFontFormats="0" applyPatternFormats="0" applyAlignmentFormats="0" applyWidthHeightFormats="1" dataCaption="Values" tag="6cc98c6e-bd01-4d52-8b9d-1f45371df52a" updatedVersion="8" minRefreshableVersion="3" useAutoFormatting="1" itemPrintTitles="1" createdVersion="8" indent="0" outline="1" outlineData="1" multipleFieldFilters="0" chartFormat="24" rowHeaderCaption="Region">
  <location ref="A13:H16" firstHeaderRow="1" firstDataRow="2" firstDataCol="1"/>
  <pivotFields count="3">
    <pivotField axis="axisCol"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
        <item s="1" x="0"/>
      </items>
    </pivotField>
    <pivotField dataField="1" subtotalTop="0" showAll="0" defaultSubtotal="0"/>
  </pivotFields>
  <rowFields count="1">
    <field x="1"/>
  </rowFields>
  <rowItems count="2">
    <i>
      <x/>
    </i>
    <i t="grand">
      <x/>
    </i>
  </rowItems>
  <colFields count="1">
    <field x="0"/>
  </colFields>
  <colItems count="7">
    <i>
      <x/>
    </i>
    <i>
      <x v="1"/>
    </i>
    <i>
      <x v="2"/>
    </i>
    <i>
      <x v="3"/>
    </i>
    <i>
      <x v="4"/>
    </i>
    <i>
      <x v="5"/>
    </i>
    <i t="grand">
      <x/>
    </i>
  </colItems>
  <dataFields count="1">
    <dataField name="Average of charges($)" fld="2" subtotal="average" showDataAs="percentOfRow" baseField="1" baseItem="1" numFmtId="10"/>
  </dataFields>
  <chartFormats count="12">
    <chartFormat chart="0" format="6" series="1">
      <pivotArea type="data" outline="0" fieldPosition="0">
        <references count="1">
          <reference field="0" count="1" selected="0">
            <x v="0"/>
          </reference>
        </references>
      </pivotArea>
    </chartFormat>
    <chartFormat chart="0" format="7" series="1">
      <pivotArea type="data" outline="0" fieldPosition="0">
        <references count="1">
          <reference field="0" count="1" selected="0">
            <x v="1"/>
          </reference>
        </references>
      </pivotArea>
    </chartFormat>
    <chartFormat chart="0" format="8" series="1">
      <pivotArea type="data" outline="0" fieldPosition="0">
        <references count="1">
          <reference field="0" count="1" selected="0">
            <x v="2"/>
          </reference>
        </references>
      </pivotArea>
    </chartFormat>
    <chartFormat chart="0" format="9" series="1">
      <pivotArea type="data" outline="0" fieldPosition="0">
        <references count="1">
          <reference field="0" count="1" selected="0">
            <x v="3"/>
          </reference>
        </references>
      </pivotArea>
    </chartFormat>
    <chartFormat chart="0" format="10" series="1">
      <pivotArea type="data" outline="0" fieldPosition="0">
        <references count="1">
          <reference field="0" count="1" selected="0">
            <x v="4"/>
          </reference>
        </references>
      </pivotArea>
    </chartFormat>
    <chartFormat chart="0" format="11" series="1">
      <pivotArea type="data" outline="0" fieldPosition="0">
        <references count="1">
          <reference field="0" count="1" selected="0">
            <x v="5"/>
          </reference>
        </references>
      </pivotArea>
    </chartFormat>
    <chartFormat chart="7" format="12" series="1">
      <pivotArea type="data" outline="0" fieldPosition="0">
        <references count="2">
          <reference field="4294967294" count="1" selected="0">
            <x v="0"/>
          </reference>
          <reference field="0" count="1" selected="0">
            <x v="0"/>
          </reference>
        </references>
      </pivotArea>
    </chartFormat>
    <chartFormat chart="7" format="13" series="1">
      <pivotArea type="data" outline="0" fieldPosition="0">
        <references count="2">
          <reference field="4294967294" count="1" selected="0">
            <x v="0"/>
          </reference>
          <reference field="0" count="1" selected="0">
            <x v="1"/>
          </reference>
        </references>
      </pivotArea>
    </chartFormat>
    <chartFormat chart="7" format="14" series="1">
      <pivotArea type="data" outline="0" fieldPosition="0">
        <references count="2">
          <reference field="4294967294" count="1" selected="0">
            <x v="0"/>
          </reference>
          <reference field="0" count="1" selected="0">
            <x v="2"/>
          </reference>
        </references>
      </pivotArea>
    </chartFormat>
    <chartFormat chart="7" format="15" series="1">
      <pivotArea type="data" outline="0" fieldPosition="0">
        <references count="2">
          <reference field="4294967294" count="1" selected="0">
            <x v="0"/>
          </reference>
          <reference field="0" count="1" selected="0">
            <x v="3"/>
          </reference>
        </references>
      </pivotArea>
    </chartFormat>
    <chartFormat chart="7" format="16" series="1">
      <pivotArea type="data" outline="0" fieldPosition="0">
        <references count="2">
          <reference field="4294967294" count="1" selected="0">
            <x v="0"/>
          </reference>
          <reference field="0" count="1" selected="0">
            <x v="4"/>
          </reference>
        </references>
      </pivotArea>
    </chartFormat>
    <chartFormat chart="7" format="17" series="1">
      <pivotArea type="data" outline="0" fieldPosition="0">
        <references count="2">
          <reference field="4294967294" count="1" selected="0">
            <x v="0"/>
          </reference>
          <reference field="0" count="1" selected="0">
            <x v="5"/>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charges($)"/>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1:$H$1339">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E36453C-15D9-4653-A801-0501253D4200}" name="PivotTable7" cacheId="192" applyNumberFormats="0" applyBorderFormats="0" applyFontFormats="0" applyPatternFormats="0" applyAlignmentFormats="0" applyWidthHeightFormats="1" dataCaption="Values" tag="ef779555-2090-4b31-8fd6-56b692d3f986" updatedVersion="8" minRefreshableVersion="3" useAutoFormatting="1" itemPrintTitles="1" createdVersion="8" indent="0" outline="1" outlineData="1" multipleFieldFilters="0" chartFormat="50" rowHeaderCaption="Region">
  <location ref="A3:H6" firstHeaderRow="1" firstDataRow="2" firstDataCol="1"/>
  <pivotFields count="3">
    <pivotField axis="axisCol"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
        <item s="1" x="0"/>
      </items>
    </pivotField>
    <pivotField dataField="1" subtotalTop="0" showAll="0" defaultSubtotal="0"/>
  </pivotFields>
  <rowFields count="1">
    <field x="1"/>
  </rowFields>
  <rowItems count="2">
    <i>
      <x/>
    </i>
    <i t="grand">
      <x/>
    </i>
  </rowItems>
  <colFields count="1">
    <field x="0"/>
  </colFields>
  <colItems count="7">
    <i>
      <x/>
    </i>
    <i>
      <x v="1"/>
    </i>
    <i>
      <x v="2"/>
    </i>
    <i>
      <x v="3"/>
    </i>
    <i>
      <x v="4"/>
    </i>
    <i>
      <x v="5"/>
    </i>
    <i t="grand">
      <x/>
    </i>
  </colItems>
  <dataFields count="1">
    <dataField fld="2" subtotal="count" showDataAs="percentOfRow" baseField="0" baseItem="0" numFmtId="10"/>
  </dataFields>
  <chartFormats count="6">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2">
          <reference field="4294967294" count="1" selected="0">
            <x v="0"/>
          </reference>
          <reference field="0" count="1" selected="0">
            <x v="2"/>
          </reference>
        </references>
      </pivotArea>
    </chartFormat>
    <chartFormat chart="6" format="27" series="1">
      <pivotArea type="data" outline="0" fieldPosition="0">
        <references count="2">
          <reference field="4294967294" count="1" selected="0">
            <x v="0"/>
          </reference>
          <reference field="0" count="1" selected="0">
            <x v="3"/>
          </reference>
        </references>
      </pivotArea>
    </chartFormat>
    <chartFormat chart="6" format="28" series="1">
      <pivotArea type="data" outline="0" fieldPosition="0">
        <references count="2">
          <reference field="4294967294" count="1" selected="0">
            <x v="0"/>
          </reference>
          <reference field="0" count="1" selected="0">
            <x v="4"/>
          </reference>
        </references>
      </pivotArea>
    </chartFormat>
    <chartFormat chart="6" format="29" series="1">
      <pivotArea type="data" outline="0" fieldPosition="0">
        <references count="2">
          <reference field="4294967294" count="1" selected="0">
            <x v="0"/>
          </reference>
          <reference field="0" count="1" selected="0">
            <x v="5"/>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charges($)"/>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1:$H$1339">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B06ED7E-D562-4CAB-9C77-6642F0BF91B3}" name="PivotTable15" cacheId="207" applyNumberFormats="0" applyBorderFormats="0" applyFontFormats="0" applyPatternFormats="0" applyAlignmentFormats="0" applyWidthHeightFormats="1" dataCaption="Values" tag="9c78a257-8236-4604-8193-54f3c606f692" updatedVersion="8" minRefreshableVersion="3" useAutoFormatting="1" itemPrintTitles="1" createdVersion="8" indent="0" outline="1" outlineData="1" multipleFieldFilters="0" chartFormat="25">
  <location ref="A3:B11" firstHeaderRow="1" firstDataRow="1" firstDataCol="1" rowPageCount="1" colPageCount="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axis="axisPage" allDrilled="1" subtotalTop="0" showAll="0" dataSourceSort="1" defaultSubtotal="0" defaultAttributeDrillState="1"/>
  </pivotFields>
  <rowFields count="1">
    <field x="1"/>
  </rowFields>
  <rowItems count="8">
    <i>
      <x/>
    </i>
    <i>
      <x v="1"/>
    </i>
    <i>
      <x v="2"/>
    </i>
    <i>
      <x v="3"/>
    </i>
    <i>
      <x v="4"/>
    </i>
    <i>
      <x v="5"/>
    </i>
    <i>
      <x v="6"/>
    </i>
    <i t="grand">
      <x/>
    </i>
  </rowItems>
  <colItems count="1">
    <i/>
  </colItems>
  <pageFields count="1">
    <pageField fld="2" hier="6" name="[Range].[region].&amp;[southwest]" cap="southwest"/>
  </pageFields>
  <dataFields count="1">
    <dataField fld="0" subtotal="count" showDataAs="percentOfTotal" baseField="0" baseItem="0" numFmtId="10"/>
  </dataFields>
  <chartFormats count="1">
    <chartFormat chart="0" format="0"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members count="1" level="1">
        <member name="[Range].[region].&amp;[southwest]"/>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1:$H$1339">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943CABC-1DED-49AF-862B-4C365CEA37AE}" name="PivotTable12" cacheId="201" applyNumberFormats="0" applyBorderFormats="0" applyFontFormats="0" applyPatternFormats="0" applyAlignmentFormats="0" applyWidthHeightFormats="1" dataCaption="Values" tag="0e9896f8-1f33-4f0c-9e10-54c5e1064733" updatedVersion="8" minRefreshableVersion="3" useAutoFormatting="1" subtotalHiddenItems="1" itemPrintTitles="1" createdVersion="8" indent="0" outline="1" outlineData="1" multipleFieldFilters="0" chartFormat="28" rowHeaderCaption="Age">
  <location ref="A3:B50" firstHeaderRow="1" firstDataRow="1" firstDataCol="1" rowPageCount="1" colPageCount="1"/>
  <pivotFields count="3">
    <pivotField dataField="1" subtotalTop="0" showAll="0" defaultSubtotal="0"/>
    <pivotField axis="axisRow" allDrilled="1" subtotalTop="0" showAll="0" dataSourceSort="1" defaultSubtotal="0" defaultAttributeDrillState="1">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s>
    </pivotField>
    <pivotField axis="axisPage" allDrilled="1" subtotalTop="0" showAll="0" dataSourceSort="1" defaultSubtotal="0" defaultAttributeDrillState="1"/>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pageFields count="1">
    <pageField fld="2" hier="6" name="[Range].[region].&amp;[southwest]" cap="southwest"/>
  </pageFields>
  <dataFields count="1">
    <dataField fld="0" subtotal="count" showDataAs="percentOfTotal" baseField="0" baseItem="0" numFmtId="10"/>
  </dataFields>
  <chartFormats count="1">
    <chartFormat chart="3"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members count="1" level="1">
        <member name="[Range].[region].&amp;[southwest]"/>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charges($)"/>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1:$H$1339">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430213E-3B93-4675-96F0-776AF4CE316D}" name="PivotTable13" cacheId="204" applyNumberFormats="0" applyBorderFormats="0" applyFontFormats="0" applyPatternFormats="0" applyAlignmentFormats="0" applyWidthHeightFormats="1" dataCaption="Values" tag="b54c5691-cd8f-4176-acb1-23cc1d5848ac" updatedVersion="8" minRefreshableVersion="3" useAutoFormatting="1" itemPrintTitles="1" createdVersion="8" indent="0" outline="1" outlineData="1" multipleFieldFilters="0" chartFormat="3" rowHeaderCaption="Age">
  <location ref="E3:F50" firstHeaderRow="1" firstDataRow="1" firstDataCol="1" rowPageCount="1" colPageCount="1"/>
  <pivotFields count="3">
    <pivotField axis="axisRow" allDrilled="1" subtotalTop="0" showAll="0" dataSourceSort="1" defaultSubtotal="0" defaultAttributeDrillState="1">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s>
    </pivotField>
    <pivotField dataField="1" subtotalTop="0" showAll="0" defaultSubtotal="0"/>
    <pivotField axis="axisPage" allDrilled="1" subtotalTop="0" showAll="0" dataSourceSort="1" defaultSubtotal="0" defaultAttributeDrillState="1"/>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pageFields count="1">
    <pageField fld="2" hier="6" name="[Range].[region].&amp;[southwest]" cap="southwest"/>
  </pageFields>
  <dataFields count="1">
    <dataField name="Average of charges($)" fld="1" subtotal="average" showDataAs="percentOfTotal" baseField="0" baseItem="0" numFmtId="10"/>
  </dataFields>
  <chartFormats count="1">
    <chartFormat chart="2" format="2"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multipleItemSelectionAllowed="1" dragToData="1">
      <members count="1" level="1">
        <member name="[Range].[region].&amp;[southwest]"/>
      </members>
    </pivotHierarchy>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charges($)"/>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1:$H$1339">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9050F9-3BAF-4F25-A00D-BDC776D40925}"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9" firstHeaderRow="1" firstDataRow="2" firstDataCol="1"/>
  <pivotFields count="9">
    <pivotField showAll="0"/>
    <pivotField axis="axisCol" showAll="0">
      <items count="7">
        <item x="0"/>
        <item x="1"/>
        <item x="2"/>
        <item x="4"/>
        <item x="5"/>
        <item x="3"/>
        <item t="default"/>
      </items>
    </pivotField>
    <pivotField showAll="0"/>
    <pivotField showAll="0"/>
    <pivotField showAll="0"/>
    <pivotField dataField="1" showAll="0"/>
    <pivotField axis="axisRow" showAll="0">
      <items count="5">
        <item x="1"/>
        <item x="3"/>
        <item x="0"/>
        <item x="2"/>
        <item t="default"/>
      </items>
    </pivotField>
    <pivotField showAll="0"/>
    <pivotField dragToRow="0" dragToCol="0" dragToPage="0" showAll="0" defaultSubtotal="0"/>
  </pivotFields>
  <rowFields count="1">
    <field x="6"/>
  </rowFields>
  <rowItems count="5">
    <i>
      <x/>
    </i>
    <i>
      <x v="1"/>
    </i>
    <i>
      <x v="2"/>
    </i>
    <i>
      <x v="3"/>
    </i>
    <i t="grand">
      <x/>
    </i>
  </rowItems>
  <colFields count="1">
    <field x="1"/>
  </colFields>
  <colItems count="7">
    <i>
      <x/>
    </i>
    <i>
      <x v="1"/>
    </i>
    <i>
      <x v="2"/>
    </i>
    <i>
      <x v="3"/>
    </i>
    <i>
      <x v="4"/>
    </i>
    <i>
      <x v="5"/>
    </i>
    <i t="grand">
      <x/>
    </i>
  </colItems>
  <dataFields count="1">
    <dataField name="Average of charges($)" fld="5" subtotal="average"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CCA05C3-A4BA-4AEA-8D6A-DBA10A0983A0}" sourceName="[Range].[region]">
  <pivotTables>
    <pivotTable tabId="27" name="PivotTable7"/>
    <pivotTable tabId="27" name="PivotTable8"/>
    <pivotTable tabId="27" name="PivotTable9"/>
  </pivotTables>
  <data>
    <olap pivotCacheId="1073379217">
      <levels count="2">
        <level uniqueName="[Range].[region].[(All)]" sourceCaption="(All)" count="0"/>
        <level uniqueName="[Range].[region].[region]" sourceCaption="region" count="4">
          <ranges>
            <range startItem="0">
              <i n="[Range].[region].&amp;[northeast]" c="northeast"/>
              <i n="[Range].[region].&amp;[northwest]" c="northwest"/>
              <i n="[Range].[region].&amp;[southeast]" c="southeast"/>
              <i n="[Range].[region].&amp;[southwest]" c="southwest"/>
            </range>
          </ranges>
        </level>
      </levels>
      <selections count="1">
        <selection n="[Range].[region].&amp;[southwest]"/>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E0A9D560-DE4E-48A9-B84A-2F66E57F8674}" sourceName="[Range].[region]">
  <pivotTables>
    <pivotTable tabId="29" name="PivotTable12"/>
    <pivotTable tabId="29" name="PivotTable13"/>
  </pivotTables>
  <data>
    <olap pivotCacheId="1073379217">
      <levels count="2">
        <level uniqueName="[Range].[region].[(All)]" sourceCaption="(All)" count="0"/>
        <level uniqueName="[Range].[region].[region]" sourceCaption="region" count="4">
          <ranges>
            <range startItem="0">
              <i n="[Range].[region].&amp;[northeast]" c="northeast"/>
              <i n="[Range].[region].&amp;[northwest]" c="northwest"/>
              <i n="[Range].[region].&amp;[southeast]" c="southeast"/>
              <i n="[Range].[region].&amp;[southwest]" c="southwest"/>
            </range>
          </ranges>
        </level>
      </levels>
      <selections count="1">
        <selection n="[Range].[region].&amp;[southwest]"/>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9E437910-9359-4739-AE6D-72E1147BA01B}" sourceName="[Range].[region]">
  <pivotTables>
    <pivotTable tabId="32" name="PivotTable15"/>
  </pivotTables>
  <data>
    <olap pivotCacheId="2051832995">
      <levels count="2">
        <level uniqueName="[Range].[region].[(All)]" sourceCaption="(All)" count="0"/>
        <level uniqueName="[Range].[region].[region]" sourceCaption="region" count="4">
          <ranges>
            <range startItem="0">
              <i n="[Range].[region].&amp;[northeast]" c="northeast"/>
              <i n="[Range].[region].&amp;[northwest]" c="northwest"/>
              <i n="[Range].[region].&amp;[southeast]" c="southeast"/>
              <i n="[Range].[region].&amp;[southwest]" c="southwest"/>
            </range>
          </ranges>
        </level>
      </levels>
      <selections count="1">
        <selection n="[Range].[region].&amp;[southwest]"/>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BD13B1DB-5646-4360-BBB9-D624647DDEA6}" cache="Slicer_region2" caption="reg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5B1F809-881C-47E5-B343-05F0C1E11C6B}" cache="Slicer_region" caption="region"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4A8FF91-7EBE-497D-A406-82852CBD724A}" cache="Slicer_region1" caption="region"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2.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283C-EEBA-4B93-BCD0-15F1EEA0D90A}">
  <dimension ref="A1:A8"/>
  <sheetViews>
    <sheetView workbookViewId="0">
      <selection activeCell="D18" sqref="D18"/>
    </sheetView>
  </sheetViews>
  <sheetFormatPr defaultRowHeight="14.4"/>
  <sheetData>
    <row r="1" spans="1:1">
      <c r="A1" s="1" t="s">
        <v>14</v>
      </c>
    </row>
    <row r="2" spans="1:1">
      <c r="A2" s="1" t="s">
        <v>15</v>
      </c>
    </row>
    <row r="3" spans="1:1">
      <c r="A3" s="1" t="s">
        <v>16</v>
      </c>
    </row>
    <row r="4" spans="1:1">
      <c r="A4" s="1" t="s">
        <v>17</v>
      </c>
    </row>
    <row r="5" spans="1:1">
      <c r="A5" s="1" t="s">
        <v>18</v>
      </c>
    </row>
    <row r="6" spans="1:1">
      <c r="A6" s="1" t="s">
        <v>19</v>
      </c>
    </row>
    <row r="7" spans="1:1">
      <c r="A7" s="1" t="s">
        <v>20</v>
      </c>
    </row>
    <row r="8" spans="1:1">
      <c r="A8"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8DB9B-0E26-4972-927A-AF29D013B7F4}">
  <dimension ref="B15:R101"/>
  <sheetViews>
    <sheetView tabSelected="1" topLeftCell="A84" zoomScale="113" workbookViewId="0">
      <selection activeCell="B101" sqref="B101"/>
    </sheetView>
  </sheetViews>
  <sheetFormatPr defaultRowHeight="14.4"/>
  <sheetData>
    <row r="15" spans="18:18">
      <c r="R15">
        <f>172/1338</f>
        <v>0.12855007473841554</v>
      </c>
    </row>
    <row r="21" spans="2:2">
      <c r="B21" t="s">
        <v>108</v>
      </c>
    </row>
    <row r="22" spans="2:2">
      <c r="B22" t="s">
        <v>109</v>
      </c>
    </row>
    <row r="23" spans="2:2">
      <c r="B23" t="s">
        <v>23</v>
      </c>
    </row>
    <row r="42" spans="2:3">
      <c r="B42" t="s">
        <v>24</v>
      </c>
    </row>
    <row r="43" spans="2:3">
      <c r="B43" t="s">
        <v>25</v>
      </c>
    </row>
    <row r="44" spans="2:3">
      <c r="B44" t="s">
        <v>26</v>
      </c>
    </row>
    <row r="45" spans="2:3">
      <c r="B45" t="s">
        <v>27</v>
      </c>
    </row>
    <row r="46" spans="2:3">
      <c r="B46" t="s">
        <v>28</v>
      </c>
      <c r="C46">
        <v>8.427500000000002</v>
      </c>
    </row>
    <row r="47" spans="2:3">
      <c r="B47" t="s">
        <v>29</v>
      </c>
      <c r="C47">
        <v>34.700000000000003</v>
      </c>
    </row>
    <row r="48" spans="2:3">
      <c r="B48" t="s">
        <v>30</v>
      </c>
      <c r="C48">
        <f>C47+1.5*C46</f>
        <v>47.341250000000002</v>
      </c>
    </row>
    <row r="49" spans="2:2">
      <c r="B49" t="s">
        <v>31</v>
      </c>
    </row>
    <row r="68" spans="2:2">
      <c r="B68" t="s">
        <v>32</v>
      </c>
    </row>
    <row r="69" spans="2:2">
      <c r="B69" t="s">
        <v>33</v>
      </c>
    </row>
    <row r="94" spans="2:2">
      <c r="B94" t="s">
        <v>110</v>
      </c>
    </row>
    <row r="95" spans="2:2">
      <c r="B95" t="s">
        <v>111</v>
      </c>
    </row>
    <row r="96" spans="2:2">
      <c r="B96" t="s">
        <v>27</v>
      </c>
    </row>
    <row r="97" spans="2:8">
      <c r="B97" s="9" t="s">
        <v>28</v>
      </c>
      <c r="C97" s="9">
        <v>11953.728812499998</v>
      </c>
    </row>
    <row r="98" spans="2:8">
      <c r="B98" s="9" t="s">
        <v>29</v>
      </c>
      <c r="C98" s="9">
        <v>16687.364099999999</v>
      </c>
      <c r="G98" t="s">
        <v>29</v>
      </c>
      <c r="H98">
        <v>16687.364099999999</v>
      </c>
    </row>
    <row r="99" spans="2:8">
      <c r="B99" s="9" t="s">
        <v>30</v>
      </c>
      <c r="C99" s="9">
        <f>C98+1.5*C97</f>
        <v>34617.957318749992</v>
      </c>
      <c r="G99" t="s">
        <v>112</v>
      </c>
      <c r="H99">
        <v>4733.6352875000002</v>
      </c>
    </row>
    <row r="101" spans="2:8">
      <c r="B101" t="s">
        <v>113</v>
      </c>
      <c r="H101">
        <f>H98-H99</f>
        <v>11953.728812499998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7F22E-69C7-42F2-871F-C0913441D9A5}">
  <dimension ref="A1:K21"/>
  <sheetViews>
    <sheetView workbookViewId="0">
      <selection activeCell="D21" sqref="D21"/>
    </sheetView>
  </sheetViews>
  <sheetFormatPr defaultRowHeight="14.4"/>
  <cols>
    <col min="1" max="1" width="12.5546875" bestFit="1" customWidth="1"/>
    <col min="2" max="2" width="15.5546875" bestFit="1" customWidth="1"/>
    <col min="3" max="3" width="4" bestFit="1" customWidth="1"/>
    <col min="4" max="4" width="10.77734375" bestFit="1" customWidth="1"/>
  </cols>
  <sheetData>
    <row r="1" spans="1:4">
      <c r="A1" s="2" t="s">
        <v>37</v>
      </c>
      <c r="B1" s="2" t="s">
        <v>36</v>
      </c>
    </row>
    <row r="2" spans="1:4">
      <c r="A2" s="2" t="s">
        <v>114</v>
      </c>
      <c r="B2" t="s">
        <v>10</v>
      </c>
      <c r="C2" t="s">
        <v>7</v>
      </c>
      <c r="D2" t="s">
        <v>35</v>
      </c>
    </row>
    <row r="3" spans="1:4">
      <c r="A3" s="3" t="s">
        <v>6</v>
      </c>
      <c r="B3">
        <v>547</v>
      </c>
      <c r="C3">
        <v>115</v>
      </c>
      <c r="D3">
        <v>662</v>
      </c>
    </row>
    <row r="4" spans="1:4">
      <c r="A4" s="3" t="s">
        <v>9</v>
      </c>
      <c r="B4">
        <v>517</v>
      </c>
      <c r="C4">
        <v>159</v>
      </c>
      <c r="D4">
        <v>676</v>
      </c>
    </row>
    <row r="5" spans="1:4">
      <c r="A5" s="3" t="s">
        <v>35</v>
      </c>
      <c r="B5">
        <v>1064</v>
      </c>
      <c r="C5">
        <v>274</v>
      </c>
      <c r="D5">
        <v>1338</v>
      </c>
    </row>
    <row r="18" spans="4:11">
      <c r="D18" t="s">
        <v>115</v>
      </c>
      <c r="K18">
        <f>676/662</f>
        <v>1.0211480362537764</v>
      </c>
    </row>
    <row r="19" spans="4:11">
      <c r="D19" t="s">
        <v>38</v>
      </c>
    </row>
    <row r="20" spans="4:11">
      <c r="D20" t="s">
        <v>39</v>
      </c>
    </row>
    <row r="21" spans="4:11">
      <c r="D21" t="s">
        <v>40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D112-7506-4427-A06A-43EA2D098890}">
  <dimension ref="A1:F49"/>
  <sheetViews>
    <sheetView topLeftCell="A2" zoomScale="91" zoomScaleNormal="85" workbookViewId="0">
      <selection activeCell="F27" sqref="F27"/>
    </sheetView>
  </sheetViews>
  <sheetFormatPr defaultRowHeight="14.4"/>
  <cols>
    <col min="1" max="1" width="13.33203125" bestFit="1" customWidth="1"/>
    <col min="2" max="2" width="16.5546875" bestFit="1" customWidth="1"/>
  </cols>
  <sheetData>
    <row r="1" spans="1:2">
      <c r="A1" s="2" t="s">
        <v>34</v>
      </c>
      <c r="B1" t="s">
        <v>41</v>
      </c>
    </row>
    <row r="2" spans="1:2">
      <c r="A2" s="3">
        <v>18</v>
      </c>
      <c r="B2">
        <v>488949.01138899999</v>
      </c>
    </row>
    <row r="3" spans="1:2">
      <c r="A3" s="3">
        <v>19</v>
      </c>
      <c r="B3">
        <v>662857.83474999992</v>
      </c>
    </row>
    <row r="4" spans="1:2">
      <c r="A4" s="3">
        <v>20</v>
      </c>
      <c r="B4">
        <v>294631.23435000004</v>
      </c>
    </row>
    <row r="5" spans="1:2">
      <c r="A5" s="3">
        <v>21</v>
      </c>
      <c r="B5">
        <v>132453.00122999999</v>
      </c>
    </row>
    <row r="6" spans="1:2">
      <c r="A6" s="3">
        <v>22</v>
      </c>
      <c r="B6">
        <v>280362.11845000001</v>
      </c>
    </row>
    <row r="7" spans="1:2">
      <c r="A7" s="3">
        <v>23</v>
      </c>
      <c r="B7">
        <v>347754.96111000003</v>
      </c>
    </row>
    <row r="8" spans="1:2">
      <c r="A8" s="3">
        <v>24</v>
      </c>
      <c r="B8">
        <v>298144.44693999999</v>
      </c>
    </row>
    <row r="9" spans="1:2">
      <c r="A9" s="3">
        <v>25</v>
      </c>
      <c r="B9">
        <v>275474.22869999998</v>
      </c>
    </row>
    <row r="10" spans="1:2">
      <c r="A10" s="3">
        <v>26</v>
      </c>
      <c r="B10">
        <v>171747.10863999996</v>
      </c>
    </row>
    <row r="11" spans="1:2">
      <c r="A11" s="3">
        <v>27</v>
      </c>
      <c r="B11">
        <v>341171.64819999994</v>
      </c>
    </row>
    <row r="12" spans="1:2">
      <c r="A12" s="3">
        <v>28</v>
      </c>
      <c r="B12">
        <v>253937.25180000003</v>
      </c>
    </row>
    <row r="13" spans="1:2">
      <c r="A13" s="3">
        <v>29</v>
      </c>
      <c r="B13">
        <v>281614.28563</v>
      </c>
    </row>
    <row r="14" spans="1:2">
      <c r="A14" s="3">
        <v>30</v>
      </c>
      <c r="B14">
        <v>343415.97967000009</v>
      </c>
    </row>
    <row r="15" spans="1:2">
      <c r="A15" s="3">
        <v>31</v>
      </c>
      <c r="B15">
        <v>275318.47547999996</v>
      </c>
    </row>
    <row r="16" spans="1:2">
      <c r="A16" s="3">
        <v>32</v>
      </c>
      <c r="B16">
        <v>239727.80756000002</v>
      </c>
    </row>
    <row r="17" spans="1:6">
      <c r="A17" s="3">
        <v>33</v>
      </c>
      <c r="B17">
        <v>321139.85767</v>
      </c>
    </row>
    <row r="18" spans="1:6">
      <c r="A18" s="3">
        <v>34</v>
      </c>
      <c r="B18">
        <v>301951.73114000005</v>
      </c>
    </row>
    <row r="19" spans="1:6">
      <c r="A19" s="3">
        <v>35</v>
      </c>
      <c r="B19">
        <v>282679.55078000005</v>
      </c>
    </row>
    <row r="20" spans="1:6">
      <c r="A20" s="3">
        <v>36</v>
      </c>
      <c r="B20">
        <v>305111.9034500001</v>
      </c>
    </row>
    <row r="21" spans="1:6">
      <c r="A21" s="3">
        <v>37</v>
      </c>
      <c r="B21">
        <v>450497.79693000007</v>
      </c>
    </row>
    <row r="22" spans="1:6">
      <c r="A22" s="3">
        <v>38</v>
      </c>
      <c r="B22">
        <v>202568.34184999997</v>
      </c>
    </row>
    <row r="23" spans="1:6">
      <c r="A23" s="3">
        <v>39</v>
      </c>
      <c r="B23">
        <v>294456.07362999994</v>
      </c>
    </row>
    <row r="24" spans="1:6">
      <c r="A24" s="3">
        <v>40</v>
      </c>
      <c r="B24">
        <v>317850.78537</v>
      </c>
    </row>
    <row r="25" spans="1:6">
      <c r="A25" s="3">
        <v>41</v>
      </c>
      <c r="B25">
        <v>260651.13253999999</v>
      </c>
    </row>
    <row r="26" spans="1:6">
      <c r="A26" s="3">
        <v>42</v>
      </c>
      <c r="B26">
        <v>352648.04405999999</v>
      </c>
      <c r="F26" t="s">
        <v>42</v>
      </c>
    </row>
    <row r="27" spans="1:6">
      <c r="A27" s="3">
        <v>43</v>
      </c>
      <c r="B27">
        <v>520216.52364000009</v>
      </c>
      <c r="F27" t="s">
        <v>43</v>
      </c>
    </row>
    <row r="28" spans="1:6">
      <c r="A28" s="3">
        <v>44</v>
      </c>
      <c r="B28">
        <v>428203.70785000001</v>
      </c>
    </row>
    <row r="29" spans="1:6">
      <c r="A29" s="3">
        <v>45</v>
      </c>
      <c r="B29">
        <v>430075.79583000002</v>
      </c>
    </row>
    <row r="30" spans="1:6">
      <c r="A30" s="3">
        <v>46</v>
      </c>
      <c r="B30">
        <v>415935.12851999985</v>
      </c>
    </row>
    <row r="31" spans="1:6">
      <c r="A31" s="3">
        <v>47</v>
      </c>
      <c r="B31">
        <v>511965.98819999996</v>
      </c>
    </row>
    <row r="32" spans="1:6">
      <c r="A32" s="3">
        <v>48</v>
      </c>
      <c r="B32">
        <v>424342.51290999999</v>
      </c>
    </row>
    <row r="33" spans="1:2">
      <c r="A33" s="3">
        <v>49</v>
      </c>
      <c r="B33">
        <v>355488.17540000001</v>
      </c>
    </row>
    <row r="34" spans="1:2">
      <c r="A34" s="3">
        <v>50</v>
      </c>
      <c r="B34">
        <v>454227.09572000004</v>
      </c>
    </row>
    <row r="35" spans="1:2">
      <c r="A35" s="3">
        <v>51</v>
      </c>
      <c r="B35">
        <v>454785.42015000002</v>
      </c>
    </row>
    <row r="36" spans="1:2">
      <c r="A36" s="3">
        <v>52</v>
      </c>
      <c r="B36">
        <v>529431.82186000003</v>
      </c>
    </row>
    <row r="37" spans="1:2">
      <c r="A37" s="3">
        <v>53</v>
      </c>
      <c r="B37">
        <v>448586.06114000001</v>
      </c>
    </row>
    <row r="38" spans="1:2">
      <c r="A38" s="3">
        <v>54</v>
      </c>
      <c r="B38">
        <v>525239.30131000001</v>
      </c>
    </row>
    <row r="39" spans="1:2">
      <c r="A39" s="3">
        <v>55</v>
      </c>
      <c r="B39">
        <v>420278.18269999995</v>
      </c>
    </row>
    <row r="40" spans="1:2">
      <c r="A40" s="3">
        <v>56</v>
      </c>
      <c r="B40">
        <v>390663.41174999991</v>
      </c>
    </row>
    <row r="41" spans="1:2">
      <c r="A41" s="3">
        <v>57</v>
      </c>
      <c r="B41">
        <v>427626.81650000007</v>
      </c>
    </row>
    <row r="42" spans="1:2">
      <c r="A42" s="3">
        <v>58</v>
      </c>
      <c r="B42">
        <v>346973.20278999995</v>
      </c>
    </row>
    <row r="43" spans="1:2">
      <c r="A43" s="3">
        <v>59</v>
      </c>
      <c r="B43">
        <v>472396.73828999989</v>
      </c>
    </row>
    <row r="44" spans="1:2">
      <c r="A44" s="3">
        <v>60</v>
      </c>
      <c r="B44">
        <v>505526.62566999998</v>
      </c>
    </row>
    <row r="45" spans="1:2">
      <c r="A45" s="3">
        <v>61</v>
      </c>
      <c r="B45">
        <v>506562.52499999991</v>
      </c>
    </row>
    <row r="46" spans="1:2">
      <c r="A46" s="3">
        <v>62</v>
      </c>
      <c r="B46">
        <v>440768.70118999999</v>
      </c>
    </row>
    <row r="47" spans="1:2">
      <c r="A47" s="3">
        <v>63</v>
      </c>
      <c r="B47">
        <v>457354.96460000006</v>
      </c>
    </row>
    <row r="48" spans="1:2">
      <c r="A48" s="3">
        <v>64</v>
      </c>
      <c r="B48">
        <v>512061.67842000007</v>
      </c>
    </row>
    <row r="49" spans="1:2">
      <c r="A49" s="3" t="s">
        <v>35</v>
      </c>
      <c r="B49">
        <v>17755824.990759004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3351D-EF29-42B4-A63F-14209DEACC21}">
  <dimension ref="A1:B550"/>
  <sheetViews>
    <sheetView zoomScale="85" zoomScaleNormal="85" workbookViewId="0">
      <selection activeCell="L22" sqref="L22"/>
    </sheetView>
  </sheetViews>
  <sheetFormatPr defaultRowHeight="14.4"/>
  <cols>
    <col min="1" max="1" width="12.5546875" bestFit="1" customWidth="1"/>
    <col min="2" max="2" width="16.33203125" bestFit="1" customWidth="1"/>
  </cols>
  <sheetData>
    <row r="1" spans="1:2">
      <c r="A1" s="2" t="s">
        <v>34</v>
      </c>
      <c r="B1" t="s">
        <v>41</v>
      </c>
    </row>
    <row r="2" spans="1:2">
      <c r="A2" s="3">
        <v>15.96</v>
      </c>
      <c r="B2">
        <v>1694.7963999999999</v>
      </c>
    </row>
    <row r="3" spans="1:2">
      <c r="A3" s="3">
        <v>16.815000000000001</v>
      </c>
      <c r="B3">
        <v>9808.0007000000005</v>
      </c>
    </row>
    <row r="4" spans="1:2">
      <c r="A4" s="3">
        <v>17.195</v>
      </c>
      <c r="B4">
        <v>14455.644050000001</v>
      </c>
    </row>
    <row r="5" spans="1:2">
      <c r="A5" s="3">
        <v>17.29</v>
      </c>
      <c r="B5">
        <v>23440.060300000001</v>
      </c>
    </row>
    <row r="6" spans="1:2">
      <c r="A6" s="3">
        <v>17.385000000000002</v>
      </c>
      <c r="B6">
        <v>2775.1921499999999</v>
      </c>
    </row>
    <row r="7" spans="1:2">
      <c r="A7" s="3">
        <v>17.399999999999999</v>
      </c>
      <c r="B7">
        <v>2585.2689999999998</v>
      </c>
    </row>
    <row r="8" spans="1:2">
      <c r="A8" s="3">
        <v>17.48</v>
      </c>
      <c r="B8">
        <v>1621.3402000000001</v>
      </c>
    </row>
    <row r="9" spans="1:2">
      <c r="A9" s="3">
        <v>17.670000000000002</v>
      </c>
      <c r="B9">
        <v>2680.9493000000002</v>
      </c>
    </row>
    <row r="10" spans="1:2">
      <c r="A10" s="3">
        <v>17.765000000000001</v>
      </c>
      <c r="B10">
        <v>32734.186300000001</v>
      </c>
    </row>
    <row r="11" spans="1:2">
      <c r="A11" s="3">
        <v>17.8</v>
      </c>
      <c r="B11">
        <v>1727.7850000000001</v>
      </c>
    </row>
    <row r="12" spans="1:2">
      <c r="A12" s="3">
        <v>17.86</v>
      </c>
      <c r="B12">
        <v>5116.5003999999999</v>
      </c>
    </row>
    <row r="13" spans="1:2">
      <c r="A13" s="3">
        <v>17.954999999999998</v>
      </c>
      <c r="B13">
        <v>15006.579449999999</v>
      </c>
    </row>
    <row r="14" spans="1:2">
      <c r="A14" s="3">
        <v>18.05</v>
      </c>
      <c r="B14">
        <v>9644.2525000000005</v>
      </c>
    </row>
    <row r="15" spans="1:2">
      <c r="A15" s="3">
        <v>18.3</v>
      </c>
      <c r="B15">
        <v>19023.259999999998</v>
      </c>
    </row>
    <row r="16" spans="1:2">
      <c r="A16" s="3">
        <v>18.335000000000001</v>
      </c>
      <c r="B16">
        <v>34730.195950000001</v>
      </c>
    </row>
    <row r="17" spans="1:2">
      <c r="A17" s="3">
        <v>18.5</v>
      </c>
      <c r="B17">
        <v>4766.0219999999999</v>
      </c>
    </row>
    <row r="18" spans="1:2">
      <c r="A18" s="3">
        <v>18.600000000000001</v>
      </c>
      <c r="B18">
        <v>1728.8969999999999</v>
      </c>
    </row>
    <row r="19" spans="1:2">
      <c r="A19" s="3">
        <v>18.715</v>
      </c>
      <c r="B19">
        <v>21595.382290000001</v>
      </c>
    </row>
    <row r="20" spans="1:2">
      <c r="A20" s="3">
        <v>18.905000000000001</v>
      </c>
      <c r="B20">
        <v>4827.9049500000001</v>
      </c>
    </row>
    <row r="21" spans="1:2">
      <c r="A21" s="3">
        <v>19</v>
      </c>
      <c r="B21">
        <v>6753.0379999999996</v>
      </c>
    </row>
    <row r="22" spans="1:2">
      <c r="A22" s="3">
        <v>19.094999999999999</v>
      </c>
      <c r="B22">
        <v>16776.304049999999</v>
      </c>
    </row>
    <row r="23" spans="1:2">
      <c r="A23" s="3">
        <v>19.190000000000001</v>
      </c>
      <c r="B23">
        <v>8627.5411000000004</v>
      </c>
    </row>
    <row r="24" spans="1:2">
      <c r="A24" s="3">
        <v>19.3</v>
      </c>
      <c r="B24">
        <v>15820.699000000001</v>
      </c>
    </row>
    <row r="25" spans="1:2">
      <c r="A25" s="3">
        <v>19.475000000000001</v>
      </c>
      <c r="B25">
        <v>6933.2422500000002</v>
      </c>
    </row>
    <row r="26" spans="1:2">
      <c r="A26" s="3">
        <v>19.57</v>
      </c>
      <c r="B26">
        <v>8428.0692999999992</v>
      </c>
    </row>
    <row r="27" spans="1:2">
      <c r="A27" s="3">
        <v>19.8</v>
      </c>
      <c r="B27">
        <v>21799.996999999999</v>
      </c>
    </row>
    <row r="28" spans="1:2">
      <c r="A28" s="3">
        <v>19.855</v>
      </c>
      <c r="B28">
        <v>12984.752899999999</v>
      </c>
    </row>
    <row r="29" spans="1:2">
      <c r="A29" s="3">
        <v>19.95</v>
      </c>
      <c r="B29">
        <v>54295.145000000004</v>
      </c>
    </row>
    <row r="30" spans="1:2">
      <c r="A30" s="3">
        <v>20.045000000000002</v>
      </c>
      <c r="B30">
        <v>36218.549100000004</v>
      </c>
    </row>
    <row r="31" spans="1:2">
      <c r="A31" s="3">
        <v>20.100000000000001</v>
      </c>
      <c r="B31">
        <v>12032.325999999999</v>
      </c>
    </row>
    <row r="32" spans="1:2">
      <c r="A32" s="3">
        <v>20.13</v>
      </c>
      <c r="B32">
        <v>18767.737700000001</v>
      </c>
    </row>
    <row r="33" spans="1:2">
      <c r="A33" s="3">
        <v>20.234999999999999</v>
      </c>
      <c r="B33">
        <v>30890.247599999999</v>
      </c>
    </row>
    <row r="34" spans="1:2">
      <c r="A34" s="3">
        <v>20.3</v>
      </c>
      <c r="B34">
        <v>1242.26</v>
      </c>
    </row>
    <row r="35" spans="1:2">
      <c r="A35" s="3">
        <v>20.350000000000001</v>
      </c>
      <c r="B35">
        <v>8605.3615000000009</v>
      </c>
    </row>
    <row r="36" spans="1:2">
      <c r="A36" s="3">
        <v>20.399999999999999</v>
      </c>
      <c r="B36">
        <v>3260.1990000000001</v>
      </c>
    </row>
    <row r="37" spans="1:2">
      <c r="A37" s="3">
        <v>20.425000000000001</v>
      </c>
      <c r="B37">
        <v>1625.4337499999999</v>
      </c>
    </row>
    <row r="38" spans="1:2">
      <c r="A38" s="3">
        <v>20.52</v>
      </c>
      <c r="B38">
        <v>19116.125599999999</v>
      </c>
    </row>
    <row r="39" spans="1:2">
      <c r="A39" s="3">
        <v>20.6</v>
      </c>
      <c r="B39">
        <v>10996.474</v>
      </c>
    </row>
    <row r="40" spans="1:2">
      <c r="A40" s="3">
        <v>20.614999999999998</v>
      </c>
      <c r="B40">
        <v>2803.69785</v>
      </c>
    </row>
    <row r="41" spans="1:2">
      <c r="A41" s="3">
        <v>20.7</v>
      </c>
      <c r="B41">
        <v>1242.816</v>
      </c>
    </row>
    <row r="42" spans="1:2">
      <c r="A42" s="3">
        <v>20.79</v>
      </c>
      <c r="B42">
        <v>1607.5101</v>
      </c>
    </row>
    <row r="43" spans="1:2">
      <c r="A43" s="3">
        <v>20.8</v>
      </c>
      <c r="B43">
        <v>5511.0869999999995</v>
      </c>
    </row>
    <row r="44" spans="1:2">
      <c r="A44" s="3">
        <v>20.9</v>
      </c>
      <c r="B44">
        <v>23027.912</v>
      </c>
    </row>
    <row r="45" spans="1:2">
      <c r="A45" s="3">
        <v>21.01</v>
      </c>
      <c r="B45">
        <v>11013.7119</v>
      </c>
    </row>
    <row r="46" spans="1:2">
      <c r="A46" s="3">
        <v>21.09</v>
      </c>
      <c r="B46">
        <v>13415.0381</v>
      </c>
    </row>
    <row r="47" spans="1:2">
      <c r="A47" s="3">
        <v>21.12</v>
      </c>
      <c r="B47">
        <v>6652.5288</v>
      </c>
    </row>
    <row r="48" spans="1:2">
      <c r="A48" s="3">
        <v>21.28</v>
      </c>
      <c r="B48">
        <v>4296.2712000000001</v>
      </c>
    </row>
    <row r="49" spans="1:2">
      <c r="A49" s="3">
        <v>21.3</v>
      </c>
      <c r="B49">
        <v>9182.17</v>
      </c>
    </row>
    <row r="50" spans="1:2">
      <c r="A50" s="3">
        <v>21.375</v>
      </c>
      <c r="B50">
        <v>11723.1255</v>
      </c>
    </row>
    <row r="51" spans="1:2">
      <c r="A51" s="3">
        <v>21.4</v>
      </c>
      <c r="B51">
        <v>23022.531000000003</v>
      </c>
    </row>
    <row r="52" spans="1:2">
      <c r="A52" s="3">
        <v>21.47</v>
      </c>
      <c r="B52">
        <v>17531.276900000001</v>
      </c>
    </row>
    <row r="53" spans="1:2">
      <c r="A53" s="3">
        <v>21.5</v>
      </c>
      <c r="B53">
        <v>10791.96</v>
      </c>
    </row>
    <row r="54" spans="1:2">
      <c r="A54" s="3">
        <v>21.56</v>
      </c>
      <c r="B54">
        <v>9855.1314000000002</v>
      </c>
    </row>
    <row r="55" spans="1:2">
      <c r="A55" s="3">
        <v>21.565000000000001</v>
      </c>
      <c r="B55">
        <v>13747.87235</v>
      </c>
    </row>
    <row r="56" spans="1:2">
      <c r="A56" s="3">
        <v>21.66</v>
      </c>
      <c r="B56">
        <v>43083.1682</v>
      </c>
    </row>
    <row r="57" spans="1:2">
      <c r="A57" s="3">
        <v>21.7</v>
      </c>
      <c r="B57">
        <v>13844.505999999999</v>
      </c>
    </row>
    <row r="58" spans="1:2">
      <c r="A58" s="3">
        <v>21.754999999999999</v>
      </c>
      <c r="B58">
        <v>36144.554190000003</v>
      </c>
    </row>
    <row r="59" spans="1:2">
      <c r="A59" s="3">
        <v>21.78</v>
      </c>
      <c r="B59">
        <v>18156.52578</v>
      </c>
    </row>
    <row r="60" spans="1:2">
      <c r="A60" s="3">
        <v>21.8</v>
      </c>
      <c r="B60">
        <v>20167.336029999999</v>
      </c>
    </row>
    <row r="61" spans="1:2">
      <c r="A61" s="3">
        <v>21.85</v>
      </c>
      <c r="B61">
        <v>46483.042999999998</v>
      </c>
    </row>
    <row r="62" spans="1:2">
      <c r="A62" s="3">
        <v>21.89</v>
      </c>
      <c r="B62">
        <v>3180.5101</v>
      </c>
    </row>
    <row r="63" spans="1:2">
      <c r="A63" s="3">
        <v>21.945</v>
      </c>
      <c r="B63">
        <v>4718.2035500000002</v>
      </c>
    </row>
    <row r="64" spans="1:2">
      <c r="A64" s="3">
        <v>22</v>
      </c>
      <c r="B64">
        <v>1964.78</v>
      </c>
    </row>
    <row r="65" spans="1:2">
      <c r="A65" s="3">
        <v>22.04</v>
      </c>
      <c r="B65">
        <v>13616.3586</v>
      </c>
    </row>
    <row r="66" spans="1:2">
      <c r="A66" s="3">
        <v>22.1</v>
      </c>
      <c r="B66">
        <v>10577.087</v>
      </c>
    </row>
    <row r="67" spans="1:2">
      <c r="A67" s="3">
        <v>22.135000000000002</v>
      </c>
      <c r="B67">
        <v>23470.676599999999</v>
      </c>
    </row>
    <row r="68" spans="1:2">
      <c r="A68" s="3">
        <v>22.22</v>
      </c>
      <c r="B68">
        <v>19444.265800000001</v>
      </c>
    </row>
    <row r="69" spans="1:2">
      <c r="A69" s="3">
        <v>22.23</v>
      </c>
      <c r="B69">
        <v>15205.574400000001</v>
      </c>
    </row>
    <row r="70" spans="1:2">
      <c r="A70" s="3">
        <v>22.3</v>
      </c>
      <c r="B70">
        <v>9250.1849999999995</v>
      </c>
    </row>
    <row r="71" spans="1:2">
      <c r="A71" s="3">
        <v>22.42</v>
      </c>
      <c r="B71">
        <v>51448.975380000003</v>
      </c>
    </row>
    <row r="72" spans="1:2">
      <c r="A72" s="3">
        <v>22.515000000000001</v>
      </c>
      <c r="B72">
        <v>24038.83525</v>
      </c>
    </row>
    <row r="73" spans="1:2">
      <c r="A73" s="3">
        <v>22.6</v>
      </c>
      <c r="B73">
        <v>21065.763999999999</v>
      </c>
    </row>
    <row r="74" spans="1:2">
      <c r="A74" s="3">
        <v>22.61</v>
      </c>
      <c r="B74">
        <v>39245.662600000003</v>
      </c>
    </row>
    <row r="75" spans="1:2">
      <c r="A75" s="3">
        <v>22.704999999999998</v>
      </c>
      <c r="B75">
        <v>36143.337510000005</v>
      </c>
    </row>
    <row r="76" spans="1:2">
      <c r="A76" s="3">
        <v>22.77</v>
      </c>
      <c r="B76">
        <v>11833.782300000001</v>
      </c>
    </row>
    <row r="77" spans="1:2">
      <c r="A77" s="3">
        <v>22.8</v>
      </c>
      <c r="B77">
        <v>16254.859</v>
      </c>
    </row>
    <row r="78" spans="1:2">
      <c r="A78" s="3">
        <v>22.88</v>
      </c>
      <c r="B78">
        <v>23244.790199999999</v>
      </c>
    </row>
    <row r="79" spans="1:2">
      <c r="A79" s="3">
        <v>22.895</v>
      </c>
      <c r="B79">
        <v>77026.214670000001</v>
      </c>
    </row>
    <row r="80" spans="1:2">
      <c r="A80" s="3">
        <v>22.99</v>
      </c>
      <c r="B80">
        <v>46104.248300000007</v>
      </c>
    </row>
    <row r="81" spans="1:2">
      <c r="A81" s="3">
        <v>23</v>
      </c>
      <c r="B81">
        <v>12094.477999999999</v>
      </c>
    </row>
    <row r="82" spans="1:2">
      <c r="A82" s="3">
        <v>23.085000000000001</v>
      </c>
      <c r="B82">
        <v>16156.535300000001</v>
      </c>
    </row>
    <row r="83" spans="1:2">
      <c r="A83" s="3">
        <v>23.1</v>
      </c>
      <c r="B83">
        <v>2483.7359999999999</v>
      </c>
    </row>
    <row r="84" spans="1:2">
      <c r="A84" s="3">
        <v>23.18</v>
      </c>
      <c r="B84">
        <v>49343.148649999996</v>
      </c>
    </row>
    <row r="85" spans="1:2">
      <c r="A85" s="3">
        <v>23.2</v>
      </c>
      <c r="B85">
        <v>6250.4350000000004</v>
      </c>
    </row>
    <row r="86" spans="1:2">
      <c r="A86" s="3">
        <v>23.21</v>
      </c>
      <c r="B86">
        <v>53498.990439999994</v>
      </c>
    </row>
    <row r="87" spans="1:2">
      <c r="A87" s="3">
        <v>23.274999999999999</v>
      </c>
      <c r="B87">
        <v>7986.4752500000004</v>
      </c>
    </row>
    <row r="88" spans="1:2">
      <c r="A88" s="3">
        <v>23.3</v>
      </c>
      <c r="B88">
        <v>11345.519</v>
      </c>
    </row>
    <row r="89" spans="1:2">
      <c r="A89" s="3">
        <v>23.32</v>
      </c>
      <c r="B89">
        <v>1711.0268000000001</v>
      </c>
    </row>
    <row r="90" spans="1:2">
      <c r="A90" s="3">
        <v>23.37</v>
      </c>
      <c r="B90">
        <v>34903.461899999995</v>
      </c>
    </row>
    <row r="91" spans="1:2">
      <c r="A91" s="3">
        <v>23.4</v>
      </c>
      <c r="B91">
        <v>4883.183</v>
      </c>
    </row>
    <row r="92" spans="1:2">
      <c r="A92" s="3">
        <v>23.465</v>
      </c>
      <c r="B92">
        <v>9608.7826999999997</v>
      </c>
    </row>
    <row r="93" spans="1:2">
      <c r="A93" s="3">
        <v>23.54</v>
      </c>
      <c r="B93">
        <v>10107.220600000001</v>
      </c>
    </row>
    <row r="94" spans="1:2">
      <c r="A94" s="3">
        <v>23.56</v>
      </c>
      <c r="B94">
        <v>13596.199799999999</v>
      </c>
    </row>
    <row r="95" spans="1:2">
      <c r="A95" s="3">
        <v>23.6</v>
      </c>
      <c r="B95">
        <v>13471.317999999999</v>
      </c>
    </row>
    <row r="96" spans="1:2">
      <c r="A96" s="3">
        <v>23.65</v>
      </c>
      <c r="B96">
        <v>17626.239509999999</v>
      </c>
    </row>
    <row r="97" spans="1:2">
      <c r="A97" s="3">
        <v>23.655000000000001</v>
      </c>
      <c r="B97">
        <v>81604.509250000003</v>
      </c>
    </row>
    <row r="98" spans="1:2">
      <c r="A98" s="3">
        <v>23.7</v>
      </c>
      <c r="B98">
        <v>14443.661</v>
      </c>
    </row>
    <row r="99" spans="1:2">
      <c r="A99" s="3">
        <v>23.75</v>
      </c>
      <c r="B99">
        <v>16512.3995</v>
      </c>
    </row>
    <row r="100" spans="1:2">
      <c r="A100" s="3">
        <v>23.76</v>
      </c>
      <c r="B100">
        <v>26926.5144</v>
      </c>
    </row>
    <row r="101" spans="1:2">
      <c r="A101" s="3">
        <v>23.8</v>
      </c>
      <c r="B101">
        <v>3847.674</v>
      </c>
    </row>
    <row r="102" spans="1:2">
      <c r="A102" s="3">
        <v>23.844999999999999</v>
      </c>
      <c r="B102">
        <v>31221.820650000001</v>
      </c>
    </row>
    <row r="103" spans="1:2">
      <c r="A103" s="3">
        <v>23.87</v>
      </c>
      <c r="B103">
        <v>8582.3022999999994</v>
      </c>
    </row>
    <row r="104" spans="1:2">
      <c r="A104" s="3">
        <v>23.9</v>
      </c>
      <c r="B104">
        <v>5080.0959999999995</v>
      </c>
    </row>
    <row r="105" spans="1:2">
      <c r="A105" s="3">
        <v>23.94</v>
      </c>
      <c r="B105">
        <v>6858.4795999999997</v>
      </c>
    </row>
    <row r="106" spans="1:2">
      <c r="A106" s="3">
        <v>23.98</v>
      </c>
      <c r="B106">
        <v>48066.681509999995</v>
      </c>
    </row>
    <row r="107" spans="1:2">
      <c r="A107" s="3">
        <v>24.035</v>
      </c>
      <c r="B107">
        <v>32039.608950000002</v>
      </c>
    </row>
    <row r="108" spans="1:2">
      <c r="A108" s="3">
        <v>24.09</v>
      </c>
      <c r="B108">
        <v>2201.0971</v>
      </c>
    </row>
    <row r="109" spans="1:2">
      <c r="A109" s="3">
        <v>24.1</v>
      </c>
      <c r="B109">
        <v>29210.705969999999</v>
      </c>
    </row>
    <row r="110" spans="1:2">
      <c r="A110" s="3">
        <v>24.13</v>
      </c>
      <c r="B110">
        <v>48863.104800000001</v>
      </c>
    </row>
    <row r="111" spans="1:2">
      <c r="A111" s="3">
        <v>24.225000000000001</v>
      </c>
      <c r="B111">
        <v>34204.300739999999</v>
      </c>
    </row>
    <row r="112" spans="1:2">
      <c r="A112" s="3">
        <v>24.3</v>
      </c>
      <c r="B112">
        <v>12157.49</v>
      </c>
    </row>
    <row r="113" spans="1:2">
      <c r="A113" s="3">
        <v>24.31</v>
      </c>
      <c r="B113">
        <v>13973.963800000001</v>
      </c>
    </row>
    <row r="114" spans="1:2">
      <c r="A114" s="3">
        <v>24.32</v>
      </c>
      <c r="B114">
        <v>98391.87019999999</v>
      </c>
    </row>
    <row r="115" spans="1:2">
      <c r="A115" s="3">
        <v>24.4</v>
      </c>
      <c r="B115">
        <v>18259.216</v>
      </c>
    </row>
    <row r="116" spans="1:2">
      <c r="A116" s="3">
        <v>24.414999999999999</v>
      </c>
      <c r="B116">
        <v>11520.099850000001</v>
      </c>
    </row>
    <row r="117" spans="1:2">
      <c r="A117" s="3">
        <v>24.42</v>
      </c>
      <c r="B117">
        <v>66711.349369999996</v>
      </c>
    </row>
    <row r="118" spans="1:2">
      <c r="A118" s="3">
        <v>24.51</v>
      </c>
      <c r="B118">
        <v>11815.3997</v>
      </c>
    </row>
    <row r="119" spans="1:2">
      <c r="A119" s="3">
        <v>24.53</v>
      </c>
      <c r="B119">
        <v>12629.896699999999</v>
      </c>
    </row>
    <row r="120" spans="1:2">
      <c r="A120" s="3">
        <v>24.6</v>
      </c>
      <c r="B120">
        <v>23863.02</v>
      </c>
    </row>
    <row r="121" spans="1:2">
      <c r="A121" s="3">
        <v>24.605</v>
      </c>
      <c r="B121">
        <v>41705.838799999998</v>
      </c>
    </row>
    <row r="122" spans="1:2">
      <c r="A122" s="3">
        <v>24.64</v>
      </c>
      <c r="B122">
        <v>19515.5416</v>
      </c>
    </row>
    <row r="123" spans="1:2">
      <c r="A123" s="3">
        <v>24.7</v>
      </c>
      <c r="B123">
        <v>66108.750169999999</v>
      </c>
    </row>
    <row r="124" spans="1:2">
      <c r="A124" s="3">
        <v>24.75</v>
      </c>
      <c r="B124">
        <v>16577.779500000001</v>
      </c>
    </row>
    <row r="125" spans="1:2">
      <c r="A125" s="3">
        <v>24.795000000000002</v>
      </c>
      <c r="B125">
        <v>62314.6152</v>
      </c>
    </row>
    <row r="126" spans="1:2">
      <c r="A126" s="3">
        <v>24.86</v>
      </c>
      <c r="B126">
        <v>33084.881179999997</v>
      </c>
    </row>
    <row r="127" spans="1:2">
      <c r="A127" s="3">
        <v>24.89</v>
      </c>
      <c r="B127">
        <v>21659.930100000001</v>
      </c>
    </row>
    <row r="128" spans="1:2">
      <c r="A128" s="3">
        <v>24.97</v>
      </c>
      <c r="B128">
        <v>6593.5083000000004</v>
      </c>
    </row>
    <row r="129" spans="1:2">
      <c r="A129" s="3">
        <v>24.984999999999999</v>
      </c>
      <c r="B129">
        <v>31258.535680000001</v>
      </c>
    </row>
    <row r="130" spans="1:2">
      <c r="A130" s="3">
        <v>25</v>
      </c>
      <c r="B130">
        <v>21074.639999999999</v>
      </c>
    </row>
    <row r="131" spans="1:2">
      <c r="A131" s="3">
        <v>25.08</v>
      </c>
      <c r="B131">
        <v>53704.882060000004</v>
      </c>
    </row>
    <row r="132" spans="1:2">
      <c r="A132" s="3">
        <v>25.1</v>
      </c>
      <c r="B132">
        <v>25382.296999999999</v>
      </c>
    </row>
    <row r="133" spans="1:2">
      <c r="A133" s="3">
        <v>25.175000000000001</v>
      </c>
      <c r="B133">
        <v>43780.715499999998</v>
      </c>
    </row>
    <row r="134" spans="1:2">
      <c r="A134" s="3">
        <v>25.2</v>
      </c>
      <c r="B134">
        <v>11837.16</v>
      </c>
    </row>
    <row r="135" spans="1:2">
      <c r="A135" s="3">
        <v>25.27</v>
      </c>
      <c r="B135">
        <v>29710.3089</v>
      </c>
    </row>
    <row r="136" spans="1:2">
      <c r="A136" s="3">
        <v>25.3</v>
      </c>
      <c r="B136">
        <v>70198.615000000005</v>
      </c>
    </row>
    <row r="137" spans="1:2">
      <c r="A137" s="3">
        <v>25.364999999999998</v>
      </c>
      <c r="B137">
        <v>50850.000639999998</v>
      </c>
    </row>
    <row r="138" spans="1:2">
      <c r="A138" s="3">
        <v>25.4</v>
      </c>
      <c r="B138">
        <v>8782.4689999999991</v>
      </c>
    </row>
    <row r="139" spans="1:2">
      <c r="A139" s="3">
        <v>25.41</v>
      </c>
      <c r="B139">
        <v>21978.676899999999</v>
      </c>
    </row>
    <row r="140" spans="1:2">
      <c r="A140" s="3">
        <v>25.46</v>
      </c>
      <c r="B140">
        <v>72211.63502999999</v>
      </c>
    </row>
    <row r="141" spans="1:2">
      <c r="A141" s="3">
        <v>25.52</v>
      </c>
      <c r="B141">
        <v>14478.33015</v>
      </c>
    </row>
    <row r="142" spans="1:2">
      <c r="A142" s="3">
        <v>25.555</v>
      </c>
      <c r="B142">
        <v>24150.99235</v>
      </c>
    </row>
    <row r="143" spans="1:2">
      <c r="A143" s="3">
        <v>25.6</v>
      </c>
      <c r="B143">
        <v>52935.93</v>
      </c>
    </row>
    <row r="144" spans="1:2">
      <c r="A144" s="3">
        <v>25.65</v>
      </c>
      <c r="B144">
        <v>11454.021500000001</v>
      </c>
    </row>
    <row r="145" spans="1:2">
      <c r="A145" s="3">
        <v>25.7</v>
      </c>
      <c r="B145">
        <v>27043.904000000002</v>
      </c>
    </row>
    <row r="146" spans="1:2">
      <c r="A146" s="3">
        <v>25.74</v>
      </c>
      <c r="B146">
        <v>30666.019400000001</v>
      </c>
    </row>
    <row r="147" spans="1:2">
      <c r="A147" s="3">
        <v>25.745000000000001</v>
      </c>
      <c r="B147">
        <v>15292.59065</v>
      </c>
    </row>
    <row r="148" spans="1:2">
      <c r="A148" s="3">
        <v>25.8</v>
      </c>
      <c r="B148">
        <v>39659.679000000004</v>
      </c>
    </row>
    <row r="149" spans="1:2">
      <c r="A149" s="3">
        <v>25.84</v>
      </c>
      <c r="B149">
        <v>70589.01632000001</v>
      </c>
    </row>
    <row r="150" spans="1:2">
      <c r="A150" s="3">
        <v>25.85</v>
      </c>
      <c r="B150">
        <v>24180.933499999999</v>
      </c>
    </row>
    <row r="151" spans="1:2">
      <c r="A151" s="3">
        <v>25.9</v>
      </c>
      <c r="B151">
        <v>28025.677</v>
      </c>
    </row>
    <row r="152" spans="1:2">
      <c r="A152" s="3">
        <v>25.934999999999999</v>
      </c>
      <c r="B152">
        <v>19538.951949999999</v>
      </c>
    </row>
    <row r="153" spans="1:2">
      <c r="A153" s="3">
        <v>26.03</v>
      </c>
      <c r="B153">
        <v>32197.801500000001</v>
      </c>
    </row>
    <row r="154" spans="1:2">
      <c r="A154" s="3">
        <v>26.07</v>
      </c>
      <c r="B154">
        <v>38245.593269999998</v>
      </c>
    </row>
    <row r="155" spans="1:2">
      <c r="A155" s="3">
        <v>26.125</v>
      </c>
      <c r="B155">
        <v>38067.866000000002</v>
      </c>
    </row>
    <row r="156" spans="1:2">
      <c r="A156" s="3">
        <v>26.18</v>
      </c>
      <c r="B156">
        <v>9350.7243999999992</v>
      </c>
    </row>
    <row r="157" spans="1:2">
      <c r="A157" s="3">
        <v>26.2</v>
      </c>
      <c r="B157">
        <v>4883.866</v>
      </c>
    </row>
    <row r="158" spans="1:2">
      <c r="A158" s="3">
        <v>26.22</v>
      </c>
      <c r="B158">
        <v>33595.028200000001</v>
      </c>
    </row>
    <row r="159" spans="1:2">
      <c r="A159" s="3">
        <v>26.29</v>
      </c>
      <c r="B159">
        <v>27808.7251</v>
      </c>
    </row>
    <row r="160" spans="1:2">
      <c r="A160" s="3">
        <v>26.315000000000001</v>
      </c>
      <c r="B160">
        <v>28042.348250000003</v>
      </c>
    </row>
    <row r="161" spans="1:2">
      <c r="A161" s="3">
        <v>26.4</v>
      </c>
      <c r="B161">
        <v>59873.142040000006</v>
      </c>
    </row>
    <row r="162" spans="1:2">
      <c r="A162" s="3">
        <v>26.41</v>
      </c>
      <c r="B162">
        <v>67420.2834</v>
      </c>
    </row>
    <row r="163" spans="1:2">
      <c r="A163" s="3">
        <v>26.504999999999999</v>
      </c>
      <c r="B163">
        <v>12815.444949999999</v>
      </c>
    </row>
    <row r="164" spans="1:2">
      <c r="A164" s="3">
        <v>26.51</v>
      </c>
      <c r="B164">
        <v>6156.3167999999996</v>
      </c>
    </row>
    <row r="165" spans="1:2">
      <c r="A165" s="3">
        <v>26.6</v>
      </c>
      <c r="B165">
        <v>64955.066000000006</v>
      </c>
    </row>
    <row r="166" spans="1:2">
      <c r="A166" s="3">
        <v>26.62</v>
      </c>
      <c r="B166">
        <v>11499.954600000001</v>
      </c>
    </row>
    <row r="167" spans="1:2">
      <c r="A167" s="3">
        <v>26.695</v>
      </c>
      <c r="B167">
        <v>78042.765249999997</v>
      </c>
    </row>
    <row r="168" spans="1:2">
      <c r="A168" s="3">
        <v>26.7</v>
      </c>
      <c r="B168">
        <v>33629.379999999997</v>
      </c>
    </row>
    <row r="169" spans="1:2">
      <c r="A169" s="3">
        <v>26.73</v>
      </c>
      <c r="B169">
        <v>6618.5493999999999</v>
      </c>
    </row>
    <row r="170" spans="1:2">
      <c r="A170" s="3">
        <v>26.79</v>
      </c>
      <c r="B170">
        <v>16799.000120000001</v>
      </c>
    </row>
    <row r="171" spans="1:2">
      <c r="A171" s="3">
        <v>26.8</v>
      </c>
      <c r="B171">
        <v>39066.261570000002</v>
      </c>
    </row>
    <row r="172" spans="1:2">
      <c r="A172" s="3">
        <v>26.84</v>
      </c>
      <c r="B172">
        <v>18750.267199999998</v>
      </c>
    </row>
    <row r="173" spans="1:2">
      <c r="A173" s="3">
        <v>26.885000000000002</v>
      </c>
      <c r="B173">
        <v>60814.336599999995</v>
      </c>
    </row>
    <row r="174" spans="1:2">
      <c r="A174" s="3">
        <v>26.9</v>
      </c>
      <c r="B174">
        <v>5969.723</v>
      </c>
    </row>
    <row r="175" spans="1:2">
      <c r="A175" s="3">
        <v>26.98</v>
      </c>
      <c r="B175">
        <v>44468.140599999999</v>
      </c>
    </row>
    <row r="176" spans="1:2">
      <c r="A176" s="3">
        <v>27</v>
      </c>
      <c r="B176">
        <v>11737.848840000001</v>
      </c>
    </row>
    <row r="177" spans="1:2">
      <c r="A177" s="3">
        <v>27.06</v>
      </c>
      <c r="B177">
        <v>17043.341400000001</v>
      </c>
    </row>
    <row r="178" spans="1:2">
      <c r="A178" s="3">
        <v>27.074999999999999</v>
      </c>
      <c r="B178">
        <v>10106.134249999999</v>
      </c>
    </row>
    <row r="179" spans="1:2">
      <c r="A179" s="3">
        <v>27.1</v>
      </c>
      <c r="B179">
        <v>52081.941299999999</v>
      </c>
    </row>
    <row r="180" spans="1:2">
      <c r="A180" s="3">
        <v>27.17</v>
      </c>
      <c r="B180">
        <v>20824.227599999998</v>
      </c>
    </row>
    <row r="181" spans="1:2">
      <c r="A181" s="3">
        <v>27.2</v>
      </c>
      <c r="B181">
        <v>13939.267</v>
      </c>
    </row>
    <row r="182" spans="1:2">
      <c r="A182" s="3">
        <v>27.265000000000001</v>
      </c>
      <c r="B182">
        <v>43157.266690000004</v>
      </c>
    </row>
    <row r="183" spans="1:2">
      <c r="A183" s="3">
        <v>27.28</v>
      </c>
      <c r="B183">
        <v>18223.4512</v>
      </c>
    </row>
    <row r="184" spans="1:2">
      <c r="A184" s="3">
        <v>27.3</v>
      </c>
      <c r="B184">
        <v>16232.847</v>
      </c>
    </row>
    <row r="185" spans="1:2">
      <c r="A185" s="3">
        <v>27.36</v>
      </c>
      <c r="B185">
        <v>90175.650659999999</v>
      </c>
    </row>
    <row r="186" spans="1:2">
      <c r="A186" s="3">
        <v>27.4</v>
      </c>
      <c r="B186">
        <v>14223.740000000002</v>
      </c>
    </row>
    <row r="187" spans="1:2">
      <c r="A187" s="3">
        <v>27.454999999999998</v>
      </c>
      <c r="B187">
        <v>14879.1319</v>
      </c>
    </row>
    <row r="188" spans="1:2">
      <c r="A188" s="3">
        <v>27.5</v>
      </c>
      <c r="B188">
        <v>65991.473129999998</v>
      </c>
    </row>
    <row r="189" spans="1:2">
      <c r="A189" s="3">
        <v>27.55</v>
      </c>
      <c r="B189">
        <v>36424.672999999995</v>
      </c>
    </row>
    <row r="190" spans="1:2">
      <c r="A190" s="3">
        <v>27.6</v>
      </c>
      <c r="B190">
        <v>74714.475540000014</v>
      </c>
    </row>
    <row r="191" spans="1:2">
      <c r="A191" s="3">
        <v>27.61</v>
      </c>
      <c r="B191">
        <v>4747.0528999999997</v>
      </c>
    </row>
    <row r="192" spans="1:2">
      <c r="A192" s="3">
        <v>27.645</v>
      </c>
      <c r="B192">
        <v>91465.914150000011</v>
      </c>
    </row>
    <row r="193" spans="1:2">
      <c r="A193" s="3">
        <v>27.7</v>
      </c>
      <c r="B193">
        <v>26266.226999999999</v>
      </c>
    </row>
    <row r="194" spans="1:2">
      <c r="A194" s="3">
        <v>27.72</v>
      </c>
      <c r="B194">
        <v>29113.550200000001</v>
      </c>
    </row>
    <row r="195" spans="1:2">
      <c r="A195" s="3">
        <v>27.74</v>
      </c>
      <c r="B195">
        <v>81242.159599999999</v>
      </c>
    </row>
    <row r="196" spans="1:2">
      <c r="A196" s="3">
        <v>27.8</v>
      </c>
      <c r="B196">
        <v>37829.724199999997</v>
      </c>
    </row>
    <row r="197" spans="1:2">
      <c r="A197" s="3">
        <v>27.83</v>
      </c>
      <c r="B197">
        <v>65331.849479999997</v>
      </c>
    </row>
    <row r="198" spans="1:2">
      <c r="A198" s="3">
        <v>27.835000000000001</v>
      </c>
      <c r="B198">
        <v>39700.495250000007</v>
      </c>
    </row>
    <row r="199" spans="1:2">
      <c r="A199" s="3">
        <v>27.9</v>
      </c>
      <c r="B199">
        <v>16884.923999999999</v>
      </c>
    </row>
    <row r="200" spans="1:2">
      <c r="A200" s="3">
        <v>27.93</v>
      </c>
      <c r="B200">
        <v>35958.423759999998</v>
      </c>
    </row>
    <row r="201" spans="1:2">
      <c r="A201" s="3">
        <v>27.94</v>
      </c>
      <c r="B201">
        <v>33529.122799999997</v>
      </c>
    </row>
    <row r="202" spans="1:2">
      <c r="A202" s="3">
        <v>28</v>
      </c>
      <c r="B202">
        <v>43846.041450000004</v>
      </c>
    </row>
    <row r="203" spans="1:2">
      <c r="A203" s="3">
        <v>28.024999999999999</v>
      </c>
      <c r="B203">
        <v>70839.890749999991</v>
      </c>
    </row>
    <row r="204" spans="1:2">
      <c r="A204" s="3">
        <v>28.05</v>
      </c>
      <c r="B204">
        <v>17158.9715</v>
      </c>
    </row>
    <row r="205" spans="1:2">
      <c r="A205" s="3">
        <v>28.1</v>
      </c>
      <c r="B205">
        <v>22707.171999999999</v>
      </c>
    </row>
    <row r="206" spans="1:2">
      <c r="A206" s="3">
        <v>28.12</v>
      </c>
      <c r="B206">
        <v>57579.746199999994</v>
      </c>
    </row>
    <row r="207" spans="1:2">
      <c r="A207" s="3">
        <v>28.16</v>
      </c>
      <c r="B207">
        <v>10702.642400000001</v>
      </c>
    </row>
    <row r="208" spans="1:2">
      <c r="A208" s="3">
        <v>28.2</v>
      </c>
      <c r="B208">
        <v>13041.921</v>
      </c>
    </row>
    <row r="209" spans="1:2">
      <c r="A209" s="3">
        <v>28.215</v>
      </c>
      <c r="B209">
        <v>49747.488400000002</v>
      </c>
    </row>
    <row r="210" spans="1:2">
      <c r="A210" s="3">
        <v>28.27</v>
      </c>
      <c r="B210">
        <v>10264.069599999999</v>
      </c>
    </row>
    <row r="211" spans="1:2">
      <c r="A211" s="3">
        <v>28.3</v>
      </c>
      <c r="B211">
        <v>38163.240000000005</v>
      </c>
    </row>
    <row r="212" spans="1:2">
      <c r="A212" s="3">
        <v>28.31</v>
      </c>
      <c r="B212">
        <v>143651.81928</v>
      </c>
    </row>
    <row r="213" spans="1:2">
      <c r="A213" s="3">
        <v>28.38</v>
      </c>
      <c r="B213">
        <v>19521.968199999999</v>
      </c>
    </row>
    <row r="214" spans="1:2">
      <c r="A214" s="3">
        <v>28.4</v>
      </c>
      <c r="B214">
        <v>4174.0379999999996</v>
      </c>
    </row>
    <row r="215" spans="1:2">
      <c r="A215" s="3">
        <v>28.405000000000001</v>
      </c>
      <c r="B215">
        <v>11191.868900000001</v>
      </c>
    </row>
    <row r="216" spans="1:2">
      <c r="A216" s="3">
        <v>28.49</v>
      </c>
      <c r="B216">
        <v>18328.238099999999</v>
      </c>
    </row>
    <row r="217" spans="1:2">
      <c r="A217" s="3">
        <v>28.5</v>
      </c>
      <c r="B217">
        <v>65507.658479999998</v>
      </c>
    </row>
    <row r="218" spans="1:2">
      <c r="A218" s="3">
        <v>28.594999999999999</v>
      </c>
      <c r="B218">
        <v>67659.396809999991</v>
      </c>
    </row>
    <row r="219" spans="1:2">
      <c r="A219" s="3">
        <v>28.6</v>
      </c>
      <c r="B219">
        <v>24458.046999999999</v>
      </c>
    </row>
    <row r="220" spans="1:2">
      <c r="A220" s="3">
        <v>28.69</v>
      </c>
      <c r="B220">
        <v>39070.1103</v>
      </c>
    </row>
    <row r="221" spans="1:2">
      <c r="A221" s="3">
        <v>28.7</v>
      </c>
      <c r="B221">
        <v>42665.332999999999</v>
      </c>
    </row>
    <row r="222" spans="1:2">
      <c r="A222" s="3">
        <v>28.785</v>
      </c>
      <c r="B222">
        <v>44025.001750000003</v>
      </c>
    </row>
    <row r="223" spans="1:2">
      <c r="A223" s="3">
        <v>28.8</v>
      </c>
      <c r="B223">
        <v>6282.2349999999997</v>
      </c>
    </row>
    <row r="224" spans="1:2">
      <c r="A224" s="3">
        <v>28.82</v>
      </c>
      <c r="B224">
        <v>2156.7518</v>
      </c>
    </row>
    <row r="225" spans="1:2">
      <c r="A225" s="3">
        <v>28.88</v>
      </c>
      <c r="B225">
        <v>66168.479599999991</v>
      </c>
    </row>
    <row r="226" spans="1:2">
      <c r="A226" s="3">
        <v>28.9</v>
      </c>
      <c r="B226">
        <v>36917.832999999999</v>
      </c>
    </row>
    <row r="227" spans="1:2">
      <c r="A227" s="3">
        <v>28.93</v>
      </c>
      <c r="B227">
        <v>29667.004099999998</v>
      </c>
    </row>
    <row r="228" spans="1:2">
      <c r="A228" s="3">
        <v>28.975000000000001</v>
      </c>
      <c r="B228">
        <v>46219.179250000001</v>
      </c>
    </row>
    <row r="229" spans="1:2">
      <c r="A229" s="3">
        <v>29</v>
      </c>
      <c r="B229">
        <v>18893.083999999999</v>
      </c>
    </row>
    <row r="230" spans="1:2">
      <c r="A230" s="3">
        <v>29.04</v>
      </c>
      <c r="B230">
        <v>7243.8136000000004</v>
      </c>
    </row>
    <row r="231" spans="1:2">
      <c r="A231" s="3">
        <v>29.07</v>
      </c>
      <c r="B231">
        <v>46494.0406</v>
      </c>
    </row>
    <row r="232" spans="1:2">
      <c r="A232" s="3">
        <v>29.1</v>
      </c>
      <c r="B232">
        <v>3761.2919999999999</v>
      </c>
    </row>
    <row r="233" spans="1:2">
      <c r="A233" s="3">
        <v>29.15</v>
      </c>
      <c r="B233">
        <v>21149.402000000002</v>
      </c>
    </row>
    <row r="234" spans="1:2">
      <c r="A234" s="3">
        <v>29.164999999999999</v>
      </c>
      <c r="B234">
        <v>7323.7348190000002</v>
      </c>
    </row>
    <row r="235" spans="1:2">
      <c r="A235" s="3">
        <v>29.2</v>
      </c>
      <c r="B235">
        <v>10436.096</v>
      </c>
    </row>
    <row r="236" spans="1:2">
      <c r="A236" s="3">
        <v>29.26</v>
      </c>
      <c r="B236">
        <v>21430.920599999998</v>
      </c>
    </row>
    <row r="237" spans="1:2">
      <c r="A237" s="3">
        <v>29.3</v>
      </c>
      <c r="B237">
        <v>17806.636729999998</v>
      </c>
    </row>
    <row r="238" spans="1:2">
      <c r="A238" s="3">
        <v>29.355</v>
      </c>
      <c r="B238">
        <v>10957.794900000001</v>
      </c>
    </row>
    <row r="239" spans="1:2">
      <c r="A239" s="3">
        <v>29.37</v>
      </c>
      <c r="B239">
        <v>10267.1276</v>
      </c>
    </row>
    <row r="240" spans="1:2">
      <c r="A240" s="3">
        <v>29.4</v>
      </c>
      <c r="B240">
        <v>6059.1729999999998</v>
      </c>
    </row>
    <row r="241" spans="1:2">
      <c r="A241" s="3">
        <v>29.45</v>
      </c>
      <c r="B241">
        <v>2897.3235</v>
      </c>
    </row>
    <row r="242" spans="1:2">
      <c r="A242" s="3">
        <v>29.48</v>
      </c>
      <c r="B242">
        <v>20520.318599999999</v>
      </c>
    </row>
    <row r="243" spans="1:2">
      <c r="A243" s="3">
        <v>29.5</v>
      </c>
      <c r="B243">
        <v>6311.9520000000002</v>
      </c>
    </row>
    <row r="244" spans="1:2">
      <c r="A244" s="3">
        <v>29.545000000000002</v>
      </c>
      <c r="B244">
        <v>8930.9345499999999</v>
      </c>
    </row>
    <row r="245" spans="1:2">
      <c r="A245" s="3">
        <v>29.59</v>
      </c>
      <c r="B245">
        <v>8510.2551999999996</v>
      </c>
    </row>
    <row r="246" spans="1:2">
      <c r="A246" s="3">
        <v>29.6</v>
      </c>
      <c r="B246">
        <v>36530.737260000002</v>
      </c>
    </row>
    <row r="247" spans="1:2">
      <c r="A247" s="3">
        <v>29.64</v>
      </c>
      <c r="B247">
        <v>71931.019650000002</v>
      </c>
    </row>
    <row r="248" spans="1:2">
      <c r="A248" s="3">
        <v>29.7</v>
      </c>
      <c r="B248">
        <v>56930.067999999999</v>
      </c>
    </row>
    <row r="249" spans="1:2">
      <c r="A249" s="3">
        <v>29.734999999999999</v>
      </c>
      <c r="B249">
        <v>56393.114120000006</v>
      </c>
    </row>
    <row r="250" spans="1:2">
      <c r="A250" s="3">
        <v>29.8</v>
      </c>
      <c r="B250">
        <v>52626.692650000005</v>
      </c>
    </row>
    <row r="251" spans="1:2">
      <c r="A251" s="3">
        <v>29.81</v>
      </c>
      <c r="B251">
        <v>61603.721600000004</v>
      </c>
    </row>
    <row r="252" spans="1:2">
      <c r="A252" s="3">
        <v>29.83</v>
      </c>
      <c r="B252">
        <v>85434.665199999989</v>
      </c>
    </row>
    <row r="253" spans="1:2">
      <c r="A253" s="3">
        <v>29.9</v>
      </c>
      <c r="B253">
        <v>24152.744999999999</v>
      </c>
    </row>
    <row r="254" spans="1:2">
      <c r="A254" s="3">
        <v>29.92</v>
      </c>
      <c r="B254">
        <v>62142.179799999998</v>
      </c>
    </row>
    <row r="255" spans="1:2">
      <c r="A255" s="3">
        <v>29.925000000000001</v>
      </c>
      <c r="B255">
        <v>34300.886250000003</v>
      </c>
    </row>
    <row r="256" spans="1:2">
      <c r="A256" s="3">
        <v>30</v>
      </c>
      <c r="B256">
        <v>25048.12</v>
      </c>
    </row>
    <row r="257" spans="1:2">
      <c r="A257" s="3">
        <v>30.02</v>
      </c>
      <c r="B257">
        <v>76408.304909999992</v>
      </c>
    </row>
    <row r="258" spans="1:2">
      <c r="A258" s="3">
        <v>30.03</v>
      </c>
      <c r="B258">
        <v>15172.712099999999</v>
      </c>
    </row>
    <row r="259" spans="1:2">
      <c r="A259" s="3">
        <v>30.1</v>
      </c>
      <c r="B259">
        <v>11083.953</v>
      </c>
    </row>
    <row r="260" spans="1:2">
      <c r="A260" s="3">
        <v>30.114999999999998</v>
      </c>
      <c r="B260">
        <v>63239.49295</v>
      </c>
    </row>
    <row r="261" spans="1:2">
      <c r="A261" s="3">
        <v>30.14</v>
      </c>
      <c r="B261">
        <v>13013.476200000001</v>
      </c>
    </row>
    <row r="262" spans="1:2">
      <c r="A262" s="3">
        <v>30.2</v>
      </c>
      <c r="B262">
        <v>107858.198</v>
      </c>
    </row>
    <row r="263" spans="1:2">
      <c r="A263" s="3">
        <v>30.21</v>
      </c>
      <c r="B263">
        <v>66330.6198</v>
      </c>
    </row>
    <row r="264" spans="1:2">
      <c r="A264" s="3">
        <v>30.25</v>
      </c>
      <c r="B264">
        <v>36252.695</v>
      </c>
    </row>
    <row r="265" spans="1:2">
      <c r="A265" s="3">
        <v>30.3</v>
      </c>
      <c r="B265">
        <v>15010.415999999999</v>
      </c>
    </row>
    <row r="266" spans="1:2">
      <c r="A266" s="3">
        <v>30.305</v>
      </c>
      <c r="B266">
        <v>14141.991900000001</v>
      </c>
    </row>
    <row r="267" spans="1:2">
      <c r="A267" s="3">
        <v>30.36</v>
      </c>
      <c r="B267">
        <v>62592.873090000001</v>
      </c>
    </row>
    <row r="268" spans="1:2">
      <c r="A268" s="3">
        <v>30.4</v>
      </c>
      <c r="B268">
        <v>60192.415399999998</v>
      </c>
    </row>
    <row r="269" spans="1:2">
      <c r="A269" s="3">
        <v>30.495000000000001</v>
      </c>
      <c r="B269">
        <v>134033.7844</v>
      </c>
    </row>
    <row r="270" spans="1:2">
      <c r="A270" s="3">
        <v>30.5</v>
      </c>
      <c r="B270">
        <v>30587.756999999998</v>
      </c>
    </row>
    <row r="271" spans="1:2">
      <c r="A271" s="3">
        <v>30.59</v>
      </c>
      <c r="B271">
        <v>56579.056629999999</v>
      </c>
    </row>
    <row r="272" spans="1:2">
      <c r="A272" s="3">
        <v>30.684999999999999</v>
      </c>
      <c r="B272">
        <v>84090.348450000005</v>
      </c>
    </row>
    <row r="273" spans="1:2">
      <c r="A273" s="3">
        <v>30.69</v>
      </c>
      <c r="B273">
        <v>13708.2582</v>
      </c>
    </row>
    <row r="274" spans="1:2">
      <c r="A274" s="3">
        <v>30.78</v>
      </c>
      <c r="B274">
        <v>107584.378</v>
      </c>
    </row>
    <row r="275" spans="1:2">
      <c r="A275" s="3">
        <v>30.8</v>
      </c>
      <c r="B275">
        <v>128616.00099999999</v>
      </c>
    </row>
    <row r="276" spans="1:2">
      <c r="A276" s="3">
        <v>30.875</v>
      </c>
      <c r="B276">
        <v>100894.24490999999</v>
      </c>
    </row>
    <row r="277" spans="1:2">
      <c r="A277" s="3">
        <v>30.9</v>
      </c>
      <c r="B277">
        <v>53573.290999999997</v>
      </c>
    </row>
    <row r="278" spans="1:2">
      <c r="A278" s="3">
        <v>30.97</v>
      </c>
      <c r="B278">
        <v>10600.5483</v>
      </c>
    </row>
    <row r="279" spans="1:2">
      <c r="A279" s="3">
        <v>31</v>
      </c>
      <c r="B279">
        <v>10729.027</v>
      </c>
    </row>
    <row r="280" spans="1:2">
      <c r="A280" s="3">
        <v>31.02</v>
      </c>
      <c r="B280">
        <v>58367.408309999999</v>
      </c>
    </row>
    <row r="281" spans="1:2">
      <c r="A281" s="3">
        <v>31.065000000000001</v>
      </c>
      <c r="B281">
        <v>46725.66840000001</v>
      </c>
    </row>
    <row r="282" spans="1:2">
      <c r="A282" s="3">
        <v>31.1</v>
      </c>
      <c r="B282">
        <v>1526.3119999999999</v>
      </c>
    </row>
    <row r="283" spans="1:2">
      <c r="A283" s="3">
        <v>31.13</v>
      </c>
      <c r="B283">
        <v>47275.443800000001</v>
      </c>
    </row>
    <row r="284" spans="1:2">
      <c r="A284" s="3">
        <v>31.16</v>
      </c>
      <c r="B284">
        <v>71413.549600000013</v>
      </c>
    </row>
    <row r="285" spans="1:2">
      <c r="A285" s="3">
        <v>31.2</v>
      </c>
      <c r="B285">
        <v>9625.92</v>
      </c>
    </row>
    <row r="286" spans="1:2">
      <c r="A286" s="3">
        <v>31.24</v>
      </c>
      <c r="B286">
        <v>10338.9316</v>
      </c>
    </row>
    <row r="287" spans="1:2">
      <c r="A287" s="3">
        <v>31.254999999999999</v>
      </c>
      <c r="B287">
        <v>12224.37535</v>
      </c>
    </row>
    <row r="288" spans="1:2">
      <c r="A288" s="3">
        <v>31.3</v>
      </c>
      <c r="B288">
        <v>47291.055</v>
      </c>
    </row>
    <row r="289" spans="1:2">
      <c r="A289" s="3">
        <v>31.35</v>
      </c>
      <c r="B289">
        <v>143772.02756999998</v>
      </c>
    </row>
    <row r="290" spans="1:2">
      <c r="A290" s="3">
        <v>31.4</v>
      </c>
      <c r="B290">
        <v>72664.491999999998</v>
      </c>
    </row>
    <row r="291" spans="1:2">
      <c r="A291" s="3">
        <v>31.445</v>
      </c>
      <c r="B291">
        <v>22938.516100000001</v>
      </c>
    </row>
    <row r="292" spans="1:2">
      <c r="A292" s="3">
        <v>31.46</v>
      </c>
      <c r="B292">
        <v>28878.914130000001</v>
      </c>
    </row>
    <row r="293" spans="1:2">
      <c r="A293" s="3">
        <v>31.5</v>
      </c>
      <c r="B293">
        <v>8478.73</v>
      </c>
    </row>
    <row r="294" spans="1:2">
      <c r="A294" s="3">
        <v>31.54</v>
      </c>
      <c r="B294">
        <v>16501.780200000001</v>
      </c>
    </row>
    <row r="295" spans="1:2">
      <c r="A295" s="3">
        <v>31.57</v>
      </c>
      <c r="B295">
        <v>17395.187599999997</v>
      </c>
    </row>
    <row r="296" spans="1:2">
      <c r="A296" s="3">
        <v>31.6</v>
      </c>
      <c r="B296">
        <v>26154.983</v>
      </c>
    </row>
    <row r="297" spans="1:2">
      <c r="A297" s="3">
        <v>31.635000000000002</v>
      </c>
      <c r="B297">
        <v>16532.311300000001</v>
      </c>
    </row>
    <row r="298" spans="1:2">
      <c r="A298" s="3">
        <v>31.68</v>
      </c>
      <c r="B298">
        <v>68975.314400000003</v>
      </c>
    </row>
    <row r="299" spans="1:2">
      <c r="A299" s="3">
        <v>31.73</v>
      </c>
      <c r="B299">
        <v>101841.10619999999</v>
      </c>
    </row>
    <row r="300" spans="1:2">
      <c r="A300" s="3">
        <v>31.79</v>
      </c>
      <c r="B300">
        <v>77728.348670000007</v>
      </c>
    </row>
    <row r="301" spans="1:2">
      <c r="A301" s="3">
        <v>31.8</v>
      </c>
      <c r="B301">
        <v>13880.949000000001</v>
      </c>
    </row>
    <row r="302" spans="1:2">
      <c r="A302" s="3">
        <v>31.824999999999999</v>
      </c>
      <c r="B302">
        <v>85335.518749999988</v>
      </c>
    </row>
    <row r="303" spans="1:2">
      <c r="A303" s="3">
        <v>31.9</v>
      </c>
      <c r="B303">
        <v>49804.486860000005</v>
      </c>
    </row>
    <row r="304" spans="1:2">
      <c r="A304" s="3">
        <v>31.92</v>
      </c>
      <c r="B304">
        <v>83129.210000000006</v>
      </c>
    </row>
    <row r="305" spans="1:2">
      <c r="A305" s="3">
        <v>32</v>
      </c>
      <c r="B305">
        <v>8551.3469999999998</v>
      </c>
    </row>
    <row r="306" spans="1:2">
      <c r="A306" s="3">
        <v>32.01</v>
      </c>
      <c r="B306">
        <v>13928.207799999998</v>
      </c>
    </row>
    <row r="307" spans="1:2">
      <c r="A307" s="3">
        <v>32.015000000000001</v>
      </c>
      <c r="B307">
        <v>53826.476699999999</v>
      </c>
    </row>
    <row r="308" spans="1:2">
      <c r="A308" s="3">
        <v>32.1</v>
      </c>
      <c r="B308">
        <v>14007.222</v>
      </c>
    </row>
    <row r="309" spans="1:2">
      <c r="A309" s="3">
        <v>32.11</v>
      </c>
      <c r="B309">
        <v>64194.171239999996</v>
      </c>
    </row>
    <row r="310" spans="1:2">
      <c r="A310" s="3">
        <v>32.119999999999997</v>
      </c>
      <c r="B310">
        <v>2801.2588000000001</v>
      </c>
    </row>
    <row r="311" spans="1:2">
      <c r="A311" s="3">
        <v>32.200000000000003</v>
      </c>
      <c r="B311">
        <v>60957.227000000006</v>
      </c>
    </row>
    <row r="312" spans="1:2">
      <c r="A312" s="3">
        <v>32.204999999999998</v>
      </c>
      <c r="B312">
        <v>20323.581900000001</v>
      </c>
    </row>
    <row r="313" spans="1:2">
      <c r="A313" s="3">
        <v>32.229999999999997</v>
      </c>
      <c r="B313">
        <v>27089.313090000003</v>
      </c>
    </row>
    <row r="314" spans="1:2">
      <c r="A314" s="3">
        <v>32.299999999999997</v>
      </c>
      <c r="B314">
        <v>183300.75036000001</v>
      </c>
    </row>
    <row r="315" spans="1:2">
      <c r="A315" s="3">
        <v>32.340000000000003</v>
      </c>
      <c r="B315">
        <v>13971.796200000001</v>
      </c>
    </row>
    <row r="316" spans="1:2">
      <c r="A316" s="3">
        <v>32.395000000000003</v>
      </c>
      <c r="B316">
        <v>60754.617610000008</v>
      </c>
    </row>
    <row r="317" spans="1:2">
      <c r="A317" s="3">
        <v>32.4</v>
      </c>
      <c r="B317">
        <v>4149.7359999999999</v>
      </c>
    </row>
    <row r="318" spans="1:2">
      <c r="A318" s="3">
        <v>32.450000000000003</v>
      </c>
      <c r="B318">
        <v>45008.955499999996</v>
      </c>
    </row>
    <row r="319" spans="1:2">
      <c r="A319" s="3">
        <v>32.49</v>
      </c>
      <c r="B319">
        <v>40389.282179999995</v>
      </c>
    </row>
    <row r="320" spans="1:2">
      <c r="A320" s="3">
        <v>32.5</v>
      </c>
      <c r="B320">
        <v>6238.2979999999998</v>
      </c>
    </row>
    <row r="321" spans="1:2">
      <c r="A321" s="3">
        <v>32.56</v>
      </c>
      <c r="B321">
        <v>42765.570800000001</v>
      </c>
    </row>
    <row r="322" spans="1:2">
      <c r="A322" s="3">
        <v>32.585000000000001</v>
      </c>
      <c r="B322">
        <v>4846.9201499999999</v>
      </c>
    </row>
    <row r="323" spans="1:2">
      <c r="A323" s="3">
        <v>32.6</v>
      </c>
      <c r="B323">
        <v>15396.018</v>
      </c>
    </row>
    <row r="324" spans="1:2">
      <c r="A324" s="3">
        <v>32.67</v>
      </c>
      <c r="B324">
        <v>13304.524600000001</v>
      </c>
    </row>
    <row r="325" spans="1:2">
      <c r="A325" s="3">
        <v>32.68</v>
      </c>
      <c r="B325">
        <v>55525.949119999997</v>
      </c>
    </row>
    <row r="326" spans="1:2">
      <c r="A326" s="3">
        <v>32.700000000000003</v>
      </c>
      <c r="B326">
        <v>38064.321000000004</v>
      </c>
    </row>
    <row r="327" spans="1:2">
      <c r="A327" s="3">
        <v>32.774999999999999</v>
      </c>
      <c r="B327">
        <v>129050.50374999999</v>
      </c>
    </row>
    <row r="328" spans="1:2">
      <c r="A328" s="3">
        <v>32.78</v>
      </c>
      <c r="B328">
        <v>36021.011200000001</v>
      </c>
    </row>
    <row r="329" spans="1:2">
      <c r="A329" s="3">
        <v>32.799999999999997</v>
      </c>
      <c r="B329">
        <v>72598.908759999991</v>
      </c>
    </row>
    <row r="330" spans="1:2">
      <c r="A330" s="3">
        <v>32.869999999999997</v>
      </c>
      <c r="B330">
        <v>7050.0213000000003</v>
      </c>
    </row>
    <row r="331" spans="1:2">
      <c r="A331" s="3">
        <v>32.9</v>
      </c>
      <c r="B331">
        <v>43209.030999999995</v>
      </c>
    </row>
    <row r="332" spans="1:2">
      <c r="A332" s="3">
        <v>32.965000000000003</v>
      </c>
      <c r="B332">
        <v>49306.840400000001</v>
      </c>
    </row>
    <row r="333" spans="1:2">
      <c r="A333" s="3">
        <v>33</v>
      </c>
      <c r="B333">
        <v>41123.22292</v>
      </c>
    </row>
    <row r="334" spans="1:2">
      <c r="A334" s="3">
        <v>33.06</v>
      </c>
      <c r="B334">
        <v>7749.1563999999998</v>
      </c>
    </row>
    <row r="335" spans="1:2">
      <c r="A335" s="3">
        <v>33.1</v>
      </c>
      <c r="B335">
        <v>55669.936330000004</v>
      </c>
    </row>
    <row r="336" spans="1:2">
      <c r="A336" s="3">
        <v>33.11</v>
      </c>
      <c r="B336">
        <v>92505.458599999998</v>
      </c>
    </row>
    <row r="337" spans="1:2">
      <c r="A337" s="3">
        <v>33.155000000000001</v>
      </c>
      <c r="B337">
        <v>28572.913249999998</v>
      </c>
    </row>
    <row r="338" spans="1:2">
      <c r="A338" s="3">
        <v>33.200000000000003</v>
      </c>
      <c r="B338">
        <v>13462.52</v>
      </c>
    </row>
    <row r="339" spans="1:2">
      <c r="A339" s="3">
        <v>33.25</v>
      </c>
      <c r="B339">
        <v>25882.499500000002</v>
      </c>
    </row>
    <row r="340" spans="1:2">
      <c r="A340" s="3">
        <v>33.299999999999997</v>
      </c>
      <c r="B340">
        <v>12687.326000000001</v>
      </c>
    </row>
    <row r="341" spans="1:2">
      <c r="A341" s="3">
        <v>33.33</v>
      </c>
      <c r="B341">
        <v>98227.526360000018</v>
      </c>
    </row>
    <row r="342" spans="1:2">
      <c r="A342" s="3">
        <v>33.344999999999999</v>
      </c>
      <c r="B342">
        <v>61881.94558</v>
      </c>
    </row>
    <row r="343" spans="1:2">
      <c r="A343" s="3">
        <v>33.4</v>
      </c>
      <c r="B343">
        <v>52383.429329999999</v>
      </c>
    </row>
    <row r="344" spans="1:2">
      <c r="A344" s="3">
        <v>33.44</v>
      </c>
      <c r="B344">
        <v>35460.581399999995</v>
      </c>
    </row>
    <row r="345" spans="1:2">
      <c r="A345" s="3">
        <v>33.5</v>
      </c>
      <c r="B345">
        <v>37079.372000000003</v>
      </c>
    </row>
    <row r="346" spans="1:2">
      <c r="A346" s="3">
        <v>33.534999999999997</v>
      </c>
      <c r="B346">
        <v>60030.865949999992</v>
      </c>
    </row>
    <row r="347" spans="1:2">
      <c r="A347" s="3">
        <v>33.549999999999997</v>
      </c>
      <c r="B347">
        <v>5699.8374999999996</v>
      </c>
    </row>
    <row r="348" spans="1:2">
      <c r="A348" s="3">
        <v>33.630000000000003</v>
      </c>
      <c r="B348">
        <v>125007.35258000001</v>
      </c>
    </row>
    <row r="349" spans="1:2">
      <c r="A349" s="3">
        <v>33.659999999999997</v>
      </c>
      <c r="B349">
        <v>36250.165999999997</v>
      </c>
    </row>
    <row r="350" spans="1:2">
      <c r="A350" s="3">
        <v>33.700000000000003</v>
      </c>
      <c r="B350">
        <v>23757.732</v>
      </c>
    </row>
    <row r="351" spans="1:2">
      <c r="A351" s="3">
        <v>33.725000000000001</v>
      </c>
      <c r="B351">
        <v>19800.231500000002</v>
      </c>
    </row>
    <row r="352" spans="1:2">
      <c r="A352" s="3">
        <v>33.770000000000003</v>
      </c>
      <c r="B352">
        <v>3400.1846</v>
      </c>
    </row>
    <row r="353" spans="1:2">
      <c r="A353" s="3">
        <v>33.799999999999997</v>
      </c>
      <c r="B353">
        <v>47928.03</v>
      </c>
    </row>
    <row r="354" spans="1:2">
      <c r="A354" s="3">
        <v>33.82</v>
      </c>
      <c r="B354">
        <v>42156.893129999997</v>
      </c>
    </row>
    <row r="355" spans="1:2">
      <c r="A355" s="3">
        <v>33.880000000000003</v>
      </c>
      <c r="B355">
        <v>70359.064249999996</v>
      </c>
    </row>
    <row r="356" spans="1:2">
      <c r="A356" s="3">
        <v>33.914999999999999</v>
      </c>
      <c r="B356">
        <v>36417.708399999996</v>
      </c>
    </row>
    <row r="357" spans="1:2">
      <c r="A357" s="3">
        <v>33.99</v>
      </c>
      <c r="B357">
        <v>5700.4552000000003</v>
      </c>
    </row>
    <row r="358" spans="1:2">
      <c r="A358" s="3">
        <v>34.01</v>
      </c>
      <c r="B358">
        <v>11356.660900000001</v>
      </c>
    </row>
    <row r="359" spans="1:2">
      <c r="A359" s="3">
        <v>34.1</v>
      </c>
      <c r="B359">
        <v>97966.481180000002</v>
      </c>
    </row>
    <row r="360" spans="1:2">
      <c r="A360" s="3">
        <v>34.104999999999997</v>
      </c>
      <c r="B360">
        <v>95950.402799999996</v>
      </c>
    </row>
    <row r="361" spans="1:2">
      <c r="A361" s="3">
        <v>34.200000000000003</v>
      </c>
      <c r="B361">
        <v>103026.49100000001</v>
      </c>
    </row>
    <row r="362" spans="1:2">
      <c r="A362" s="3">
        <v>34.21</v>
      </c>
      <c r="B362">
        <v>59730.911600000007</v>
      </c>
    </row>
    <row r="363" spans="1:2">
      <c r="A363" s="3">
        <v>34.295000000000002</v>
      </c>
      <c r="B363">
        <v>13224.057049999999</v>
      </c>
    </row>
    <row r="364" spans="1:2">
      <c r="A364" s="3">
        <v>34.299999999999997</v>
      </c>
      <c r="B364">
        <v>9563.0290000000005</v>
      </c>
    </row>
    <row r="365" spans="1:2">
      <c r="A365" s="3">
        <v>34.32</v>
      </c>
      <c r="B365">
        <v>21678.680399999997</v>
      </c>
    </row>
    <row r="366" spans="1:2">
      <c r="A366" s="3">
        <v>34.39</v>
      </c>
      <c r="B366">
        <v>50490.289199999999</v>
      </c>
    </row>
    <row r="367" spans="1:2">
      <c r="A367" s="3">
        <v>34.4</v>
      </c>
      <c r="B367">
        <v>47808.404000000002</v>
      </c>
    </row>
    <row r="368" spans="1:2">
      <c r="A368" s="3">
        <v>34.43</v>
      </c>
      <c r="B368">
        <v>55058.576800000003</v>
      </c>
    </row>
    <row r="369" spans="1:2">
      <c r="A369" s="3">
        <v>34.484999999999999</v>
      </c>
      <c r="B369">
        <v>63043.208120000003</v>
      </c>
    </row>
    <row r="370" spans="1:2">
      <c r="A370" s="3">
        <v>34.5</v>
      </c>
      <c r="B370">
        <v>13822.803</v>
      </c>
    </row>
    <row r="371" spans="1:2">
      <c r="A371" s="3">
        <v>34.58</v>
      </c>
      <c r="B371">
        <v>11653.011399999999</v>
      </c>
    </row>
    <row r="372" spans="1:2">
      <c r="A372" s="3">
        <v>34.6</v>
      </c>
      <c r="B372">
        <v>43681.779000000002</v>
      </c>
    </row>
    <row r="373" spans="1:2">
      <c r="A373" s="3">
        <v>34.674999999999997</v>
      </c>
      <c r="B373">
        <v>4518.8262500000001</v>
      </c>
    </row>
    <row r="374" spans="1:2">
      <c r="A374" s="3">
        <v>34.700000000000003</v>
      </c>
      <c r="B374">
        <v>42479.981</v>
      </c>
    </row>
    <row r="375" spans="1:2">
      <c r="A375" s="3">
        <v>34.770000000000003</v>
      </c>
      <c r="B375">
        <v>18869.820899999999</v>
      </c>
    </row>
    <row r="376" spans="1:2">
      <c r="A376" s="3">
        <v>34.799999999999997</v>
      </c>
      <c r="B376">
        <v>130365.39602999999</v>
      </c>
    </row>
    <row r="377" spans="1:2">
      <c r="A377" s="3">
        <v>34.865000000000002</v>
      </c>
      <c r="B377">
        <v>14844.083699999999</v>
      </c>
    </row>
    <row r="378" spans="1:2">
      <c r="A378" s="3">
        <v>34.869999999999997</v>
      </c>
      <c r="B378">
        <v>2020.5523000000001</v>
      </c>
    </row>
    <row r="379" spans="1:2">
      <c r="A379" s="3">
        <v>34.9</v>
      </c>
      <c r="B379">
        <v>34828.654000000002</v>
      </c>
    </row>
    <row r="380" spans="1:2">
      <c r="A380" s="3">
        <v>34.96</v>
      </c>
      <c r="B380">
        <v>90142.040199999989</v>
      </c>
    </row>
    <row r="381" spans="1:2">
      <c r="A381" s="3">
        <v>35.090000000000003</v>
      </c>
      <c r="B381">
        <v>47055.532099999997</v>
      </c>
    </row>
    <row r="382" spans="1:2">
      <c r="A382" s="3">
        <v>35.1</v>
      </c>
      <c r="B382">
        <v>12644.589</v>
      </c>
    </row>
    <row r="383" spans="1:2">
      <c r="A383" s="3">
        <v>35.15</v>
      </c>
      <c r="B383">
        <v>2134.9014999999999</v>
      </c>
    </row>
    <row r="384" spans="1:2">
      <c r="A384" s="3">
        <v>35.200000000000003</v>
      </c>
      <c r="B384">
        <v>118667.32</v>
      </c>
    </row>
    <row r="385" spans="1:2">
      <c r="A385" s="3">
        <v>35.244999999999997</v>
      </c>
      <c r="B385">
        <v>23798.944649999998</v>
      </c>
    </row>
    <row r="386" spans="1:2">
      <c r="A386" s="3">
        <v>35.299999999999997</v>
      </c>
      <c r="B386">
        <v>91486.36599999998</v>
      </c>
    </row>
    <row r="387" spans="1:2">
      <c r="A387" s="3">
        <v>35.31</v>
      </c>
      <c r="B387">
        <v>46530.434219999996</v>
      </c>
    </row>
    <row r="388" spans="1:2">
      <c r="A388" s="3">
        <v>35.4</v>
      </c>
      <c r="B388">
        <v>1263.249</v>
      </c>
    </row>
    <row r="389" spans="1:2">
      <c r="A389" s="3">
        <v>35.42</v>
      </c>
      <c r="B389">
        <v>2322.6217999999999</v>
      </c>
    </row>
    <row r="390" spans="1:2">
      <c r="A390" s="3">
        <v>35.435000000000002</v>
      </c>
      <c r="B390">
        <v>3268.84665</v>
      </c>
    </row>
    <row r="391" spans="1:2">
      <c r="A391" s="3">
        <v>35.5</v>
      </c>
      <c r="B391">
        <v>44585.455869999998</v>
      </c>
    </row>
    <row r="392" spans="1:2">
      <c r="A392" s="3">
        <v>35.53</v>
      </c>
      <c r="B392">
        <v>140742.89259</v>
      </c>
    </row>
    <row r="393" spans="1:2">
      <c r="A393" s="3">
        <v>35.6</v>
      </c>
      <c r="B393">
        <v>35585.576000000001</v>
      </c>
    </row>
    <row r="394" spans="1:2">
      <c r="A394" s="3">
        <v>35.625</v>
      </c>
      <c r="B394">
        <v>52947.739000000001</v>
      </c>
    </row>
    <row r="395" spans="1:2">
      <c r="A395" s="3">
        <v>35.64</v>
      </c>
      <c r="B395">
        <v>7345.7266</v>
      </c>
    </row>
    <row r="396" spans="1:2">
      <c r="A396" s="3">
        <v>35.700000000000003</v>
      </c>
      <c r="B396">
        <v>11362.754999999999</v>
      </c>
    </row>
    <row r="397" spans="1:2">
      <c r="A397" s="3">
        <v>35.72</v>
      </c>
      <c r="B397">
        <v>21549.310319999997</v>
      </c>
    </row>
    <row r="398" spans="1:2">
      <c r="A398" s="3">
        <v>35.75</v>
      </c>
      <c r="B398">
        <v>83446.394499999995</v>
      </c>
    </row>
    <row r="399" spans="1:2">
      <c r="A399" s="3">
        <v>35.799999999999997</v>
      </c>
      <c r="B399">
        <v>18834.223999999998</v>
      </c>
    </row>
    <row r="400" spans="1:2">
      <c r="A400" s="3">
        <v>35.814999999999998</v>
      </c>
      <c r="B400">
        <v>30178.017399999997</v>
      </c>
    </row>
    <row r="401" spans="1:2">
      <c r="A401" s="3">
        <v>35.86</v>
      </c>
      <c r="B401">
        <v>62546.970600000001</v>
      </c>
    </row>
    <row r="402" spans="1:2">
      <c r="A402" s="3">
        <v>35.9</v>
      </c>
      <c r="B402">
        <v>11163.567999999999</v>
      </c>
    </row>
    <row r="403" spans="1:2">
      <c r="A403" s="3">
        <v>35.909999999999997</v>
      </c>
      <c r="B403">
        <v>40027.89819</v>
      </c>
    </row>
    <row r="404" spans="1:2">
      <c r="A404" s="3">
        <v>35.97</v>
      </c>
      <c r="B404">
        <v>72984.853199999998</v>
      </c>
    </row>
    <row r="405" spans="1:2">
      <c r="A405" s="3">
        <v>36</v>
      </c>
      <c r="B405">
        <v>10723.638999999999</v>
      </c>
    </row>
    <row r="406" spans="1:2">
      <c r="A406" s="3">
        <v>36.005000000000003</v>
      </c>
      <c r="B406">
        <v>13228.846949999999</v>
      </c>
    </row>
    <row r="407" spans="1:2">
      <c r="A407" s="3">
        <v>36.08</v>
      </c>
      <c r="B407">
        <v>97489.673800000019</v>
      </c>
    </row>
    <row r="408" spans="1:2">
      <c r="A408" s="3">
        <v>36.1</v>
      </c>
      <c r="B408">
        <v>50390.68058</v>
      </c>
    </row>
    <row r="409" spans="1:2">
      <c r="A409" s="3">
        <v>36.19</v>
      </c>
      <c r="B409">
        <v>66810.890729999999</v>
      </c>
    </row>
    <row r="410" spans="1:2">
      <c r="A410" s="3">
        <v>36.195</v>
      </c>
      <c r="B410">
        <v>7443.6430499999997</v>
      </c>
    </row>
    <row r="411" spans="1:2">
      <c r="A411" s="3">
        <v>36.200000000000003</v>
      </c>
      <c r="B411">
        <v>16526.003000000001</v>
      </c>
    </row>
    <row r="412" spans="1:2">
      <c r="A412" s="3">
        <v>36.29</v>
      </c>
      <c r="B412">
        <v>6551.7501000000002</v>
      </c>
    </row>
    <row r="413" spans="1:2">
      <c r="A413" s="3">
        <v>36.299999999999997</v>
      </c>
      <c r="B413">
        <v>108529.61599999999</v>
      </c>
    </row>
    <row r="414" spans="1:2">
      <c r="A414" s="3">
        <v>36.384999999999998</v>
      </c>
      <c r="B414">
        <v>59954.301299999999</v>
      </c>
    </row>
    <row r="415" spans="1:2">
      <c r="A415" s="3">
        <v>36.4</v>
      </c>
      <c r="B415">
        <v>51194.559139999998</v>
      </c>
    </row>
    <row r="416" spans="1:2">
      <c r="A416" s="3">
        <v>36.479999999999997</v>
      </c>
      <c r="B416">
        <v>67793.551019999999</v>
      </c>
    </row>
    <row r="417" spans="1:2">
      <c r="A417" s="3">
        <v>36.520000000000003</v>
      </c>
      <c r="B417">
        <v>28287.897659999999</v>
      </c>
    </row>
    <row r="418" spans="1:2">
      <c r="A418" s="3">
        <v>36.575000000000003</v>
      </c>
      <c r="B418">
        <v>10808.0735</v>
      </c>
    </row>
    <row r="419" spans="1:2">
      <c r="A419" s="3">
        <v>36.6</v>
      </c>
      <c r="B419">
        <v>11264.540999999999</v>
      </c>
    </row>
    <row r="420" spans="1:2">
      <c r="A420" s="3">
        <v>36.630000000000003</v>
      </c>
      <c r="B420">
        <v>58301.090100000001</v>
      </c>
    </row>
    <row r="421" spans="1:2">
      <c r="A421" s="3">
        <v>36.67</v>
      </c>
      <c r="B421">
        <v>117602.95791</v>
      </c>
    </row>
    <row r="422" spans="1:2">
      <c r="A422" s="3">
        <v>36.700000000000003</v>
      </c>
      <c r="B422">
        <v>9144.5650000000005</v>
      </c>
    </row>
    <row r="423" spans="1:2">
      <c r="A423" s="3">
        <v>36.765000000000001</v>
      </c>
      <c r="B423">
        <v>88345.739069999996</v>
      </c>
    </row>
    <row r="424" spans="1:2">
      <c r="A424" s="3">
        <v>36.85</v>
      </c>
      <c r="B424">
        <v>61327.374500000005</v>
      </c>
    </row>
    <row r="425" spans="1:2">
      <c r="A425" s="3">
        <v>36.86</v>
      </c>
      <c r="B425">
        <v>80198.761859999999</v>
      </c>
    </row>
    <row r="426" spans="1:2">
      <c r="A426" s="3">
        <v>36.954999999999998</v>
      </c>
      <c r="B426">
        <v>104480.2028</v>
      </c>
    </row>
    <row r="427" spans="1:2">
      <c r="A427" s="3">
        <v>36.96</v>
      </c>
      <c r="B427">
        <v>49577.662400000001</v>
      </c>
    </row>
    <row r="428" spans="1:2">
      <c r="A428" s="3">
        <v>37</v>
      </c>
      <c r="B428">
        <v>13629.223000000002</v>
      </c>
    </row>
    <row r="429" spans="1:2">
      <c r="A429" s="3">
        <v>37.049999999999997</v>
      </c>
      <c r="B429">
        <v>59600.486499999999</v>
      </c>
    </row>
    <row r="430" spans="1:2">
      <c r="A430" s="3">
        <v>37.07</v>
      </c>
      <c r="B430">
        <v>86404.180899999992</v>
      </c>
    </row>
    <row r="431" spans="1:2">
      <c r="A431" s="3">
        <v>37.1</v>
      </c>
      <c r="B431">
        <v>45047.682000000001</v>
      </c>
    </row>
    <row r="432" spans="1:2">
      <c r="A432" s="3">
        <v>37.145000000000003</v>
      </c>
      <c r="B432">
        <v>6334.3435499999996</v>
      </c>
    </row>
    <row r="433" spans="1:2">
      <c r="A433" s="3">
        <v>37.18</v>
      </c>
      <c r="B433">
        <v>11835.404399999999</v>
      </c>
    </row>
    <row r="434" spans="1:2">
      <c r="A434" s="3">
        <v>37.29</v>
      </c>
      <c r="B434">
        <v>16397.1914</v>
      </c>
    </row>
    <row r="435" spans="1:2">
      <c r="A435" s="3">
        <v>37.299999999999997</v>
      </c>
      <c r="B435">
        <v>20630.283510000001</v>
      </c>
    </row>
    <row r="436" spans="1:2">
      <c r="A436" s="3">
        <v>37.335000000000001</v>
      </c>
      <c r="B436">
        <v>10657.131300000001</v>
      </c>
    </row>
    <row r="437" spans="1:2">
      <c r="A437" s="3">
        <v>37.4</v>
      </c>
      <c r="B437">
        <v>44410.896399999998</v>
      </c>
    </row>
    <row r="438" spans="1:2">
      <c r="A438" s="3">
        <v>37.43</v>
      </c>
      <c r="B438">
        <v>18526.4931</v>
      </c>
    </row>
    <row r="439" spans="1:2">
      <c r="A439" s="3">
        <v>37.51</v>
      </c>
      <c r="B439">
        <v>21570.2088</v>
      </c>
    </row>
    <row r="440" spans="1:2">
      <c r="A440" s="3">
        <v>37.524999999999999</v>
      </c>
      <c r="B440">
        <v>33471.971890000001</v>
      </c>
    </row>
    <row r="441" spans="1:2">
      <c r="A441" s="3">
        <v>37.619999999999997</v>
      </c>
      <c r="B441">
        <v>40932.047600000005</v>
      </c>
    </row>
    <row r="442" spans="1:2">
      <c r="A442" s="3">
        <v>37.700000000000003</v>
      </c>
      <c r="B442">
        <v>48824.45</v>
      </c>
    </row>
    <row r="443" spans="1:2">
      <c r="A443" s="3">
        <v>37.715000000000003</v>
      </c>
      <c r="B443">
        <v>30063.580549999999</v>
      </c>
    </row>
    <row r="444" spans="1:2">
      <c r="A444" s="3">
        <v>37.729999999999997</v>
      </c>
      <c r="B444">
        <v>15275.224399999999</v>
      </c>
    </row>
    <row r="445" spans="1:2">
      <c r="A445" s="3">
        <v>37.799999999999997</v>
      </c>
      <c r="B445">
        <v>39241.442000000003</v>
      </c>
    </row>
    <row r="446" spans="1:2">
      <c r="A446" s="3">
        <v>37.9</v>
      </c>
      <c r="B446">
        <v>6474.0129999999999</v>
      </c>
    </row>
    <row r="447" spans="1:2">
      <c r="A447" s="3">
        <v>37.905000000000001</v>
      </c>
      <c r="B447">
        <v>14210.53595</v>
      </c>
    </row>
    <row r="448" spans="1:2">
      <c r="A448" s="3">
        <v>38</v>
      </c>
      <c r="B448">
        <v>30208.606999999996</v>
      </c>
    </row>
    <row r="449" spans="1:2">
      <c r="A449" s="3">
        <v>38.06</v>
      </c>
      <c r="B449">
        <v>178799.84027000002</v>
      </c>
    </row>
    <row r="450" spans="1:2">
      <c r="A450" s="3">
        <v>38.094999999999999</v>
      </c>
      <c r="B450">
        <v>98716.444790000009</v>
      </c>
    </row>
    <row r="451" spans="1:2">
      <c r="A451" s="3">
        <v>38.17</v>
      </c>
      <c r="B451">
        <v>46286.630900000004</v>
      </c>
    </row>
    <row r="452" spans="1:2">
      <c r="A452" s="3">
        <v>38.19</v>
      </c>
      <c r="B452">
        <v>14410.9321</v>
      </c>
    </row>
    <row r="453" spans="1:2">
      <c r="A453" s="3">
        <v>38.28</v>
      </c>
      <c r="B453">
        <v>25991.14315</v>
      </c>
    </row>
    <row r="454" spans="1:2">
      <c r="A454" s="3">
        <v>38.284999999999997</v>
      </c>
      <c r="B454">
        <v>7935.29115</v>
      </c>
    </row>
    <row r="455" spans="1:2">
      <c r="A455" s="3">
        <v>38.380000000000003</v>
      </c>
      <c r="B455">
        <v>24346.971400000002</v>
      </c>
    </row>
    <row r="456" spans="1:2">
      <c r="A456" s="3">
        <v>38.39</v>
      </c>
      <c r="B456">
        <v>86831.468300000008</v>
      </c>
    </row>
    <row r="457" spans="1:2">
      <c r="A457" s="3">
        <v>38.6</v>
      </c>
      <c r="B457">
        <v>15087.535</v>
      </c>
    </row>
    <row r="458" spans="1:2">
      <c r="A458" s="3">
        <v>38.664999999999999</v>
      </c>
      <c r="B458">
        <v>3393.35635</v>
      </c>
    </row>
    <row r="459" spans="1:2">
      <c r="A459" s="3">
        <v>38.83</v>
      </c>
      <c r="B459">
        <v>37082.774319999997</v>
      </c>
    </row>
    <row r="460" spans="1:2">
      <c r="A460" s="3">
        <v>38.9</v>
      </c>
      <c r="B460">
        <v>5972.3779999999997</v>
      </c>
    </row>
    <row r="461" spans="1:2">
      <c r="A461" s="3">
        <v>38.94</v>
      </c>
      <c r="B461">
        <v>47674.063199999997</v>
      </c>
    </row>
    <row r="462" spans="1:2">
      <c r="A462" s="3">
        <v>38.950000000000003</v>
      </c>
      <c r="B462">
        <v>42983.458500000001</v>
      </c>
    </row>
    <row r="463" spans="1:2">
      <c r="A463" s="3">
        <v>39.049999999999997</v>
      </c>
      <c r="B463">
        <v>68873.968500000003</v>
      </c>
    </row>
    <row r="464" spans="1:2">
      <c r="A464" s="3">
        <v>39.1</v>
      </c>
      <c r="B464">
        <v>14235.072</v>
      </c>
    </row>
    <row r="465" spans="1:2">
      <c r="A465" s="3">
        <v>39.14</v>
      </c>
      <c r="B465">
        <v>12890.057650000001</v>
      </c>
    </row>
    <row r="466" spans="1:2">
      <c r="A466" s="3">
        <v>39.159999999999997</v>
      </c>
      <c r="B466">
        <v>29522.129200000003</v>
      </c>
    </row>
    <row r="467" spans="1:2">
      <c r="A467" s="3">
        <v>39.200000000000003</v>
      </c>
      <c r="B467">
        <v>13470.86</v>
      </c>
    </row>
    <row r="468" spans="1:2">
      <c r="A468" s="3">
        <v>39.270000000000003</v>
      </c>
      <c r="B468">
        <v>3500.6122999999998</v>
      </c>
    </row>
    <row r="469" spans="1:2">
      <c r="A469" s="3">
        <v>39.33</v>
      </c>
      <c r="B469">
        <v>14901.5167</v>
      </c>
    </row>
    <row r="470" spans="1:2">
      <c r="A470" s="3">
        <v>39.4</v>
      </c>
      <c r="B470">
        <v>38344.565999999999</v>
      </c>
    </row>
    <row r="471" spans="1:2">
      <c r="A471" s="3">
        <v>39.424999999999997</v>
      </c>
      <c r="B471">
        <v>8342.9087500000005</v>
      </c>
    </row>
    <row r="472" spans="1:2">
      <c r="A472" s="3">
        <v>39.49</v>
      </c>
      <c r="B472">
        <v>8383.6872999999996</v>
      </c>
    </row>
    <row r="473" spans="1:2">
      <c r="A473" s="3">
        <v>39.5</v>
      </c>
      <c r="B473">
        <v>11562.664999999999</v>
      </c>
    </row>
    <row r="474" spans="1:2">
      <c r="A474" s="3">
        <v>39.520000000000003</v>
      </c>
      <c r="B474">
        <v>6948.7007999999996</v>
      </c>
    </row>
    <row r="475" spans="1:2">
      <c r="A475" s="3">
        <v>39.6</v>
      </c>
      <c r="B475">
        <v>31631.674999999999</v>
      </c>
    </row>
    <row r="476" spans="1:2">
      <c r="A476" s="3">
        <v>39.615000000000002</v>
      </c>
      <c r="B476">
        <v>2730.1078499999999</v>
      </c>
    </row>
    <row r="477" spans="1:2">
      <c r="A477" s="3">
        <v>39.700000000000003</v>
      </c>
      <c r="B477">
        <v>23710.377</v>
      </c>
    </row>
    <row r="478" spans="1:2">
      <c r="A478" s="3">
        <v>39.71</v>
      </c>
      <c r="B478">
        <v>19496.71917</v>
      </c>
    </row>
    <row r="479" spans="1:2">
      <c r="A479" s="3">
        <v>39.799999999999997</v>
      </c>
      <c r="B479">
        <v>15170.069</v>
      </c>
    </row>
    <row r="480" spans="1:2">
      <c r="A480" s="3">
        <v>39.805</v>
      </c>
      <c r="B480">
        <v>10203.4249</v>
      </c>
    </row>
    <row r="481" spans="1:2">
      <c r="A481" s="3">
        <v>39.82</v>
      </c>
      <c r="B481">
        <v>17520.3364</v>
      </c>
    </row>
    <row r="482" spans="1:2">
      <c r="A482" s="3">
        <v>39.9</v>
      </c>
      <c r="B482">
        <v>48173.360999999997</v>
      </c>
    </row>
    <row r="483" spans="1:2">
      <c r="A483" s="3">
        <v>39.93</v>
      </c>
      <c r="B483">
        <v>12982.8747</v>
      </c>
    </row>
    <row r="484" spans="1:2">
      <c r="A484" s="3">
        <v>39.994999999999997</v>
      </c>
      <c r="B484">
        <v>9704.6680500000002</v>
      </c>
    </row>
    <row r="485" spans="1:2">
      <c r="A485" s="3">
        <v>40.15</v>
      </c>
      <c r="B485">
        <v>51331.387499999997</v>
      </c>
    </row>
    <row r="486" spans="1:2">
      <c r="A486" s="3">
        <v>40.185000000000002</v>
      </c>
      <c r="B486">
        <v>5418.7142999999996</v>
      </c>
    </row>
    <row r="487" spans="1:2">
      <c r="A487" s="3">
        <v>40.26</v>
      </c>
      <c r="B487">
        <v>7343.7377999999999</v>
      </c>
    </row>
    <row r="488" spans="1:2">
      <c r="A488" s="3">
        <v>40.28</v>
      </c>
      <c r="B488">
        <v>22926.62154</v>
      </c>
    </row>
    <row r="489" spans="1:2">
      <c r="A489" s="3">
        <v>40.299999999999997</v>
      </c>
      <c r="B489">
        <v>10602.385</v>
      </c>
    </row>
    <row r="490" spans="1:2">
      <c r="A490" s="3">
        <v>40.369999999999997</v>
      </c>
      <c r="B490">
        <v>54878.877600000007</v>
      </c>
    </row>
    <row r="491" spans="1:2">
      <c r="A491" s="3">
        <v>40.375</v>
      </c>
      <c r="B491">
        <v>8733.2292500000003</v>
      </c>
    </row>
    <row r="492" spans="1:2">
      <c r="A492" s="3">
        <v>40.47</v>
      </c>
      <c r="B492">
        <v>1984.4532999999999</v>
      </c>
    </row>
    <row r="493" spans="1:2">
      <c r="A493" s="3">
        <v>40.479999999999997</v>
      </c>
      <c r="B493">
        <v>13831.1152</v>
      </c>
    </row>
    <row r="494" spans="1:2">
      <c r="A494" s="3">
        <v>40.5</v>
      </c>
      <c r="B494">
        <v>1759.338</v>
      </c>
    </row>
    <row r="495" spans="1:2">
      <c r="A495" s="3">
        <v>40.564999999999998</v>
      </c>
      <c r="B495">
        <v>100624.75805</v>
      </c>
    </row>
    <row r="496" spans="1:2">
      <c r="A496" s="3">
        <v>40.659999999999997</v>
      </c>
      <c r="B496">
        <v>9875.6803999999993</v>
      </c>
    </row>
    <row r="497" spans="1:2">
      <c r="A497" s="3">
        <v>40.81</v>
      </c>
      <c r="B497">
        <v>12485.8009</v>
      </c>
    </row>
    <row r="498" spans="1:2">
      <c r="A498" s="3">
        <v>40.92</v>
      </c>
      <c r="B498">
        <v>48673.558799999999</v>
      </c>
    </row>
    <row r="499" spans="1:2">
      <c r="A499" s="3">
        <v>40.945</v>
      </c>
      <c r="B499">
        <v>11566.30055</v>
      </c>
    </row>
    <row r="500" spans="1:2">
      <c r="A500" s="3">
        <v>41.1</v>
      </c>
      <c r="B500">
        <v>3989.8409999999999</v>
      </c>
    </row>
    <row r="501" spans="1:2">
      <c r="A501" s="3">
        <v>41.14</v>
      </c>
      <c r="B501">
        <v>50117.044200000004</v>
      </c>
    </row>
    <row r="502" spans="1:2">
      <c r="A502" s="3">
        <v>41.23</v>
      </c>
      <c r="B502">
        <v>17643.771400000001</v>
      </c>
    </row>
    <row r="503" spans="1:2">
      <c r="A503" s="3">
        <v>41.325000000000003</v>
      </c>
      <c r="B503">
        <v>41084.86318</v>
      </c>
    </row>
    <row r="504" spans="1:2">
      <c r="A504" s="3">
        <v>41.42</v>
      </c>
      <c r="B504">
        <v>28476.734990000001</v>
      </c>
    </row>
    <row r="505" spans="1:2">
      <c r="A505" s="3">
        <v>41.47</v>
      </c>
      <c r="B505">
        <v>33886.906899999994</v>
      </c>
    </row>
    <row r="506" spans="1:2">
      <c r="A506" s="3">
        <v>41.69</v>
      </c>
      <c r="B506">
        <v>5438.7491</v>
      </c>
    </row>
    <row r="507" spans="1:2">
      <c r="A507" s="3">
        <v>41.8</v>
      </c>
      <c r="B507">
        <v>52932.078999999998</v>
      </c>
    </row>
    <row r="508" spans="1:2">
      <c r="A508" s="3">
        <v>41.895000000000003</v>
      </c>
      <c r="B508">
        <v>43753.337050000002</v>
      </c>
    </row>
    <row r="509" spans="1:2">
      <c r="A509" s="3">
        <v>41.91</v>
      </c>
      <c r="B509">
        <v>37158.242040000005</v>
      </c>
    </row>
    <row r="510" spans="1:2">
      <c r="A510" s="3">
        <v>42.13</v>
      </c>
      <c r="B510">
        <v>96649.899799999999</v>
      </c>
    </row>
    <row r="511" spans="1:2">
      <c r="A511" s="3">
        <v>42.24</v>
      </c>
      <c r="B511">
        <v>38792.685599999997</v>
      </c>
    </row>
    <row r="512" spans="1:2">
      <c r="A512" s="3">
        <v>42.35</v>
      </c>
      <c r="B512">
        <v>46151.124499999998</v>
      </c>
    </row>
    <row r="513" spans="1:2">
      <c r="A513" s="3">
        <v>42.4</v>
      </c>
      <c r="B513">
        <v>10076.567000000001</v>
      </c>
    </row>
    <row r="514" spans="1:2">
      <c r="A514" s="3">
        <v>42.46</v>
      </c>
      <c r="B514">
        <v>11326.71487</v>
      </c>
    </row>
    <row r="515" spans="1:2">
      <c r="A515" s="3">
        <v>42.655000000000001</v>
      </c>
      <c r="B515">
        <v>5757.41345</v>
      </c>
    </row>
    <row r="516" spans="1:2">
      <c r="A516" s="3">
        <v>42.68</v>
      </c>
      <c r="B516">
        <v>9800.8881999999994</v>
      </c>
    </row>
    <row r="517" spans="1:2">
      <c r="A517" s="3">
        <v>42.75</v>
      </c>
      <c r="B517">
        <v>40904.199500000002</v>
      </c>
    </row>
    <row r="518" spans="1:2">
      <c r="A518" s="3">
        <v>42.9</v>
      </c>
      <c r="B518">
        <v>51999.152999999998</v>
      </c>
    </row>
    <row r="519" spans="1:2">
      <c r="A519" s="3">
        <v>42.94</v>
      </c>
      <c r="B519">
        <v>6360.9935999999998</v>
      </c>
    </row>
    <row r="520" spans="1:2">
      <c r="A520" s="3">
        <v>43.01</v>
      </c>
      <c r="B520">
        <v>1149.3959</v>
      </c>
    </row>
    <row r="521" spans="1:2">
      <c r="A521" s="3">
        <v>43.12</v>
      </c>
      <c r="B521">
        <v>4753.6368000000002</v>
      </c>
    </row>
    <row r="522" spans="1:2">
      <c r="A522" s="3">
        <v>43.34</v>
      </c>
      <c r="B522">
        <v>5846.9175999999998</v>
      </c>
    </row>
    <row r="523" spans="1:2">
      <c r="A523" s="3">
        <v>43.4</v>
      </c>
      <c r="B523">
        <v>12574.049000000001</v>
      </c>
    </row>
    <row r="524" spans="1:2">
      <c r="A524" s="3">
        <v>43.7</v>
      </c>
      <c r="B524">
        <v>11576.13</v>
      </c>
    </row>
    <row r="525" spans="1:2">
      <c r="A525" s="3">
        <v>43.89</v>
      </c>
      <c r="B525">
        <v>55145.100200000001</v>
      </c>
    </row>
    <row r="526" spans="1:2">
      <c r="A526" s="3">
        <v>44</v>
      </c>
      <c r="B526">
        <v>13063.883</v>
      </c>
    </row>
    <row r="527" spans="1:2">
      <c r="A527" s="3">
        <v>44.22</v>
      </c>
      <c r="B527">
        <v>8260.3436000000002</v>
      </c>
    </row>
    <row r="528" spans="1:2">
      <c r="A528" s="3">
        <v>44.7</v>
      </c>
      <c r="B528">
        <v>11411.684999999999</v>
      </c>
    </row>
    <row r="529" spans="1:2">
      <c r="A529" s="3">
        <v>44.744999999999997</v>
      </c>
      <c r="B529">
        <v>9541.6955500000004</v>
      </c>
    </row>
    <row r="530" spans="1:2">
      <c r="A530" s="3">
        <v>44.77</v>
      </c>
      <c r="B530">
        <v>9058.7302999999993</v>
      </c>
    </row>
    <row r="531" spans="1:2">
      <c r="A531" s="3">
        <v>44.88</v>
      </c>
      <c r="B531">
        <v>39722.746200000001</v>
      </c>
    </row>
    <row r="532" spans="1:2">
      <c r="A532" s="3">
        <v>45.32</v>
      </c>
      <c r="B532">
        <v>8569.8618000000006</v>
      </c>
    </row>
    <row r="533" spans="1:2">
      <c r="A533" s="3">
        <v>45.43</v>
      </c>
      <c r="B533">
        <v>6356.2707</v>
      </c>
    </row>
    <row r="534" spans="1:2">
      <c r="A534" s="3">
        <v>45.54</v>
      </c>
      <c r="B534">
        <v>42112.2356</v>
      </c>
    </row>
    <row r="535" spans="1:2">
      <c r="A535" s="3">
        <v>45.9</v>
      </c>
      <c r="B535">
        <v>3693.4279999999999</v>
      </c>
    </row>
    <row r="536" spans="1:2">
      <c r="A536" s="3">
        <v>46.09</v>
      </c>
      <c r="B536">
        <v>9549.5650999999998</v>
      </c>
    </row>
    <row r="537" spans="1:2">
      <c r="A537" s="3">
        <v>46.2</v>
      </c>
      <c r="B537">
        <v>45863.205000000002</v>
      </c>
    </row>
    <row r="538" spans="1:2">
      <c r="A538" s="3">
        <v>46.53</v>
      </c>
      <c r="B538">
        <v>14049.077099999999</v>
      </c>
    </row>
    <row r="539" spans="1:2">
      <c r="A539" s="3">
        <v>46.7</v>
      </c>
      <c r="B539">
        <v>11538.421</v>
      </c>
    </row>
    <row r="540" spans="1:2">
      <c r="A540" s="3">
        <v>46.75</v>
      </c>
      <c r="B540">
        <v>12592.5345</v>
      </c>
    </row>
    <row r="541" spans="1:2">
      <c r="A541" s="3">
        <v>47.41</v>
      </c>
      <c r="B541">
        <v>63770.428010000003</v>
      </c>
    </row>
    <row r="542" spans="1:2">
      <c r="A542" s="3">
        <v>47.52</v>
      </c>
      <c r="B542">
        <v>8083.9197999999997</v>
      </c>
    </row>
    <row r="543" spans="1:2">
      <c r="A543" s="3">
        <v>47.6</v>
      </c>
      <c r="B543">
        <v>46113.510999999999</v>
      </c>
    </row>
    <row r="544" spans="1:2">
      <c r="A544" s="3">
        <v>47.74</v>
      </c>
      <c r="B544">
        <v>9748.9105999999992</v>
      </c>
    </row>
    <row r="545" spans="1:2">
      <c r="A545" s="3">
        <v>48.07</v>
      </c>
      <c r="B545">
        <v>9432.9253000000008</v>
      </c>
    </row>
    <row r="546" spans="1:2">
      <c r="A546" s="3">
        <v>49.06</v>
      </c>
      <c r="B546">
        <v>11381.3254</v>
      </c>
    </row>
    <row r="547" spans="1:2">
      <c r="A547" s="3">
        <v>50.38</v>
      </c>
      <c r="B547">
        <v>2438.0551999999998</v>
      </c>
    </row>
    <row r="548" spans="1:2">
      <c r="A548" s="3">
        <v>52.58</v>
      </c>
      <c r="B548">
        <v>44501.398200000003</v>
      </c>
    </row>
    <row r="549" spans="1:2">
      <c r="A549" s="3">
        <v>53.13</v>
      </c>
      <c r="B549">
        <v>1163.4627</v>
      </c>
    </row>
    <row r="550" spans="1:2">
      <c r="A550" s="3" t="s">
        <v>35</v>
      </c>
      <c r="B550">
        <v>17755824.990758982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49B6-C16B-41CA-AE02-323BF0DE4D6B}">
  <dimension ref="A1:E21"/>
  <sheetViews>
    <sheetView workbookViewId="0">
      <selection activeCell="C19" sqref="C19"/>
    </sheetView>
  </sheetViews>
  <sheetFormatPr defaultRowHeight="14.4"/>
  <cols>
    <col min="1" max="1" width="10.77734375" bestFit="1" customWidth="1"/>
    <col min="2" max="2" width="16.33203125" bestFit="1" customWidth="1"/>
    <col min="3" max="3" width="20" bestFit="1" customWidth="1"/>
  </cols>
  <sheetData>
    <row r="1" spans="1:3">
      <c r="A1" s="2" t="s">
        <v>116</v>
      </c>
      <c r="B1" t="s">
        <v>41</v>
      </c>
      <c r="C1" t="s">
        <v>121</v>
      </c>
    </row>
    <row r="2" spans="1:3">
      <c r="A2" s="3" t="s">
        <v>45</v>
      </c>
      <c r="B2">
        <v>362381.00654000003</v>
      </c>
      <c r="C2">
        <v>41</v>
      </c>
    </row>
    <row r="3" spans="1:3">
      <c r="A3" s="3" t="s">
        <v>46</v>
      </c>
      <c r="B3">
        <v>2177838.6296799998</v>
      </c>
      <c r="C3">
        <v>206</v>
      </c>
    </row>
    <row r="4" spans="1:3">
      <c r="A4" s="3" t="s">
        <v>47</v>
      </c>
      <c r="B4">
        <v>4245152.2980490001</v>
      </c>
      <c r="C4">
        <v>386</v>
      </c>
    </row>
    <row r="5" spans="1:3">
      <c r="A5" s="3" t="s">
        <v>48</v>
      </c>
      <c r="B5">
        <v>5613044.7931499965</v>
      </c>
      <c r="C5">
        <v>389</v>
      </c>
    </row>
    <row r="6" spans="1:3">
      <c r="A6" s="3" t="s">
        <v>49</v>
      </c>
      <c r="B6">
        <v>3830008.2486099978</v>
      </c>
      <c r="C6">
        <v>225</v>
      </c>
    </row>
    <row r="7" spans="1:3">
      <c r="A7" s="3" t="s">
        <v>50</v>
      </c>
      <c r="B7">
        <v>1176441.4797200002</v>
      </c>
      <c r="C7">
        <v>71</v>
      </c>
    </row>
    <row r="8" spans="1:3">
      <c r="A8" s="3" t="s">
        <v>51</v>
      </c>
      <c r="B8">
        <v>302855.61891000008</v>
      </c>
      <c r="C8">
        <v>17</v>
      </c>
    </row>
    <row r="9" spans="1:3">
      <c r="A9" s="3" t="s">
        <v>52</v>
      </c>
      <c r="B9">
        <v>48102.916100000002</v>
      </c>
      <c r="C9">
        <v>3</v>
      </c>
    </row>
    <row r="10" spans="1:3">
      <c r="A10" s="3" t="s">
        <v>35</v>
      </c>
      <c r="B10">
        <v>17755824.990759008</v>
      </c>
      <c r="C10">
        <v>1338</v>
      </c>
    </row>
    <row r="12" spans="1:3">
      <c r="A12" s="2" t="s">
        <v>116</v>
      </c>
      <c r="B12" t="s">
        <v>41</v>
      </c>
      <c r="C12" t="s">
        <v>121</v>
      </c>
    </row>
    <row r="13" spans="1:3">
      <c r="A13" s="3" t="s">
        <v>45</v>
      </c>
      <c r="B13" s="8">
        <v>2.0409133719700476E-2</v>
      </c>
      <c r="C13" s="8">
        <v>3.0642750373692077E-2</v>
      </c>
    </row>
    <row r="14" spans="1:3">
      <c r="A14" s="3" t="s">
        <v>46</v>
      </c>
      <c r="B14" s="8">
        <v>0.12265488259844037</v>
      </c>
      <c r="C14" s="8">
        <v>0.15396113602391628</v>
      </c>
    </row>
    <row r="15" spans="1:3">
      <c r="A15" s="3" t="s">
        <v>47</v>
      </c>
      <c r="B15" s="8">
        <v>0.23908504956871243</v>
      </c>
      <c r="C15" s="8">
        <v>0.28849028400597909</v>
      </c>
    </row>
    <row r="16" spans="1:3">
      <c r="A16" s="3" t="s">
        <v>48</v>
      </c>
      <c r="B16" s="8">
        <v>0.31612413368972136</v>
      </c>
      <c r="C16" s="8">
        <v>0.29073243647234681</v>
      </c>
    </row>
    <row r="17" spans="1:5">
      <c r="A17" s="3" t="s">
        <v>49</v>
      </c>
      <c r="B17" s="8">
        <v>0.21570432523430028</v>
      </c>
      <c r="C17" s="8">
        <v>0.16816143497757849</v>
      </c>
    </row>
    <row r="18" spans="1:5">
      <c r="A18" s="3" t="s">
        <v>50</v>
      </c>
      <c r="B18" s="8">
        <v>6.6256649878689233E-2</v>
      </c>
      <c r="C18" s="8">
        <v>5.3064275037369206E-2</v>
      </c>
    </row>
    <row r="19" spans="1:5">
      <c r="A19" s="3" t="s">
        <v>51</v>
      </c>
      <c r="B19" s="8">
        <v>1.7056690920732819E-2</v>
      </c>
      <c r="C19" s="8">
        <v>1.2705530642750373E-2</v>
      </c>
    </row>
    <row r="20" spans="1:5">
      <c r="A20" s="3" t="s">
        <v>52</v>
      </c>
      <c r="B20" s="8">
        <v>2.7091343897022576E-3</v>
      </c>
      <c r="C20" s="8">
        <v>2.242152466367713E-3</v>
      </c>
      <c r="E20" t="s">
        <v>53</v>
      </c>
    </row>
    <row r="21" spans="1:5">
      <c r="A21" s="3" t="s">
        <v>35</v>
      </c>
      <c r="B21" s="8">
        <v>1</v>
      </c>
      <c r="C21" s="8">
        <v>1</v>
      </c>
      <c r="E21" t="s">
        <v>54</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61E16-1517-4F3F-87E4-0748A3CE738E}">
  <dimension ref="A1:E21"/>
  <sheetViews>
    <sheetView zoomScale="86" workbookViewId="0">
      <selection activeCell="E21" sqref="E21"/>
    </sheetView>
  </sheetViews>
  <sheetFormatPr defaultRowHeight="14.4"/>
  <cols>
    <col min="1" max="1" width="12.5546875" bestFit="1" customWidth="1"/>
    <col min="2" max="2" width="16.33203125" bestFit="1" customWidth="1"/>
    <col min="3" max="3" width="15.109375" bestFit="1" customWidth="1"/>
    <col min="4" max="4" width="12" bestFit="1" customWidth="1"/>
  </cols>
  <sheetData>
    <row r="1" spans="1:3">
      <c r="A1" s="2" t="s">
        <v>117</v>
      </c>
      <c r="B1" t="s">
        <v>41</v>
      </c>
      <c r="C1" t="s">
        <v>55</v>
      </c>
    </row>
    <row r="2" spans="1:3">
      <c r="A2" s="3" t="s">
        <v>10</v>
      </c>
      <c r="B2">
        <v>8974061.4689189773</v>
      </c>
      <c r="C2">
        <v>1064</v>
      </c>
    </row>
    <row r="3" spans="1:3">
      <c r="A3" s="3" t="s">
        <v>7</v>
      </c>
      <c r="B3">
        <v>8781763.5218399987</v>
      </c>
      <c r="C3">
        <v>274</v>
      </c>
    </row>
    <row r="4" spans="1:3">
      <c r="A4" s="3" t="s">
        <v>35</v>
      </c>
      <c r="B4">
        <v>17755824.990758967</v>
      </c>
      <c r="C4">
        <v>1338</v>
      </c>
    </row>
    <row r="8" spans="1:3">
      <c r="B8">
        <f>B2-B3</f>
        <v>192297.94707897864</v>
      </c>
    </row>
    <row r="19" spans="5:5">
      <c r="E19" t="s">
        <v>58</v>
      </c>
    </row>
    <row r="20" spans="5:5">
      <c r="E20" t="s">
        <v>56</v>
      </c>
    </row>
    <row r="21" spans="5:5">
      <c r="E21" t="s">
        <v>57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CD295-77B5-4655-A393-D33715A59E82}">
  <dimension ref="A1:D7"/>
  <sheetViews>
    <sheetView workbookViewId="0">
      <selection sqref="A1:D7"/>
    </sheetView>
  </sheetViews>
  <sheetFormatPr defaultRowHeight="14.4"/>
  <cols>
    <col min="1" max="1" width="15.109375" bestFit="1" customWidth="1"/>
    <col min="2" max="2" width="15.5546875" bestFit="1" customWidth="1"/>
    <col min="3" max="3" width="4" bestFit="1" customWidth="1"/>
    <col min="4" max="4" width="10.77734375" bestFit="1" customWidth="1"/>
  </cols>
  <sheetData>
    <row r="1" spans="1:4">
      <c r="A1" s="2" t="s">
        <v>55</v>
      </c>
      <c r="B1" s="2" t="s">
        <v>36</v>
      </c>
    </row>
    <row r="2" spans="1:4">
      <c r="A2" s="2" t="s">
        <v>118</v>
      </c>
      <c r="B2" t="s">
        <v>10</v>
      </c>
      <c r="C2" t="s">
        <v>7</v>
      </c>
      <c r="D2" t="s">
        <v>35</v>
      </c>
    </row>
    <row r="3" spans="1:4">
      <c r="A3" s="3" t="s">
        <v>13</v>
      </c>
      <c r="B3">
        <v>257</v>
      </c>
      <c r="C3">
        <v>67</v>
      </c>
      <c r="D3">
        <v>324</v>
      </c>
    </row>
    <row r="4" spans="1:4">
      <c r="A4" s="3" t="s">
        <v>12</v>
      </c>
      <c r="B4">
        <v>267</v>
      </c>
      <c r="C4">
        <v>58</v>
      </c>
      <c r="D4">
        <v>325</v>
      </c>
    </row>
    <row r="5" spans="1:4">
      <c r="A5" s="3" t="s">
        <v>11</v>
      </c>
      <c r="B5">
        <v>273</v>
      </c>
      <c r="C5">
        <v>91</v>
      </c>
      <c r="D5">
        <v>364</v>
      </c>
    </row>
    <row r="6" spans="1:4">
      <c r="A6" s="3" t="s">
        <v>8</v>
      </c>
      <c r="B6">
        <v>267</v>
      </c>
      <c r="C6">
        <v>58</v>
      </c>
      <c r="D6">
        <v>325</v>
      </c>
    </row>
    <row r="7" spans="1:4">
      <c r="A7" s="3" t="s">
        <v>35</v>
      </c>
      <c r="B7">
        <v>1064</v>
      </c>
      <c r="C7">
        <v>274</v>
      </c>
      <c r="D7">
        <v>1338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3EA15-6955-4118-B2CE-8DD3A584D4B8}">
  <dimension ref="A1:B6"/>
  <sheetViews>
    <sheetView workbookViewId="0">
      <selection activeCell="I22" sqref="I22"/>
    </sheetView>
  </sheetViews>
  <sheetFormatPr defaultRowHeight="14.4"/>
  <cols>
    <col min="1" max="1" width="12.5546875" bestFit="1" customWidth="1"/>
    <col min="2" max="2" width="16.33203125" bestFit="1" customWidth="1"/>
  </cols>
  <sheetData>
    <row r="1" spans="1:2">
      <c r="A1" s="2" t="s">
        <v>119</v>
      </c>
      <c r="B1" t="s">
        <v>41</v>
      </c>
    </row>
    <row r="2" spans="1:2">
      <c r="A2" s="3" t="s">
        <v>13</v>
      </c>
      <c r="B2">
        <v>4343668.5833090022</v>
      </c>
    </row>
    <row r="3" spans="1:2">
      <c r="A3" s="3" t="s">
        <v>12</v>
      </c>
      <c r="B3">
        <v>4035711.9965399988</v>
      </c>
    </row>
    <row r="4" spans="1:2">
      <c r="A4" s="3" t="s">
        <v>11</v>
      </c>
      <c r="B4">
        <v>5363689.7632899964</v>
      </c>
    </row>
    <row r="5" spans="1:2">
      <c r="A5" s="3" t="s">
        <v>8</v>
      </c>
      <c r="B5">
        <v>4012754.6476200004</v>
      </c>
    </row>
    <row r="6" spans="1:2">
      <c r="A6" s="3" t="s">
        <v>35</v>
      </c>
      <c r="B6">
        <v>17755824.990758996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6E9B-FA45-4078-8A35-A2365E0C3801}">
  <dimension ref="A1:E5"/>
  <sheetViews>
    <sheetView workbookViewId="0">
      <selection activeCell="F15" sqref="F15"/>
    </sheetView>
  </sheetViews>
  <sheetFormatPr defaultRowHeight="14.4"/>
  <sheetData>
    <row r="1" spans="1:5">
      <c r="A1" s="5"/>
      <c r="B1" s="5" t="s">
        <v>0</v>
      </c>
      <c r="C1" s="5" t="s">
        <v>3</v>
      </c>
      <c r="D1" s="5" t="s">
        <v>2</v>
      </c>
      <c r="E1" s="5" t="s">
        <v>22</v>
      </c>
    </row>
    <row r="2" spans="1:5">
      <c r="A2" t="s">
        <v>0</v>
      </c>
      <c r="B2">
        <v>1</v>
      </c>
    </row>
    <row r="3" spans="1:5">
      <c r="A3" t="s">
        <v>3</v>
      </c>
      <c r="B3">
        <v>4.2468998558849502E-2</v>
      </c>
      <c r="C3">
        <v>1</v>
      </c>
    </row>
    <row r="4" spans="1:5">
      <c r="A4" t="s">
        <v>2</v>
      </c>
      <c r="B4">
        <v>0.10927188154853519</v>
      </c>
      <c r="C4">
        <v>1.2758900820673918E-2</v>
      </c>
      <c r="D4">
        <v>1</v>
      </c>
    </row>
    <row r="5" spans="1:5" ht="15" thickBot="1">
      <c r="A5" s="4" t="s">
        <v>22</v>
      </c>
      <c r="B5" s="4">
        <v>0.29900819333064721</v>
      </c>
      <c r="C5" s="4">
        <v>6.7998226847905061E-2</v>
      </c>
      <c r="D5" s="4">
        <v>0.1983409688336292</v>
      </c>
      <c r="E5" s="4">
        <v>1</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4D41-88B9-47CF-A50E-707255A83DC3}">
  <dimension ref="A1:I1364"/>
  <sheetViews>
    <sheetView workbookViewId="0">
      <selection activeCell="A29" sqref="A29"/>
    </sheetView>
  </sheetViews>
  <sheetFormatPr defaultRowHeight="14.4"/>
  <cols>
    <col min="1" max="1" width="17.44140625" bestFit="1" customWidth="1"/>
  </cols>
  <sheetData>
    <row r="1" spans="1:9">
      <c r="A1" t="s">
        <v>61</v>
      </c>
    </row>
    <row r="2" spans="1:9" ht="15" thickBot="1"/>
    <row r="3" spans="1:9">
      <c r="A3" s="6" t="s">
        <v>62</v>
      </c>
      <c r="B3" s="6"/>
    </row>
    <row r="4" spans="1:9">
      <c r="A4" t="s">
        <v>63</v>
      </c>
      <c r="B4">
        <v>0.34655186590533688</v>
      </c>
    </row>
    <row r="5" spans="1:9">
      <c r="A5" t="s">
        <v>64</v>
      </c>
      <c r="B5">
        <v>0.12009819576247061</v>
      </c>
    </row>
    <row r="6" spans="1:9">
      <c r="A6" t="s">
        <v>65</v>
      </c>
      <c r="B6">
        <v>0.11811940609776853</v>
      </c>
    </row>
    <row r="7" spans="1:9">
      <c r="A7" t="s">
        <v>66</v>
      </c>
      <c r="B7">
        <v>11372.329622875464</v>
      </c>
    </row>
    <row r="8" spans="1:9" ht="15" thickBot="1">
      <c r="A8" s="4" t="s">
        <v>67</v>
      </c>
      <c r="B8" s="4">
        <v>1338</v>
      </c>
    </row>
    <row r="10" spans="1:9" ht="15" thickBot="1">
      <c r="A10" t="s">
        <v>68</v>
      </c>
    </row>
    <row r="11" spans="1:9">
      <c r="A11" s="5"/>
      <c r="B11" s="5" t="s">
        <v>73</v>
      </c>
      <c r="C11" s="5" t="s">
        <v>74</v>
      </c>
      <c r="D11" s="5" t="s">
        <v>75</v>
      </c>
      <c r="E11" s="5" t="s">
        <v>76</v>
      </c>
      <c r="F11" s="5" t="s">
        <v>77</v>
      </c>
    </row>
    <row r="12" spans="1:9">
      <c r="A12" t="s">
        <v>69</v>
      </c>
      <c r="B12">
        <v>3</v>
      </c>
      <c r="C12">
        <v>23548160245.891785</v>
      </c>
      <c r="D12">
        <v>7849386748.6305952</v>
      </c>
      <c r="E12">
        <v>60.692754720119076</v>
      </c>
      <c r="F12">
        <v>8.8005439359148383E-37</v>
      </c>
    </row>
    <row r="13" spans="1:9">
      <c r="A13" t="s">
        <v>70</v>
      </c>
      <c r="B13">
        <v>1334</v>
      </c>
      <c r="C13">
        <v>172526061322.47528</v>
      </c>
      <c r="D13">
        <v>129329881.05133079</v>
      </c>
    </row>
    <row r="14" spans="1:9" ht="15" thickBot="1">
      <c r="A14" s="4" t="s">
        <v>71</v>
      </c>
      <c r="B14" s="4">
        <v>1337</v>
      </c>
      <c r="C14" s="4">
        <v>196074221568.36707</v>
      </c>
      <c r="D14" s="4"/>
      <c r="E14" s="4"/>
      <c r="F14" s="4"/>
    </row>
    <row r="15" spans="1:9" ht="15" thickBot="1"/>
    <row r="16" spans="1:9">
      <c r="A16" s="5"/>
      <c r="B16" s="5" t="s">
        <v>78</v>
      </c>
      <c r="C16" s="5" t="s">
        <v>66</v>
      </c>
      <c r="D16" s="5" t="s">
        <v>79</v>
      </c>
      <c r="E16" s="5" t="s">
        <v>80</v>
      </c>
      <c r="F16" s="5" t="s">
        <v>81</v>
      </c>
      <c r="G16" s="5" t="s">
        <v>82</v>
      </c>
      <c r="H16" s="5" t="s">
        <v>83</v>
      </c>
      <c r="I16" s="5" t="s">
        <v>84</v>
      </c>
    </row>
    <row r="17" spans="1:9">
      <c r="A17" t="s">
        <v>72</v>
      </c>
      <c r="B17">
        <v>-6916.2433477870118</v>
      </c>
      <c r="C17">
        <v>1757.4796708129029</v>
      </c>
      <c r="D17">
        <v>-3.9353191178524298</v>
      </c>
      <c r="E17">
        <v>8.7368124025772746E-5</v>
      </c>
      <c r="F17">
        <v>-10363.968346688715</v>
      </c>
      <c r="G17">
        <v>-3468.5183488853086</v>
      </c>
      <c r="H17">
        <v>-10363.968346688715</v>
      </c>
      <c r="I17">
        <v>-3468.5183488853086</v>
      </c>
    </row>
    <row r="18" spans="1:9">
      <c r="A18" t="s">
        <v>0</v>
      </c>
      <c r="B18">
        <v>239.99447429364636</v>
      </c>
      <c r="C18">
        <v>22.288878408751408</v>
      </c>
      <c r="D18">
        <v>10.767454059034931</v>
      </c>
      <c r="E18">
        <v>5.5339233266692561E-26</v>
      </c>
      <c r="F18">
        <v>196.26940335055636</v>
      </c>
      <c r="G18">
        <v>283.71954523673639</v>
      </c>
      <c r="H18">
        <v>196.26940335055636</v>
      </c>
      <c r="I18">
        <v>283.71954523673639</v>
      </c>
    </row>
    <row r="19" spans="1:9">
      <c r="A19" t="s">
        <v>3</v>
      </c>
      <c r="B19">
        <v>542.86465224701794</v>
      </c>
      <c r="C19">
        <v>258.24127125909234</v>
      </c>
      <c r="D19">
        <v>2.1021607026646185</v>
      </c>
      <c r="E19">
        <v>3.5726254963797596E-2</v>
      </c>
      <c r="F19">
        <v>36.261417254086609</v>
      </c>
      <c r="G19">
        <v>1049.4678872399493</v>
      </c>
      <c r="H19">
        <v>36.261417254086609</v>
      </c>
      <c r="I19">
        <v>1049.4678872399493</v>
      </c>
    </row>
    <row r="20" spans="1:9" ht="15" thickBot="1">
      <c r="A20" s="4" t="s">
        <v>2</v>
      </c>
      <c r="B20" s="4">
        <v>332.08336450344785</v>
      </c>
      <c r="C20" s="4">
        <v>51.310462750213716</v>
      </c>
      <c r="D20" s="4">
        <v>6.4720399447589214</v>
      </c>
      <c r="E20" s="4">
        <v>1.3548815453173031E-10</v>
      </c>
      <c r="F20" s="4">
        <v>231.42537791786117</v>
      </c>
      <c r="G20" s="4">
        <v>432.74135108903454</v>
      </c>
      <c r="H20" s="4">
        <v>231.42537791786117</v>
      </c>
      <c r="I20" s="4">
        <v>432.74135108903454</v>
      </c>
    </row>
    <row r="23" spans="1:9">
      <c r="G23" t="s">
        <v>89</v>
      </c>
    </row>
    <row r="24" spans="1:9">
      <c r="A24" t="s">
        <v>85</v>
      </c>
      <c r="G24" t="s">
        <v>90</v>
      </c>
    </row>
    <row r="25" spans="1:9" ht="15" thickBot="1"/>
    <row r="26" spans="1:9">
      <c r="A26" s="5" t="s">
        <v>86</v>
      </c>
      <c r="B26" s="5" t="s">
        <v>87</v>
      </c>
      <c r="C26" s="5" t="s">
        <v>88</v>
      </c>
    </row>
    <row r="27" spans="1:9">
      <c r="A27">
        <v>1</v>
      </c>
      <c r="B27">
        <v>15047.246345566808</v>
      </c>
      <c r="C27">
        <v>-13883.783645566808</v>
      </c>
    </row>
    <row r="28" spans="1:9">
      <c r="A28">
        <v>2</v>
      </c>
      <c r="B28">
        <v>16367.443044511514</v>
      </c>
      <c r="C28">
        <v>28133.955155488489</v>
      </c>
    </row>
    <row r="29" spans="1:9">
      <c r="A29">
        <v>3</v>
      </c>
      <c r="B29">
        <v>15876.854116897577</v>
      </c>
      <c r="C29">
        <v>-13438.798916897576</v>
      </c>
    </row>
    <row r="30" spans="1:9">
      <c r="A30">
        <v>4</v>
      </c>
      <c r="B30">
        <v>23295.446023783628</v>
      </c>
      <c r="C30">
        <v>-11914.120623783629</v>
      </c>
    </row>
    <row r="31" spans="1:9">
      <c r="A31">
        <v>5</v>
      </c>
      <c r="B31">
        <v>21172.479105895498</v>
      </c>
      <c r="C31">
        <v>-11739.553805895497</v>
      </c>
    </row>
    <row r="32" spans="1:9">
      <c r="A32">
        <v>6</v>
      </c>
      <c r="B32">
        <v>21959.993789124219</v>
      </c>
      <c r="C32">
        <v>-12211.08318912422</v>
      </c>
    </row>
    <row r="33" spans="1:3">
      <c r="A33">
        <v>7</v>
      </c>
      <c r="B33">
        <v>18856.449655936056</v>
      </c>
      <c r="C33">
        <v>27257.061344063943</v>
      </c>
    </row>
    <row r="34" spans="1:3">
      <c r="A34">
        <v>8</v>
      </c>
      <c r="B34">
        <v>20686.963077465229</v>
      </c>
      <c r="C34">
        <v>-12603.043277465229</v>
      </c>
    </row>
    <row r="35" spans="1:3">
      <c r="A35">
        <v>9</v>
      </c>
      <c r="B35">
        <v>21787.530575178353</v>
      </c>
      <c r="C35">
        <v>41982.897434821651</v>
      </c>
    </row>
    <row r="36" spans="1:3">
      <c r="A36">
        <v>10</v>
      </c>
      <c r="B36">
        <v>23802.689867253877</v>
      </c>
      <c r="C36">
        <v>-11210.155367253878</v>
      </c>
    </row>
    <row r="37" spans="1:3">
      <c r="A37">
        <v>11</v>
      </c>
      <c r="B37">
        <v>22637.480690874945</v>
      </c>
      <c r="C37">
        <v>-11099.059690874945</v>
      </c>
    </row>
    <row r="38" spans="1:3">
      <c r="A38">
        <v>12</v>
      </c>
      <c r="B38">
        <v>17301.148084449138</v>
      </c>
      <c r="C38">
        <v>-12614.759384449138</v>
      </c>
    </row>
    <row r="39" spans="1:3">
      <c r="A39">
        <v>13</v>
      </c>
      <c r="B39">
        <v>19043.985108164386</v>
      </c>
      <c r="C39">
        <v>-12608.361408164386</v>
      </c>
    </row>
    <row r="40" spans="1:3">
      <c r="A40">
        <v>14</v>
      </c>
      <c r="B40">
        <v>15318.31658644024</v>
      </c>
      <c r="C40">
        <v>-12391.251886440241</v>
      </c>
    </row>
    <row r="41" spans="1:3">
      <c r="A41">
        <v>15</v>
      </c>
      <c r="B41">
        <v>18745.770486899073</v>
      </c>
      <c r="C41">
        <v>27117.434513100929</v>
      </c>
    </row>
    <row r="42" spans="1:3">
      <c r="A42">
        <v>16</v>
      </c>
      <c r="B42">
        <v>20932.067289106235</v>
      </c>
      <c r="C42">
        <v>-11382.502189106235</v>
      </c>
    </row>
    <row r="43" spans="1:3">
      <c r="A43">
        <v>17</v>
      </c>
      <c r="B43">
        <v>15891.963193343732</v>
      </c>
      <c r="C43">
        <v>-12198.535193343732</v>
      </c>
    </row>
    <row r="44" spans="1:3">
      <c r="A44">
        <v>18</v>
      </c>
      <c r="B44">
        <v>15292.424233535197</v>
      </c>
      <c r="C44">
        <v>26819.811366464804</v>
      </c>
    </row>
    <row r="45" spans="1:3">
      <c r="A45">
        <v>19</v>
      </c>
      <c r="B45">
        <v>18615.817703550871</v>
      </c>
      <c r="C45">
        <v>-12259.54700355087</v>
      </c>
    </row>
    <row r="46" spans="1:3">
      <c r="A46">
        <v>20</v>
      </c>
      <c r="B46">
        <v>19956.37967555764</v>
      </c>
      <c r="C46">
        <v>-11386.51787555764</v>
      </c>
    </row>
    <row r="47" spans="1:3">
      <c r="A47">
        <v>21</v>
      </c>
      <c r="B47">
        <v>12547.553062707011</v>
      </c>
      <c r="C47">
        <v>27175.19313729299</v>
      </c>
    </row>
    <row r="48" spans="1:3">
      <c r="A48">
        <v>22</v>
      </c>
      <c r="B48">
        <v>20493.717247961686</v>
      </c>
      <c r="C48">
        <v>-11434.986947961686</v>
      </c>
    </row>
    <row r="49" spans="1:3">
      <c r="A49">
        <v>23</v>
      </c>
      <c r="B49">
        <v>19942.550511602079</v>
      </c>
      <c r="C49">
        <v>-10400.854961602079</v>
      </c>
    </row>
    <row r="50" spans="1:3">
      <c r="A50">
        <v>24</v>
      </c>
      <c r="B50">
        <v>22036.189665527774</v>
      </c>
      <c r="C50">
        <v>-10624.504665527775</v>
      </c>
    </row>
    <row r="51" spans="1:3">
      <c r="A51">
        <v>25</v>
      </c>
      <c r="B51">
        <v>15448.306207952137</v>
      </c>
      <c r="C51">
        <v>-11454.128407952137</v>
      </c>
    </row>
    <row r="52" spans="1:3">
      <c r="A52">
        <v>26</v>
      </c>
      <c r="B52">
        <v>16054.046563858879</v>
      </c>
      <c r="C52">
        <v>-11787.880763858881</v>
      </c>
    </row>
    <row r="53" spans="1:3">
      <c r="A53">
        <v>27</v>
      </c>
      <c r="B53">
        <v>22335.087622277122</v>
      </c>
      <c r="C53">
        <v>-9271.2046222771223</v>
      </c>
    </row>
    <row r="54" spans="1:3">
      <c r="A54">
        <v>28</v>
      </c>
      <c r="B54">
        <v>20327.235294518105</v>
      </c>
      <c r="C54">
        <v>-11383.120194518104</v>
      </c>
    </row>
    <row r="55" spans="1:3">
      <c r="A55">
        <v>29</v>
      </c>
      <c r="B55">
        <v>19304.38169368379</v>
      </c>
      <c r="C55">
        <v>26896.603406316208</v>
      </c>
    </row>
    <row r="56" spans="1:3">
      <c r="A56">
        <v>30</v>
      </c>
      <c r="B56">
        <v>21818.349367998519</v>
      </c>
      <c r="C56">
        <v>-10242.219367998519</v>
      </c>
    </row>
    <row r="57" spans="1:3">
      <c r="A57">
        <v>31</v>
      </c>
      <c r="B57">
        <v>22135.837603575052</v>
      </c>
      <c r="C57">
        <v>-9561.7886035750507</v>
      </c>
    </row>
    <row r="58" spans="1:3">
      <c r="A58">
        <v>32</v>
      </c>
      <c r="B58">
        <v>16961.785574564077</v>
      </c>
      <c r="C58">
        <v>-11114.867974564077</v>
      </c>
    </row>
    <row r="59" spans="1:3">
      <c r="A59">
        <v>33</v>
      </c>
      <c r="B59">
        <v>15688.754862905085</v>
      </c>
      <c r="C59">
        <v>-10935.118062905085</v>
      </c>
    </row>
    <row r="60" spans="1:3">
      <c r="A60">
        <v>34</v>
      </c>
      <c r="B60">
        <v>11686.562696791914</v>
      </c>
      <c r="C60">
        <v>-10537.166796791915</v>
      </c>
    </row>
    <row r="61" spans="1:3">
      <c r="A61">
        <v>35</v>
      </c>
      <c r="B61">
        <v>16891.82793242242</v>
      </c>
      <c r="C61">
        <v>-10530.834332422421</v>
      </c>
    </row>
    <row r="62" spans="1:3">
      <c r="A62">
        <v>36</v>
      </c>
      <c r="B62">
        <v>20655.580482880901</v>
      </c>
      <c r="C62">
        <v>26807.313517119099</v>
      </c>
    </row>
    <row r="63" spans="1:3">
      <c r="A63">
        <v>37</v>
      </c>
      <c r="B63">
        <v>16032.809767641895</v>
      </c>
      <c r="C63">
        <v>-11496.550767641895</v>
      </c>
    </row>
    <row r="64" spans="1:3">
      <c r="A64">
        <v>38</v>
      </c>
      <c r="B64">
        <v>13343.058045736268</v>
      </c>
      <c r="C64">
        <v>27561.141454263736</v>
      </c>
    </row>
    <row r="65" spans="1:3">
      <c r="A65">
        <v>39</v>
      </c>
      <c r="B65">
        <v>20102.533194102849</v>
      </c>
      <c r="C65">
        <v>-10301.64499410285</v>
      </c>
    </row>
    <row r="66" spans="1:3">
      <c r="A66">
        <v>40</v>
      </c>
      <c r="B66">
        <v>16608.557062559765</v>
      </c>
      <c r="C66">
        <v>-10851.143612559765</v>
      </c>
    </row>
    <row r="67" spans="1:3">
      <c r="A67">
        <v>41</v>
      </c>
      <c r="B67">
        <v>15646.698612966731</v>
      </c>
      <c r="C67">
        <v>-4319.9837429667314</v>
      </c>
    </row>
    <row r="68" spans="1:3">
      <c r="A68">
        <v>42</v>
      </c>
      <c r="B68">
        <v>17798.232220084596</v>
      </c>
      <c r="C68">
        <v>-11131.989220084595</v>
      </c>
    </row>
    <row r="69" spans="1:3">
      <c r="A69">
        <v>43</v>
      </c>
      <c r="B69">
        <v>13946.812291041</v>
      </c>
      <c r="C69">
        <v>-10536.488291041</v>
      </c>
    </row>
    <row r="70" spans="1:3">
      <c r="A70">
        <v>44</v>
      </c>
      <c r="B70">
        <v>19815.826913182791</v>
      </c>
      <c r="C70">
        <v>26335.297586817207</v>
      </c>
    </row>
    <row r="71" spans="1:3">
      <c r="A71">
        <v>45</v>
      </c>
      <c r="B71">
        <v>11430.858506124261</v>
      </c>
      <c r="C71">
        <v>27361.827093875734</v>
      </c>
    </row>
    <row r="72" spans="1:3">
      <c r="A72">
        <v>46</v>
      </c>
      <c r="B72">
        <v>13554.279604671698</v>
      </c>
      <c r="C72">
        <v>26057.478095328304</v>
      </c>
    </row>
    <row r="73" spans="1:3">
      <c r="A73">
        <v>47</v>
      </c>
      <c r="B73">
        <v>21296.978485728105</v>
      </c>
      <c r="C73">
        <v>27378.539214271892</v>
      </c>
    </row>
    <row r="74" spans="1:3">
      <c r="A74">
        <v>48</v>
      </c>
      <c r="B74">
        <v>16319.970229221259</v>
      </c>
      <c r="C74">
        <v>-11195.781529221258</v>
      </c>
    </row>
    <row r="75" spans="1:3">
      <c r="A75">
        <v>49</v>
      </c>
      <c r="B75">
        <v>13617.155308331423</v>
      </c>
      <c r="C75">
        <v>-10378.719608331423</v>
      </c>
    </row>
    <row r="76" spans="1:3">
      <c r="A76">
        <v>50</v>
      </c>
      <c r="B76">
        <v>20921.049967583975</v>
      </c>
      <c r="C76">
        <v>3306.2872724160261</v>
      </c>
    </row>
    <row r="77" spans="1:3">
      <c r="A77">
        <v>51</v>
      </c>
      <c r="B77">
        <v>12521.243367306353</v>
      </c>
      <c r="C77">
        <v>-10683.961467306353</v>
      </c>
    </row>
    <row r="78" spans="1:3">
      <c r="A78">
        <v>52</v>
      </c>
      <c r="B78">
        <v>20441.061018996683</v>
      </c>
      <c r="C78">
        <v>-9347.4381189966825</v>
      </c>
    </row>
    <row r="79" spans="1:3">
      <c r="A79">
        <v>53</v>
      </c>
      <c r="B79">
        <v>17264.784239397261</v>
      </c>
      <c r="C79">
        <v>26488.552810602741</v>
      </c>
    </row>
    <row r="80" spans="1:3">
      <c r="A80">
        <v>54</v>
      </c>
      <c r="B80">
        <v>16324.625785909317</v>
      </c>
      <c r="C80">
        <v>-10662.400785909316</v>
      </c>
    </row>
    <row r="81" spans="1:3">
      <c r="A81">
        <v>55</v>
      </c>
      <c r="B81">
        <v>20530.283256220755</v>
      </c>
      <c r="C81">
        <v>26739.570743779244</v>
      </c>
    </row>
    <row r="82" spans="1:3">
      <c r="A82">
        <v>56</v>
      </c>
      <c r="B82">
        <v>16528.091090107584</v>
      </c>
      <c r="C82">
        <v>-11089.341990107583</v>
      </c>
    </row>
    <row r="83" spans="1:3">
      <c r="A83">
        <v>57</v>
      </c>
      <c r="B83">
        <v>21974.905658670694</v>
      </c>
      <c r="C83">
        <v>-8569.5153586706947</v>
      </c>
    </row>
    <row r="84" spans="1:3">
      <c r="A84">
        <v>58</v>
      </c>
      <c r="B84">
        <v>20786.441627547712</v>
      </c>
      <c r="C84">
        <v>-9809.2353275477126</v>
      </c>
    </row>
    <row r="85" spans="1:3">
      <c r="A85">
        <v>59</v>
      </c>
      <c r="B85">
        <v>19574.960915734227</v>
      </c>
      <c r="C85">
        <v>-10070.650615734228</v>
      </c>
    </row>
    <row r="86" spans="1:3">
      <c r="A86">
        <v>60</v>
      </c>
      <c r="B86">
        <v>16981.293233938672</v>
      </c>
      <c r="C86">
        <v>11495.441756061329</v>
      </c>
    </row>
    <row r="87" spans="1:3">
      <c r="A87">
        <v>61</v>
      </c>
      <c r="B87">
        <v>23555.347527558748</v>
      </c>
      <c r="C87">
        <v>-8000.1587775587486</v>
      </c>
    </row>
    <row r="88" spans="1:3">
      <c r="A88">
        <v>62</v>
      </c>
      <c r="B88">
        <v>12806.963547659132</v>
      </c>
      <c r="C88">
        <v>5071.9371323408668</v>
      </c>
    </row>
    <row r="89" spans="1:3">
      <c r="A89">
        <v>63</v>
      </c>
      <c r="B89">
        <v>17429.734262898135</v>
      </c>
      <c r="C89">
        <v>-9778.9605128981348</v>
      </c>
    </row>
    <row r="90" spans="1:3">
      <c r="A90">
        <v>64</v>
      </c>
      <c r="B90">
        <v>20466.747145773239</v>
      </c>
      <c r="C90">
        <v>-9433.0854457732385</v>
      </c>
    </row>
    <row r="91" spans="1:3">
      <c r="A91">
        <v>65</v>
      </c>
      <c r="B91">
        <v>16918.197394683015</v>
      </c>
      <c r="C91">
        <v>-10308.087694683014</v>
      </c>
    </row>
    <row r="92" spans="1:3">
      <c r="A92">
        <v>66</v>
      </c>
      <c r="B92">
        <v>11065.566805170467</v>
      </c>
      <c r="C92">
        <v>-9918.7702051704673</v>
      </c>
    </row>
    <row r="93" spans="1:3">
      <c r="A93">
        <v>67</v>
      </c>
      <c r="B93">
        <v>21448.204903456986</v>
      </c>
      <c r="C93">
        <v>27522.042696543016</v>
      </c>
    </row>
    <row r="94" spans="1:3">
      <c r="A94">
        <v>68</v>
      </c>
      <c r="B94">
        <v>14412.20611070138</v>
      </c>
      <c r="C94">
        <v>-10422.365110701379</v>
      </c>
    </row>
    <row r="95" spans="1:3">
      <c r="A95">
        <v>69</v>
      </c>
      <c r="B95">
        <v>20360.595046544502</v>
      </c>
      <c r="C95">
        <v>-8794.2944965445022</v>
      </c>
    </row>
    <row r="96" spans="1:3">
      <c r="A96">
        <v>70</v>
      </c>
      <c r="B96">
        <v>21072.276385312856</v>
      </c>
      <c r="C96">
        <v>27601.282414687143</v>
      </c>
    </row>
    <row r="97" spans="1:3">
      <c r="A97">
        <v>71</v>
      </c>
      <c r="B97">
        <v>21464.368800490302</v>
      </c>
      <c r="C97">
        <v>-8978.5679004903013</v>
      </c>
    </row>
    <row r="98" spans="1:3">
      <c r="A98">
        <v>72</v>
      </c>
      <c r="B98">
        <v>18825.984441899142</v>
      </c>
      <c r="C98">
        <v>-8950.3040418991422</v>
      </c>
    </row>
    <row r="99" spans="1:3">
      <c r="A99">
        <v>73</v>
      </c>
      <c r="B99">
        <v>21143.013901893308</v>
      </c>
      <c r="C99">
        <v>27406.164448106694</v>
      </c>
    </row>
    <row r="100" spans="1:3">
      <c r="A100">
        <v>74</v>
      </c>
      <c r="B100">
        <v>16217.37300870093</v>
      </c>
      <c r="C100">
        <v>-9843.8156587009289</v>
      </c>
    </row>
    <row r="101" spans="1:3">
      <c r="A101">
        <v>75</v>
      </c>
      <c r="B101">
        <v>19160.18240388441</v>
      </c>
      <c r="C101">
        <v>26541.83994611559</v>
      </c>
    </row>
    <row r="102" spans="1:3">
      <c r="A102">
        <v>76</v>
      </c>
      <c r="B102">
        <v>11093.027926181909</v>
      </c>
      <c r="C102">
        <v>-9333.689926181909</v>
      </c>
    </row>
    <row r="103" spans="1:3">
      <c r="A103">
        <v>77</v>
      </c>
      <c r="B103">
        <v>21886.137602105926</v>
      </c>
      <c r="C103">
        <v>-8055.0224021059257</v>
      </c>
    </row>
    <row r="104" spans="1:3">
      <c r="A104">
        <v>78</v>
      </c>
      <c r="B104">
        <v>11323.059899540451</v>
      </c>
      <c r="C104">
        <v>-9338.6065995404515</v>
      </c>
    </row>
    <row r="105" spans="1:3">
      <c r="A105">
        <v>79</v>
      </c>
      <c r="B105">
        <v>18617.097616041465</v>
      </c>
      <c r="C105">
        <v>-9883.8683660414645</v>
      </c>
    </row>
    <row r="106" spans="1:3">
      <c r="A106">
        <v>80</v>
      </c>
      <c r="B106">
        <v>20169.647111955019</v>
      </c>
      <c r="C106">
        <v>-9187.1458119550189</v>
      </c>
    </row>
    <row r="107" spans="1:3">
      <c r="A107">
        <v>81</v>
      </c>
      <c r="B107">
        <v>17655.459302044361</v>
      </c>
      <c r="C107">
        <v>26240.916997955643</v>
      </c>
    </row>
    <row r="108" spans="1:3">
      <c r="A108">
        <v>82</v>
      </c>
      <c r="B108">
        <v>19906.406802146132</v>
      </c>
      <c r="C108">
        <v>-9304.0218021461314</v>
      </c>
    </row>
    <row r="109" spans="1:3">
      <c r="A109">
        <v>83</v>
      </c>
      <c r="B109">
        <v>10779.975111697502</v>
      </c>
      <c r="C109">
        <v>-8562.3739116975012</v>
      </c>
    </row>
    <row r="110" spans="1:3">
      <c r="A110">
        <v>84</v>
      </c>
      <c r="B110">
        <v>20139.759609149711</v>
      </c>
      <c r="C110">
        <v>569.26073085028838</v>
      </c>
    </row>
    <row r="111" spans="1:3">
      <c r="A111">
        <v>85</v>
      </c>
      <c r="B111">
        <v>16293.206353161298</v>
      </c>
      <c r="C111">
        <v>-10584.041953161299</v>
      </c>
    </row>
    <row r="112" spans="1:3">
      <c r="A112">
        <v>86</v>
      </c>
      <c r="B112">
        <v>10773.333444407433</v>
      </c>
      <c r="C112">
        <v>-9138.7600444074342</v>
      </c>
    </row>
    <row r="113" spans="1:3">
      <c r="A113">
        <v>87</v>
      </c>
      <c r="B113">
        <v>12668.382986418846</v>
      </c>
      <c r="C113">
        <v>-9467.1378364188458</v>
      </c>
    </row>
    <row r="114" spans="1:3">
      <c r="A114">
        <v>88</v>
      </c>
      <c r="B114">
        <v>10748.427192069676</v>
      </c>
      <c r="C114">
        <v>-8530.9580420696766</v>
      </c>
    </row>
    <row r="115" spans="1:3">
      <c r="A115">
        <v>89</v>
      </c>
      <c r="B115">
        <v>15536.693760184982</v>
      </c>
      <c r="C115">
        <v>-10135.713260184983</v>
      </c>
    </row>
    <row r="116" spans="1:3">
      <c r="A116">
        <v>90</v>
      </c>
      <c r="B116">
        <v>12176.771120073932</v>
      </c>
      <c r="C116">
        <v>25949.475379926069</v>
      </c>
    </row>
    <row r="117" spans="1:3">
      <c r="A117">
        <v>91</v>
      </c>
      <c r="B117">
        <v>17936.638503121445</v>
      </c>
      <c r="C117">
        <v>-10132.478003121445</v>
      </c>
    </row>
    <row r="118" spans="1:3">
      <c r="A118">
        <v>92</v>
      </c>
      <c r="B118">
        <v>18793.776115483524</v>
      </c>
      <c r="C118">
        <v>-9089.1080654835241</v>
      </c>
    </row>
    <row r="119" spans="1:3">
      <c r="A119">
        <v>93</v>
      </c>
      <c r="B119">
        <v>21223.502803041738</v>
      </c>
      <c r="C119">
        <v>-8240.6281030417376</v>
      </c>
    </row>
    <row r="120" spans="1:3">
      <c r="A120">
        <v>94</v>
      </c>
      <c r="B120">
        <v>20733.551353519339</v>
      </c>
      <c r="C120">
        <v>27439.809646480659</v>
      </c>
    </row>
    <row r="121" spans="1:3">
      <c r="A121">
        <v>95</v>
      </c>
      <c r="B121">
        <v>19747.006787184477</v>
      </c>
      <c r="C121">
        <v>-8656.2889871844764</v>
      </c>
    </row>
    <row r="122" spans="1:3">
      <c r="A122">
        <v>96</v>
      </c>
      <c r="B122">
        <v>14769.998530677629</v>
      </c>
      <c r="C122">
        <v>-9974.3417306776282</v>
      </c>
    </row>
    <row r="123" spans="1:3">
      <c r="A123">
        <v>97</v>
      </c>
      <c r="B123">
        <v>10627.216764025916</v>
      </c>
      <c r="C123">
        <v>-8993.2549640259167</v>
      </c>
    </row>
    <row r="124" spans="1:3">
      <c r="A124">
        <v>98</v>
      </c>
      <c r="B124">
        <v>11582.213410732949</v>
      </c>
      <c r="C124">
        <v>-8827.1924607329493</v>
      </c>
    </row>
    <row r="125" spans="1:3">
      <c r="A125">
        <v>99</v>
      </c>
      <c r="B125">
        <v>17102.086319486814</v>
      </c>
      <c r="C125">
        <v>-9653.6823694868144</v>
      </c>
    </row>
    <row r="126" spans="1:3">
      <c r="A126">
        <v>100</v>
      </c>
      <c r="B126">
        <v>23048.920396690988</v>
      </c>
      <c r="C126">
        <v>-7878.8513966909886</v>
      </c>
    </row>
    <row r="127" spans="1:3">
      <c r="A127">
        <v>101</v>
      </c>
      <c r="B127">
        <v>16842.052265910599</v>
      </c>
      <c r="C127">
        <v>2654.6669040894012</v>
      </c>
    </row>
    <row r="128" spans="1:3">
      <c r="A128">
        <v>102</v>
      </c>
      <c r="B128">
        <v>19050.049064222854</v>
      </c>
      <c r="C128">
        <v>-9658.7030642228547</v>
      </c>
    </row>
    <row r="129" spans="1:3">
      <c r="A129">
        <v>103</v>
      </c>
      <c r="B129">
        <v>21627.112577793239</v>
      </c>
      <c r="C129">
        <v>-7308.0815777932385</v>
      </c>
    </row>
    <row r="130" spans="1:3">
      <c r="A130">
        <v>104</v>
      </c>
      <c r="B130">
        <v>11341.998800843376</v>
      </c>
      <c r="C130">
        <v>-8611.8909508433753</v>
      </c>
    </row>
    <row r="131" spans="1:3">
      <c r="A131">
        <v>105</v>
      </c>
      <c r="B131">
        <v>19736.824150653447</v>
      </c>
      <c r="C131">
        <v>-9286.2721506534472</v>
      </c>
    </row>
    <row r="132" spans="1:3">
      <c r="A132">
        <v>106</v>
      </c>
      <c r="B132">
        <v>19673.94844699372</v>
      </c>
      <c r="C132">
        <v>-9072.5364469937194</v>
      </c>
    </row>
    <row r="133" spans="1:3">
      <c r="A133">
        <v>107</v>
      </c>
      <c r="B133">
        <v>19496.829676359797</v>
      </c>
      <c r="C133">
        <v>-8917.118676359798</v>
      </c>
    </row>
    <row r="134" spans="1:3">
      <c r="A134">
        <v>108</v>
      </c>
      <c r="B134">
        <v>16767.448086309687</v>
      </c>
      <c r="C134">
        <v>-9818.7472863096882</v>
      </c>
    </row>
    <row r="135" spans="1:3">
      <c r="A135">
        <v>109</v>
      </c>
      <c r="B135">
        <v>18983.632391322164</v>
      </c>
      <c r="C135">
        <v>-9103.5643913221647</v>
      </c>
    </row>
    <row r="136" spans="1:3">
      <c r="A136">
        <v>110</v>
      </c>
      <c r="B136">
        <v>11480.927984559399</v>
      </c>
      <c r="C136">
        <v>-9798.3309845593994</v>
      </c>
    </row>
    <row r="137" spans="1:3">
      <c r="A137">
        <v>111</v>
      </c>
      <c r="B137">
        <v>11237.612676620716</v>
      </c>
      <c r="C137">
        <v>-9210.6385766207168</v>
      </c>
    </row>
    <row r="138" spans="1:3">
      <c r="A138">
        <v>112</v>
      </c>
      <c r="B138">
        <v>14180.4220718042</v>
      </c>
      <c r="C138">
        <v>-10304.6879718042</v>
      </c>
    </row>
    <row r="139" spans="1:3">
      <c r="A139">
        <v>113</v>
      </c>
      <c r="B139">
        <v>11957.596099501658</v>
      </c>
      <c r="C139">
        <v>-9476.6169995016571</v>
      </c>
    </row>
    <row r="140" spans="1:3">
      <c r="A140">
        <v>114</v>
      </c>
      <c r="B140">
        <v>17758.753767516173</v>
      </c>
      <c r="C140">
        <v>-9415.8450175161724</v>
      </c>
    </row>
    <row r="141" spans="1:3">
      <c r="A141">
        <v>115</v>
      </c>
      <c r="B141">
        <v>12053.460004015795</v>
      </c>
      <c r="C141">
        <v>26291.105995984202</v>
      </c>
    </row>
    <row r="142" spans="1:3">
      <c r="A142">
        <v>116</v>
      </c>
      <c r="B142">
        <v>21504.241732926959</v>
      </c>
      <c r="C142">
        <v>-6602.7250329269591</v>
      </c>
    </row>
    <row r="143" spans="1:3">
      <c r="A143">
        <v>117</v>
      </c>
      <c r="B143">
        <v>12730.272589511289</v>
      </c>
      <c r="C143">
        <v>-9229.6602895112883</v>
      </c>
    </row>
    <row r="144" spans="1:3">
      <c r="A144">
        <v>118</v>
      </c>
      <c r="B144">
        <v>20981.081946954222</v>
      </c>
      <c r="C144">
        <v>-7510.2219469542215</v>
      </c>
    </row>
    <row r="145" spans="1:3">
      <c r="A145">
        <v>119</v>
      </c>
      <c r="B145">
        <v>21990.652213208392</v>
      </c>
      <c r="C145">
        <v>-7572.3718132083923</v>
      </c>
    </row>
    <row r="146" spans="1:3">
      <c r="A146">
        <v>120</v>
      </c>
      <c r="B146">
        <v>10408.041743453639</v>
      </c>
      <c r="C146">
        <v>-8774.9973434536387</v>
      </c>
    </row>
    <row r="147" spans="1:3">
      <c r="A147">
        <v>121</v>
      </c>
      <c r="B147">
        <v>20967.798612374081</v>
      </c>
      <c r="C147">
        <v>-7496.9942123740802</v>
      </c>
    </row>
    <row r="148" spans="1:3">
      <c r="A148">
        <v>122</v>
      </c>
      <c r="B148">
        <v>10401.400076163573</v>
      </c>
      <c r="C148">
        <v>2488.6575738364281</v>
      </c>
    </row>
    <row r="149" spans="1:3">
      <c r="A149">
        <v>123</v>
      </c>
      <c r="B149">
        <v>21793.608440704265</v>
      </c>
      <c r="C149">
        <v>-7558.5364407042653</v>
      </c>
    </row>
    <row r="150" spans="1:3">
      <c r="A150">
        <v>124</v>
      </c>
      <c r="B150">
        <v>19971.291545104115</v>
      </c>
      <c r="C150">
        <v>-8114.8800451041152</v>
      </c>
    </row>
    <row r="151" spans="1:3">
      <c r="A151">
        <v>125</v>
      </c>
      <c r="B151">
        <v>23039.852347607048</v>
      </c>
      <c r="C151">
        <v>-6954.7248476070472</v>
      </c>
    </row>
    <row r="152" spans="1:3">
      <c r="A152">
        <v>126</v>
      </c>
      <c r="B152">
        <v>14880.04022162307</v>
      </c>
      <c r="C152">
        <v>26052.389278376926</v>
      </c>
    </row>
    <row r="153" spans="1:3">
      <c r="A153">
        <v>127</v>
      </c>
      <c r="B153">
        <v>16578.160568542724</v>
      </c>
      <c r="C153">
        <v>26405.297931457277</v>
      </c>
    </row>
    <row r="154" spans="1:3">
      <c r="A154">
        <v>128</v>
      </c>
      <c r="B154">
        <v>18380.552462272663</v>
      </c>
      <c r="C154">
        <v>25822.101137727335</v>
      </c>
    </row>
    <row r="155" spans="1:3">
      <c r="A155">
        <v>129</v>
      </c>
      <c r="B155">
        <v>13517.787272740008</v>
      </c>
      <c r="C155">
        <v>-10046.377672740007</v>
      </c>
    </row>
    <row r="156" spans="1:3">
      <c r="A156">
        <v>130</v>
      </c>
      <c r="B156">
        <v>15550.211139828492</v>
      </c>
      <c r="C156">
        <v>-9577.8331398284936</v>
      </c>
    </row>
    <row r="157" spans="1:3">
      <c r="A157">
        <v>131</v>
      </c>
      <c r="B157">
        <v>14566.987407138666</v>
      </c>
      <c r="C157">
        <v>-9428.7307071386658</v>
      </c>
    </row>
    <row r="158" spans="1:3">
      <c r="A158">
        <v>132</v>
      </c>
      <c r="B158">
        <v>13721.252576938276</v>
      </c>
      <c r="C158">
        <v>5241.9193430617252</v>
      </c>
    </row>
    <row r="159" spans="1:3">
      <c r="A159">
        <v>133</v>
      </c>
      <c r="B159">
        <v>20858.211102087942</v>
      </c>
      <c r="C159">
        <v>-7876.8654020879421</v>
      </c>
    </row>
    <row r="160" spans="1:3">
      <c r="A160">
        <v>134</v>
      </c>
      <c r="B160">
        <v>11329.38978251847</v>
      </c>
      <c r="C160">
        <v>-7936.0334325184704</v>
      </c>
    </row>
    <row r="161" spans="1:3">
      <c r="A161">
        <v>135</v>
      </c>
      <c r="B161">
        <v>14844.845774570716</v>
      </c>
      <c r="C161">
        <v>-10082.516774570717</v>
      </c>
    </row>
    <row r="162" spans="1:3">
      <c r="A162">
        <v>136</v>
      </c>
      <c r="B162">
        <v>19467.616489809723</v>
      </c>
      <c r="C162">
        <v>-9142.410489809723</v>
      </c>
    </row>
    <row r="163" spans="1:3">
      <c r="A163">
        <v>137</v>
      </c>
      <c r="B163">
        <v>14357.995023097425</v>
      </c>
      <c r="C163">
        <v>-9894.7899230974253</v>
      </c>
    </row>
    <row r="164" spans="1:3">
      <c r="A164">
        <v>138</v>
      </c>
      <c r="B164">
        <v>14712.232564365266</v>
      </c>
      <c r="C164">
        <v>25706.786535634732</v>
      </c>
    </row>
    <row r="165" spans="1:3">
      <c r="A165">
        <v>139</v>
      </c>
      <c r="B165">
        <v>16580.820995399969</v>
      </c>
      <c r="C165">
        <v>25368.423104600035</v>
      </c>
    </row>
    <row r="166" spans="1:3">
      <c r="A166">
        <v>140</v>
      </c>
      <c r="B166">
        <v>19394.558149618966</v>
      </c>
      <c r="C166">
        <v>-7997.6579496189661</v>
      </c>
    </row>
    <row r="167" spans="1:3">
      <c r="A167">
        <v>141</v>
      </c>
      <c r="B167">
        <v>20468.779113767745</v>
      </c>
      <c r="C167">
        <v>-7518.7079137677447</v>
      </c>
    </row>
    <row r="168" spans="1:3">
      <c r="A168">
        <v>142</v>
      </c>
      <c r="B168">
        <v>16597.319605441575</v>
      </c>
      <c r="C168">
        <v>-8662.0284554415739</v>
      </c>
    </row>
    <row r="169" spans="1:3">
      <c r="A169">
        <v>143</v>
      </c>
      <c r="B169">
        <v>18995.603931555524</v>
      </c>
      <c r="C169">
        <v>-8769.3197315555244</v>
      </c>
    </row>
    <row r="170" spans="1:3">
      <c r="A170">
        <v>144</v>
      </c>
      <c r="B170">
        <v>10115.808382690608</v>
      </c>
      <c r="C170">
        <v>-8483.9871826906074</v>
      </c>
    </row>
    <row r="171" spans="1:3">
      <c r="A171">
        <v>145</v>
      </c>
      <c r="B171">
        <v>10115.808382690608</v>
      </c>
      <c r="C171">
        <v>4017.2293673093918</v>
      </c>
    </row>
    <row r="172" spans="1:3">
      <c r="A172">
        <v>146</v>
      </c>
      <c r="B172">
        <v>21125.66669739303</v>
      </c>
      <c r="C172">
        <v>-6714.7345973930296</v>
      </c>
    </row>
    <row r="173" spans="1:3">
      <c r="A173">
        <v>147</v>
      </c>
      <c r="B173">
        <v>10079.279212595227</v>
      </c>
      <c r="C173">
        <v>-8447.610912595228</v>
      </c>
    </row>
    <row r="174" spans="1:3">
      <c r="A174">
        <v>148</v>
      </c>
      <c r="B174">
        <v>10079.279212595227</v>
      </c>
      <c r="C174">
        <v>26228.519087404777</v>
      </c>
    </row>
    <row r="175" spans="1:3">
      <c r="A175">
        <v>149</v>
      </c>
      <c r="B175">
        <v>17884.853797311363</v>
      </c>
      <c r="C175">
        <v>-9537.6894973113631</v>
      </c>
    </row>
    <row r="176" spans="1:3">
      <c r="A176">
        <v>150</v>
      </c>
      <c r="B176">
        <v>21699.859133671944</v>
      </c>
      <c r="C176">
        <v>-6469.5350836719444</v>
      </c>
    </row>
    <row r="177" spans="1:3">
      <c r="A177">
        <v>151</v>
      </c>
      <c r="B177">
        <v>13717.165778321889</v>
      </c>
      <c r="C177">
        <v>44853.908701678112</v>
      </c>
    </row>
    <row r="178" spans="1:3">
      <c r="A178">
        <v>152</v>
      </c>
      <c r="B178">
        <v>15220.008327743493</v>
      </c>
      <c r="C178">
        <v>9695.0379322565059</v>
      </c>
    </row>
    <row r="179" spans="1:3">
      <c r="A179">
        <v>153</v>
      </c>
      <c r="B179">
        <v>12442.694785436313</v>
      </c>
      <c r="C179">
        <v>-9753.1993854363136</v>
      </c>
    </row>
    <row r="180" spans="1:3">
      <c r="A180">
        <v>154</v>
      </c>
      <c r="B180">
        <v>16825.471026381674</v>
      </c>
      <c r="C180">
        <v>-9672.7996263816749</v>
      </c>
    </row>
    <row r="181" spans="1:3">
      <c r="A181">
        <v>155</v>
      </c>
      <c r="B181">
        <v>20122.517962832997</v>
      </c>
      <c r="C181">
        <v>-7473.8145628329967</v>
      </c>
    </row>
    <row r="182" spans="1:3">
      <c r="A182">
        <v>156</v>
      </c>
      <c r="B182">
        <v>20071.150599518525</v>
      </c>
      <c r="C182">
        <v>391.84706048147564</v>
      </c>
    </row>
    <row r="183" spans="1:3">
      <c r="A183">
        <v>157</v>
      </c>
      <c r="B183">
        <v>16282.606374134655</v>
      </c>
      <c r="C183">
        <v>32602.529235865342</v>
      </c>
    </row>
    <row r="184" spans="1:3">
      <c r="A184">
        <v>158</v>
      </c>
      <c r="B184">
        <v>17128.341204335044</v>
      </c>
      <c r="C184">
        <v>25432.089195664954</v>
      </c>
    </row>
    <row r="185" spans="1:3">
      <c r="A185">
        <v>159</v>
      </c>
      <c r="B185">
        <v>17962.56769419018</v>
      </c>
      <c r="C185">
        <v>26437.83870580982</v>
      </c>
    </row>
    <row r="186" spans="1:3">
      <c r="A186">
        <v>160</v>
      </c>
      <c r="B186">
        <v>20468.338842575886</v>
      </c>
      <c r="C186">
        <v>-7822.1318425758855</v>
      </c>
    </row>
    <row r="187" spans="1:3">
      <c r="A187">
        <v>161</v>
      </c>
      <c r="B187">
        <v>15491.330586069036</v>
      </c>
      <c r="C187">
        <v>-9294.8825860690358</v>
      </c>
    </row>
    <row r="188" spans="1:3">
      <c r="A188">
        <v>162</v>
      </c>
      <c r="B188">
        <v>19622.604012375494</v>
      </c>
      <c r="C188">
        <v>-8256.6520123754945</v>
      </c>
    </row>
    <row r="189" spans="1:3">
      <c r="A189">
        <v>163</v>
      </c>
      <c r="B189">
        <v>21031.022938509548</v>
      </c>
      <c r="C189">
        <v>-6820.4869885095486</v>
      </c>
    </row>
    <row r="190" spans="1:3">
      <c r="A190">
        <v>164</v>
      </c>
      <c r="B190">
        <v>15749.484087226807</v>
      </c>
      <c r="C190">
        <v>-9275.4710872268079</v>
      </c>
    </row>
    <row r="191" spans="1:3">
      <c r="A191">
        <v>165</v>
      </c>
      <c r="B191">
        <v>13922.071363746743</v>
      </c>
      <c r="C191">
        <v>25319.370636253261</v>
      </c>
    </row>
    <row r="192" spans="1:3">
      <c r="A192">
        <v>166</v>
      </c>
      <c r="B192">
        <v>18395.84483615106</v>
      </c>
      <c r="C192">
        <v>-8518.2371361510595</v>
      </c>
    </row>
    <row r="193" spans="1:3">
      <c r="A193">
        <v>167</v>
      </c>
      <c r="B193">
        <v>14733.052018086637</v>
      </c>
      <c r="C193">
        <v>-9335.4353180866383</v>
      </c>
    </row>
    <row r="194" spans="1:3">
      <c r="A194">
        <v>168</v>
      </c>
      <c r="B194">
        <v>20436.570787352131</v>
      </c>
      <c r="C194">
        <v>9627.0097626478673</v>
      </c>
    </row>
    <row r="195" spans="1:3">
      <c r="A195">
        <v>169</v>
      </c>
      <c r="B195">
        <v>20722.951374492695</v>
      </c>
      <c r="C195">
        <v>28101.498625507302</v>
      </c>
    </row>
    <row r="196" spans="1:3">
      <c r="A196">
        <v>170</v>
      </c>
      <c r="B196">
        <v>11399.475911539932</v>
      </c>
      <c r="C196">
        <v>25765.68788846007</v>
      </c>
    </row>
    <row r="197" spans="1:3">
      <c r="A197">
        <v>171</v>
      </c>
      <c r="B197">
        <v>12839.442757301811</v>
      </c>
      <c r="C197">
        <v>-9072.5589573018115</v>
      </c>
    </row>
    <row r="198" spans="1:3">
      <c r="A198">
        <v>172</v>
      </c>
      <c r="B198">
        <v>19110.626872968514</v>
      </c>
      <c r="C198">
        <v>14361.345017031486</v>
      </c>
    </row>
    <row r="199" spans="1:3">
      <c r="A199">
        <v>173</v>
      </c>
      <c r="B199">
        <v>20065.623519675548</v>
      </c>
      <c r="C199">
        <v>-7800.1166196755476</v>
      </c>
    </row>
    <row r="200" spans="1:3">
      <c r="A200">
        <v>174</v>
      </c>
      <c r="B200">
        <v>18385.662199620023</v>
      </c>
      <c r="C200">
        <v>-9080.9602996200229</v>
      </c>
    </row>
    <row r="201" spans="1:3">
      <c r="A201">
        <v>175</v>
      </c>
      <c r="B201">
        <v>18776.208775387317</v>
      </c>
      <c r="C201">
        <v>-7816.5140753873166</v>
      </c>
    </row>
    <row r="202" spans="1:3">
      <c r="A202">
        <v>176</v>
      </c>
      <c r="B202">
        <v>10073.531997156322</v>
      </c>
      <c r="C202">
        <v>-7935.461297156322</v>
      </c>
    </row>
    <row r="203" spans="1:3">
      <c r="A203">
        <v>177</v>
      </c>
      <c r="B203">
        <v>14342.065171127486</v>
      </c>
      <c r="C203">
        <v>-8913.3374711274846</v>
      </c>
    </row>
    <row r="204" spans="1:3">
      <c r="A204">
        <v>178</v>
      </c>
      <c r="B204">
        <v>17983.387147911548</v>
      </c>
      <c r="C204">
        <v>-8348.8491479115473</v>
      </c>
    </row>
    <row r="205" spans="1:3">
      <c r="A205">
        <v>179</v>
      </c>
      <c r="B205">
        <v>19663.348467967073</v>
      </c>
      <c r="C205">
        <v>2133.651932032928</v>
      </c>
    </row>
    <row r="206" spans="1:3">
      <c r="A206">
        <v>180</v>
      </c>
      <c r="B206">
        <v>20383.331890848014</v>
      </c>
      <c r="C206">
        <v>-7403.973890848014</v>
      </c>
    </row>
    <row r="207" spans="1:3">
      <c r="A207">
        <v>181</v>
      </c>
      <c r="B207">
        <v>14727.630496427226</v>
      </c>
      <c r="C207">
        <v>-8738.1068464272248</v>
      </c>
    </row>
    <row r="208" spans="1:3">
      <c r="A208">
        <v>182</v>
      </c>
      <c r="B208">
        <v>13704.776895592915</v>
      </c>
      <c r="C208">
        <v>-9037.1692455929151</v>
      </c>
    </row>
    <row r="209" spans="1:3">
      <c r="A209">
        <v>183</v>
      </c>
      <c r="B209">
        <v>18670.162234342144</v>
      </c>
      <c r="C209">
        <v>1960.121275657857</v>
      </c>
    </row>
    <row r="210" spans="1:3">
      <c r="A210">
        <v>184</v>
      </c>
      <c r="B210">
        <v>10329.910504079209</v>
      </c>
      <c r="C210">
        <v>-8110.4654040792093</v>
      </c>
    </row>
    <row r="211" spans="1:3">
      <c r="A211">
        <v>185</v>
      </c>
      <c r="B211">
        <v>9787.0458518321921</v>
      </c>
      <c r="C211">
        <v>-8645.6007518321931</v>
      </c>
    </row>
    <row r="212" spans="1:3">
      <c r="A212">
        <v>186</v>
      </c>
      <c r="B212">
        <v>18072.60938513562</v>
      </c>
      <c r="C212">
        <v>-9094.4242851356194</v>
      </c>
    </row>
    <row r="213" spans="1:3">
      <c r="A213">
        <v>187</v>
      </c>
      <c r="B213">
        <v>13512.714373556337</v>
      </c>
      <c r="C213">
        <v>-9454.5982735563375</v>
      </c>
    </row>
    <row r="214" spans="1:3">
      <c r="A214">
        <v>188</v>
      </c>
      <c r="B214">
        <v>14196.168626341898</v>
      </c>
      <c r="C214">
        <v>-9522.7764263418976</v>
      </c>
    </row>
    <row r="215" spans="1:3">
      <c r="A215">
        <v>189</v>
      </c>
      <c r="B215">
        <v>16596.113369278362</v>
      </c>
      <c r="C215">
        <v>-9434.1011692783613</v>
      </c>
    </row>
    <row r="216" spans="1:3">
      <c r="A216">
        <v>190</v>
      </c>
      <c r="B216">
        <v>14727.410360831298</v>
      </c>
      <c r="C216">
        <v>-8393.0668108312984</v>
      </c>
    </row>
    <row r="217" spans="1:3">
      <c r="A217">
        <v>191</v>
      </c>
      <c r="B217">
        <v>17049.53564870538</v>
      </c>
      <c r="C217">
        <v>-9309.19864870538</v>
      </c>
    </row>
    <row r="218" spans="1:3">
      <c r="A218">
        <v>192</v>
      </c>
      <c r="B218">
        <v>16329.552225824442</v>
      </c>
      <c r="C218">
        <v>-8957.780225824441</v>
      </c>
    </row>
    <row r="219" spans="1:3">
      <c r="A219">
        <v>193</v>
      </c>
      <c r="B219">
        <v>18603.745561441454</v>
      </c>
      <c r="C219">
        <v>-7890.1015614414537</v>
      </c>
    </row>
    <row r="220" spans="1:3">
      <c r="A220">
        <v>194</v>
      </c>
      <c r="B220">
        <v>12552.516340785825</v>
      </c>
      <c r="C220">
        <v>-8954.9203407858258</v>
      </c>
    </row>
    <row r="221" spans="1:3">
      <c r="A221">
        <v>195</v>
      </c>
      <c r="B221">
        <v>20106.588110863056</v>
      </c>
      <c r="C221">
        <v>-7759.416110863056</v>
      </c>
    </row>
    <row r="222" spans="1:3">
      <c r="A222">
        <v>196</v>
      </c>
      <c r="B222">
        <v>12666.759407760021</v>
      </c>
      <c r="C222">
        <v>-9389.5984077600206</v>
      </c>
    </row>
    <row r="223" spans="1:3">
      <c r="A223">
        <v>197</v>
      </c>
      <c r="B223">
        <v>11759.694713310057</v>
      </c>
      <c r="C223">
        <v>25724.754586689945</v>
      </c>
    </row>
    <row r="224" spans="1:3">
      <c r="A224">
        <v>198</v>
      </c>
      <c r="B224">
        <v>14816.747175467734</v>
      </c>
      <c r="C224">
        <v>25054.957124532266</v>
      </c>
    </row>
    <row r="225" spans="1:3">
      <c r="A225">
        <v>199</v>
      </c>
      <c r="B225">
        <v>17936.675341285136</v>
      </c>
      <c r="C225">
        <v>-8888.6480412851361</v>
      </c>
    </row>
    <row r="226" spans="1:3">
      <c r="A226">
        <v>200</v>
      </c>
      <c r="B226">
        <v>15050.099982471311</v>
      </c>
      <c r="C226">
        <v>-8970.4284824713104</v>
      </c>
    </row>
    <row r="227" spans="1:3">
      <c r="A227">
        <v>201</v>
      </c>
      <c r="B227">
        <v>16312.948057599267</v>
      </c>
      <c r="C227">
        <v>-9047.2455575992681</v>
      </c>
    </row>
    <row r="228" spans="1:3">
      <c r="A228">
        <v>202</v>
      </c>
      <c r="B228">
        <v>19255.757452782749</v>
      </c>
      <c r="C228">
        <v>26999.355047217254</v>
      </c>
    </row>
    <row r="229" spans="1:3">
      <c r="A229">
        <v>203</v>
      </c>
      <c r="B229">
        <v>12885.053885948577</v>
      </c>
      <c r="C229">
        <v>-8054.4238859485768</v>
      </c>
    </row>
    <row r="230" spans="1:3">
      <c r="A230">
        <v>204</v>
      </c>
      <c r="B230">
        <v>17610.559327816525</v>
      </c>
      <c r="C230">
        <v>-8811.9663278165244</v>
      </c>
    </row>
    <row r="231" spans="1:3">
      <c r="A231">
        <v>205</v>
      </c>
      <c r="B231">
        <v>21802.933463547826</v>
      </c>
      <c r="C231">
        <v>27774.728936452175</v>
      </c>
    </row>
    <row r="232" spans="1:3">
      <c r="A232">
        <v>206</v>
      </c>
      <c r="B232">
        <v>20361.306200963427</v>
      </c>
      <c r="C232">
        <v>27135.188249036572</v>
      </c>
    </row>
    <row r="233" spans="1:3">
      <c r="A233">
        <v>207</v>
      </c>
      <c r="B233">
        <v>9915.7923990171839</v>
      </c>
      <c r="C233">
        <v>26303.613050982814</v>
      </c>
    </row>
    <row r="234" spans="1:3">
      <c r="A234">
        <v>208</v>
      </c>
      <c r="B234">
        <v>19755.565845056684</v>
      </c>
      <c r="C234">
        <v>-7014.3983950566835</v>
      </c>
    </row>
    <row r="235" spans="1:3">
      <c r="A235">
        <v>209</v>
      </c>
      <c r="B235">
        <v>16458.518908605362</v>
      </c>
      <c r="C235">
        <v>-8435.3834586053617</v>
      </c>
    </row>
    <row r="236" spans="1:3">
      <c r="A236">
        <v>210</v>
      </c>
      <c r="B236">
        <v>20746.871526263167</v>
      </c>
      <c r="C236">
        <v>10873.129533736832</v>
      </c>
    </row>
    <row r="237" spans="1:3">
      <c r="A237">
        <v>211</v>
      </c>
      <c r="B237">
        <v>10364.233427976647</v>
      </c>
      <c r="C237">
        <v>-8446.9150279766473</v>
      </c>
    </row>
    <row r="238" spans="1:3">
      <c r="A238">
        <v>212</v>
      </c>
      <c r="B238">
        <v>19672.650562114388</v>
      </c>
      <c r="C238">
        <v>26988.791837885612</v>
      </c>
    </row>
    <row r="239" spans="1:3">
      <c r="A239">
        <v>213</v>
      </c>
      <c r="B239">
        <v>9640.9291714506762</v>
      </c>
      <c r="C239">
        <v>26508.554328549326</v>
      </c>
    </row>
    <row r="240" spans="1:3">
      <c r="A240">
        <v>214</v>
      </c>
      <c r="B240">
        <v>10360.912594331614</v>
      </c>
      <c r="C240">
        <v>-8826.6080943316138</v>
      </c>
    </row>
    <row r="241" spans="1:3">
      <c r="A241">
        <v>215</v>
      </c>
      <c r="B241">
        <v>17080.757874553714</v>
      </c>
      <c r="C241">
        <v>-8954.9733745537142</v>
      </c>
    </row>
    <row r="242" spans="1:3">
      <c r="A242">
        <v>216</v>
      </c>
      <c r="B242">
        <v>20440.680514664764</v>
      </c>
      <c r="C242">
        <v>-6552.712014664763</v>
      </c>
    </row>
    <row r="243" spans="1:3">
      <c r="A243">
        <v>217</v>
      </c>
      <c r="B243">
        <v>9640.9291714506762</v>
      </c>
      <c r="C243">
        <v>-8011.0956714506765</v>
      </c>
    </row>
    <row r="244" spans="1:3">
      <c r="A244">
        <v>218</v>
      </c>
      <c r="B244">
        <v>19995.340183754401</v>
      </c>
      <c r="C244">
        <v>27901.451166245599</v>
      </c>
    </row>
    <row r="245" spans="1:3">
      <c r="A245">
        <v>219</v>
      </c>
      <c r="B245">
        <v>20412.453428681969</v>
      </c>
      <c r="C245">
        <v>-6430.6030786819683</v>
      </c>
    </row>
    <row r="246" spans="1:3">
      <c r="A246">
        <v>220</v>
      </c>
      <c r="B246">
        <v>18858.243515945895</v>
      </c>
      <c r="C246">
        <v>7608.8538540541049</v>
      </c>
    </row>
    <row r="247" spans="1:3">
      <c r="A247">
        <v>221</v>
      </c>
      <c r="B247">
        <v>17750.928792759136</v>
      </c>
      <c r="C247">
        <v>-8606.3637927591353</v>
      </c>
    </row>
    <row r="248" spans="1:3">
      <c r="A248">
        <v>222</v>
      </c>
      <c r="B248">
        <v>14203.924881079063</v>
      </c>
      <c r="C248">
        <v>25570.351418920935</v>
      </c>
    </row>
    <row r="249" spans="1:3">
      <c r="A249">
        <v>223</v>
      </c>
      <c r="B249">
        <v>11866.855841802324</v>
      </c>
      <c r="C249">
        <v>26644.772458197673</v>
      </c>
    </row>
    <row r="250" spans="1:3">
      <c r="A250">
        <v>224</v>
      </c>
      <c r="B250">
        <v>18586.701122024424</v>
      </c>
      <c r="C250">
        <v>-7738.5668220244243</v>
      </c>
    </row>
    <row r="251" spans="1:3">
      <c r="A251">
        <v>225</v>
      </c>
      <c r="B251">
        <v>17323.853046896467</v>
      </c>
      <c r="C251">
        <v>11145.065963103534</v>
      </c>
    </row>
    <row r="252" spans="1:3">
      <c r="A252">
        <v>226</v>
      </c>
      <c r="B252">
        <v>13773.528301571358</v>
      </c>
      <c r="C252">
        <v>-8823.7696015713573</v>
      </c>
    </row>
    <row r="253" spans="1:3">
      <c r="A253">
        <v>227</v>
      </c>
      <c r="B253">
        <v>18636.29349110401</v>
      </c>
      <c r="C253">
        <v>-8254.8147911040105</v>
      </c>
    </row>
    <row r="254" spans="1:3">
      <c r="A254">
        <v>228</v>
      </c>
      <c r="B254">
        <v>17070.575238022684</v>
      </c>
      <c r="C254">
        <v>25899.277461977319</v>
      </c>
    </row>
    <row r="255" spans="1:3">
      <c r="A255">
        <v>229</v>
      </c>
      <c r="B255">
        <v>19586.30888734349</v>
      </c>
      <c r="C255">
        <v>-8321.7678873434907</v>
      </c>
    </row>
    <row r="256" spans="1:3">
      <c r="A256">
        <v>230</v>
      </c>
      <c r="B256">
        <v>9789.6007205058741</v>
      </c>
      <c r="C256">
        <v>-7652.7184705058735</v>
      </c>
    </row>
    <row r="257" spans="1:3">
      <c r="A257">
        <v>231</v>
      </c>
      <c r="B257">
        <v>16749.44047502162</v>
      </c>
      <c r="C257">
        <v>-8078.2492250216201</v>
      </c>
    </row>
    <row r="258" spans="1:3">
      <c r="A258">
        <v>232</v>
      </c>
      <c r="B258">
        <v>19913.97975945106</v>
      </c>
      <c r="C258">
        <v>8373.9179005489386</v>
      </c>
    </row>
    <row r="259" spans="1:3">
      <c r="A259">
        <v>233</v>
      </c>
      <c r="B259">
        <v>17083.638437006888</v>
      </c>
      <c r="C259">
        <v>25676.863762993115</v>
      </c>
    </row>
    <row r="260" spans="1:3">
      <c r="A260">
        <v>234</v>
      </c>
      <c r="B260">
        <v>15757.914658219204</v>
      </c>
      <c r="C260">
        <v>-2960.7050382192047</v>
      </c>
    </row>
    <row r="261" spans="1:3">
      <c r="A261">
        <v>235</v>
      </c>
      <c r="B261">
        <v>19117.837298330254</v>
      </c>
      <c r="C261">
        <v>-6881.9980983302539</v>
      </c>
    </row>
    <row r="262" spans="1:3">
      <c r="A262">
        <v>236</v>
      </c>
      <c r="B262">
        <v>12434.301052607605</v>
      </c>
      <c r="C262">
        <v>38760.258087392394</v>
      </c>
    </row>
    <row r="263" spans="1:3">
      <c r="A263">
        <v>237</v>
      </c>
      <c r="B263">
        <v>20349.137453830383</v>
      </c>
      <c r="C263">
        <v>28168.425696169619</v>
      </c>
    </row>
    <row r="264" spans="1:3">
      <c r="A264">
        <v>238</v>
      </c>
      <c r="B264">
        <v>19034.922015387958</v>
      </c>
      <c r="C264">
        <v>-7598.1838653879586</v>
      </c>
    </row>
    <row r="265" spans="1:3">
      <c r="A265">
        <v>239</v>
      </c>
      <c r="B265">
        <v>13663.940791285217</v>
      </c>
      <c r="C265">
        <v>25047.059208714782</v>
      </c>
    </row>
    <row r="266" spans="1:3">
      <c r="A266">
        <v>240</v>
      </c>
      <c r="B266">
        <v>20258.034664187864</v>
      </c>
      <c r="C266">
        <v>-6370.8306641878644</v>
      </c>
    </row>
    <row r="267" spans="1:3">
      <c r="A267">
        <v>241</v>
      </c>
      <c r="B267">
        <v>17023.863431396265</v>
      </c>
      <c r="C267">
        <v>-8496.3314313962655</v>
      </c>
    </row>
    <row r="268" spans="1:3">
      <c r="A268">
        <v>242</v>
      </c>
      <c r="B268">
        <v>20320.910367847588</v>
      </c>
      <c r="C268">
        <v>27082.96963215241</v>
      </c>
    </row>
    <row r="269" spans="1:3">
      <c r="A269">
        <v>243</v>
      </c>
      <c r="B269">
        <v>14683.473558474494</v>
      </c>
      <c r="C269">
        <v>-8131.7234584744938</v>
      </c>
    </row>
    <row r="270" spans="1:3">
      <c r="A270">
        <v>244</v>
      </c>
      <c r="B270">
        <v>16927.7793912862</v>
      </c>
      <c r="C270">
        <v>-8859.5943912861985</v>
      </c>
    </row>
    <row r="271" spans="1:3">
      <c r="A271">
        <v>245</v>
      </c>
      <c r="B271">
        <v>17104.898161920119</v>
      </c>
      <c r="C271">
        <v>-8647.0801619201193</v>
      </c>
    </row>
    <row r="272" spans="1:3">
      <c r="A272">
        <v>246</v>
      </c>
      <c r="B272">
        <v>15726.146602995448</v>
      </c>
      <c r="C272">
        <v>-8282.5035529954475</v>
      </c>
    </row>
    <row r="273" spans="1:3">
      <c r="A273">
        <v>247</v>
      </c>
      <c r="B273">
        <v>14701.632585338619</v>
      </c>
      <c r="C273">
        <v>-8781.5284853386183</v>
      </c>
    </row>
    <row r="274" spans="1:3">
      <c r="A274">
        <v>248</v>
      </c>
      <c r="B274">
        <v>13981.649162457681</v>
      </c>
      <c r="C274">
        <v>5233.0563675423182</v>
      </c>
    </row>
    <row r="275" spans="1:3">
      <c r="A275">
        <v>249</v>
      </c>
      <c r="B275">
        <v>16381.593905394144</v>
      </c>
      <c r="C275">
        <v>25294.487194605859</v>
      </c>
    </row>
    <row r="276" spans="1:3">
      <c r="A276">
        <v>250</v>
      </c>
      <c r="B276">
        <v>18334.53790059773</v>
      </c>
      <c r="C276">
        <v>-8248.6919005977306</v>
      </c>
    </row>
    <row r="277" spans="1:3">
      <c r="A277">
        <v>251</v>
      </c>
      <c r="B277">
        <v>20140.250627972706</v>
      </c>
      <c r="C277">
        <v>-7776.7036279727054</v>
      </c>
    </row>
    <row r="278" spans="1:3">
      <c r="A278">
        <v>252</v>
      </c>
      <c r="B278">
        <v>21340.222999440935</v>
      </c>
      <c r="C278">
        <v>6601.0645805590648</v>
      </c>
    </row>
    <row r="279" spans="1:3">
      <c r="A279">
        <v>253</v>
      </c>
      <c r="B279">
        <v>11545.17524942584</v>
      </c>
      <c r="C279">
        <v>25588.722950574163</v>
      </c>
    </row>
    <row r="280" spans="1:3">
      <c r="A280">
        <v>254</v>
      </c>
      <c r="B280">
        <v>15447.962541783905</v>
      </c>
      <c r="C280">
        <v>-8666.6083417839054</v>
      </c>
    </row>
    <row r="281" spans="1:3">
      <c r="A281">
        <v>255</v>
      </c>
      <c r="B281">
        <v>16887.929387545784</v>
      </c>
      <c r="C281">
        <v>25323.208812454217</v>
      </c>
    </row>
    <row r="282" spans="1:3">
      <c r="A282">
        <v>256</v>
      </c>
      <c r="B282">
        <v>18985.003952528874</v>
      </c>
      <c r="C282">
        <v>-7621.7207525288741</v>
      </c>
    </row>
    <row r="283" spans="1:3">
      <c r="A283">
        <v>257</v>
      </c>
      <c r="B283">
        <v>19440.086648778411</v>
      </c>
      <c r="C283">
        <v>-6211.2396987784123</v>
      </c>
    </row>
    <row r="284" spans="1:3">
      <c r="A284">
        <v>258</v>
      </c>
      <c r="B284">
        <v>10318.63620879733</v>
      </c>
      <c r="C284">
        <v>-8151.9042087973303</v>
      </c>
    </row>
    <row r="285" spans="1:3">
      <c r="A285">
        <v>259</v>
      </c>
      <c r="B285">
        <v>16861.362718385506</v>
      </c>
      <c r="C285">
        <v>-8304.4557183855068</v>
      </c>
    </row>
    <row r="286" spans="1:3">
      <c r="A286">
        <v>260</v>
      </c>
      <c r="B286">
        <v>16977.151624769853</v>
      </c>
      <c r="C286">
        <v>25147.363675230146</v>
      </c>
    </row>
    <row r="287" spans="1:3">
      <c r="A287">
        <v>261</v>
      </c>
      <c r="B287">
        <v>17811.378114624989</v>
      </c>
      <c r="C287">
        <v>-8425.2168146249896</v>
      </c>
    </row>
    <row r="288" spans="1:3">
      <c r="A288">
        <v>262</v>
      </c>
      <c r="B288">
        <v>20388.441628195375</v>
      </c>
      <c r="C288">
        <v>-6074.5953281953753</v>
      </c>
    </row>
    <row r="289" spans="1:3">
      <c r="A289">
        <v>263</v>
      </c>
      <c r="B289">
        <v>16194.292498229188</v>
      </c>
      <c r="C289">
        <v>-9033.9621982291883</v>
      </c>
    </row>
    <row r="290" spans="1:3">
      <c r="A290">
        <v>264</v>
      </c>
      <c r="B290">
        <v>19648.533203444229</v>
      </c>
      <c r="C290">
        <v>-6012.8953034442293</v>
      </c>
    </row>
    <row r="291" spans="1:3">
      <c r="A291">
        <v>265</v>
      </c>
      <c r="B291">
        <v>17071.469689873844</v>
      </c>
      <c r="C291">
        <v>9320.7906001261545</v>
      </c>
    </row>
    <row r="292" spans="1:3">
      <c r="A292">
        <v>266</v>
      </c>
      <c r="B292">
        <v>18810.985879944059</v>
      </c>
      <c r="C292">
        <v>-7647.4178799440597</v>
      </c>
    </row>
    <row r="293" spans="1:3">
      <c r="A293">
        <v>267</v>
      </c>
      <c r="B293">
        <v>10752.133486354141</v>
      </c>
      <c r="C293">
        <v>-8765.2000863541416</v>
      </c>
    </row>
    <row r="294" spans="1:3">
      <c r="A294">
        <v>268</v>
      </c>
      <c r="B294">
        <v>16751.9953436953</v>
      </c>
      <c r="C294">
        <v>-8627.5869436952999</v>
      </c>
    </row>
    <row r="295" spans="1:3">
      <c r="A295">
        <v>269</v>
      </c>
      <c r="B295">
        <v>19631.929035219055</v>
      </c>
      <c r="C295">
        <v>26967.179364780943</v>
      </c>
    </row>
    <row r="296" spans="1:3">
      <c r="A296">
        <v>270</v>
      </c>
      <c r="B296">
        <v>14477.802008078288</v>
      </c>
      <c r="C296">
        <v>-8641.2816080782868</v>
      </c>
    </row>
    <row r="297" spans="1:3">
      <c r="A297">
        <v>271</v>
      </c>
      <c r="B297">
        <v>15777.073695118059</v>
      </c>
      <c r="C297">
        <v>-8045.2158451180585</v>
      </c>
    </row>
    <row r="298" spans="1:3">
      <c r="A298">
        <v>272</v>
      </c>
      <c r="B298">
        <v>13137.134477887948</v>
      </c>
      <c r="C298">
        <v>-8816.7236278879482</v>
      </c>
    </row>
    <row r="299" spans="1:3">
      <c r="A299">
        <v>273</v>
      </c>
      <c r="B299">
        <v>19565.617920501929</v>
      </c>
      <c r="C299">
        <v>-7070.3270705019295</v>
      </c>
    </row>
    <row r="300" spans="1:3">
      <c r="A300">
        <v>274</v>
      </c>
      <c r="B300">
        <v>13919.993604428613</v>
      </c>
      <c r="C300">
        <v>-8289.5357544286126</v>
      </c>
    </row>
    <row r="301" spans="1:3">
      <c r="A301">
        <v>275</v>
      </c>
      <c r="B301">
        <v>18954.896314127633</v>
      </c>
      <c r="C301">
        <v>-7280.7663141276334</v>
      </c>
    </row>
    <row r="302" spans="1:3">
      <c r="A302">
        <v>276</v>
      </c>
      <c r="B302">
        <v>16137.838326263602</v>
      </c>
      <c r="C302">
        <v>-8977.7443262636007</v>
      </c>
    </row>
    <row r="303" spans="1:3">
      <c r="A303">
        <v>277</v>
      </c>
      <c r="B303">
        <v>13961.283889395614</v>
      </c>
      <c r="C303">
        <v>-9071.2843893956142</v>
      </c>
    </row>
    <row r="304" spans="1:3">
      <c r="A304">
        <v>278</v>
      </c>
      <c r="B304">
        <v>15338.375031497768</v>
      </c>
      <c r="C304">
        <v>24935.270468502233</v>
      </c>
    </row>
    <row r="305" spans="1:3">
      <c r="A305">
        <v>279</v>
      </c>
      <c r="B305">
        <v>13418.419237148597</v>
      </c>
      <c r="C305">
        <v>24864.330262851399</v>
      </c>
    </row>
    <row r="306" spans="1:3">
      <c r="A306">
        <v>280</v>
      </c>
      <c r="B306">
        <v>9985.6583924427177</v>
      </c>
      <c r="C306">
        <v>-7580.9245924427178</v>
      </c>
    </row>
    <row r="307" spans="1:3">
      <c r="A307">
        <v>281</v>
      </c>
      <c r="B307">
        <v>16351.266131396977</v>
      </c>
      <c r="C307">
        <v>2793.3103886030221</v>
      </c>
    </row>
    <row r="308" spans="1:3">
      <c r="A308">
        <v>282</v>
      </c>
      <c r="B308">
        <v>18858.812274017564</v>
      </c>
      <c r="C308">
        <v>-7496.0572740175649</v>
      </c>
    </row>
    <row r="309" spans="1:3">
      <c r="A309">
        <v>283</v>
      </c>
      <c r="B309">
        <v>15781.834809989681</v>
      </c>
      <c r="C309">
        <v>-8436.1082099896812</v>
      </c>
    </row>
    <row r="310" spans="1:3">
      <c r="A310">
        <v>284</v>
      </c>
      <c r="B310">
        <v>9234.1270499339516</v>
      </c>
      <c r="C310">
        <v>-7022.9962999339514</v>
      </c>
    </row>
    <row r="311" spans="1:3">
      <c r="A311">
        <v>285</v>
      </c>
      <c r="B311">
        <v>18605.419887731412</v>
      </c>
      <c r="C311">
        <v>-7868.549137731412</v>
      </c>
    </row>
    <row r="312" spans="1:3">
      <c r="A312">
        <v>286</v>
      </c>
      <c r="B312">
        <v>10914.088369989477</v>
      </c>
      <c r="C312">
        <v>-8379.6946199894774</v>
      </c>
    </row>
    <row r="313" spans="1:3">
      <c r="A313">
        <v>287</v>
      </c>
      <c r="B313">
        <v>11342.709955262299</v>
      </c>
      <c r="C313">
        <v>26122.633794737703</v>
      </c>
    </row>
    <row r="314" spans="1:3">
      <c r="A314">
        <v>288</v>
      </c>
      <c r="B314">
        <v>10185.802862995952</v>
      </c>
      <c r="C314">
        <v>25399.773137004049</v>
      </c>
    </row>
    <row r="315" spans="1:3">
      <c r="A315">
        <v>289</v>
      </c>
      <c r="B315">
        <v>9922.5625531870646</v>
      </c>
      <c r="C315">
        <v>-8390.092853187065</v>
      </c>
    </row>
    <row r="316" spans="1:3">
      <c r="A316">
        <v>290</v>
      </c>
      <c r="B316">
        <v>12082.512821829881</v>
      </c>
      <c r="C316">
        <v>24867.743878170117</v>
      </c>
    </row>
    <row r="317" spans="1:3">
      <c r="A317">
        <v>291</v>
      </c>
      <c r="B317">
        <v>9442.5736045997728</v>
      </c>
      <c r="C317">
        <v>-7796.1439045997731</v>
      </c>
    </row>
    <row r="318" spans="1:3">
      <c r="A318">
        <v>292</v>
      </c>
      <c r="B318">
        <v>11842.518347536236</v>
      </c>
      <c r="C318">
        <v>-8475.8486475362351</v>
      </c>
    </row>
    <row r="319" spans="1:3">
      <c r="A319">
        <v>293</v>
      </c>
      <c r="B319">
        <v>12802.496244710819</v>
      </c>
      <c r="C319">
        <v>42332.905845289184</v>
      </c>
    </row>
    <row r="320" spans="1:3">
      <c r="A320">
        <v>294</v>
      </c>
      <c r="B320">
        <v>15922.424410528223</v>
      </c>
      <c r="C320">
        <v>26189.240289471778</v>
      </c>
    </row>
    <row r="321" spans="1:3">
      <c r="A321">
        <v>295</v>
      </c>
      <c r="B321">
        <v>12918.285151095166</v>
      </c>
      <c r="C321">
        <v>31667.170718904832</v>
      </c>
    </row>
    <row r="322" spans="1:3">
      <c r="A322">
        <v>296</v>
      </c>
      <c r="B322">
        <v>11570.975953614761</v>
      </c>
      <c r="C322">
        <v>-8302.1293036147617</v>
      </c>
    </row>
    <row r="323" spans="1:3">
      <c r="A323">
        <v>297</v>
      </c>
      <c r="B323">
        <v>11086.005754559917</v>
      </c>
      <c r="C323">
        <v>-8763.3839545599185</v>
      </c>
    </row>
    <row r="324" spans="1:3">
      <c r="A324">
        <v>298</v>
      </c>
      <c r="B324">
        <v>9399.4027672143238</v>
      </c>
      <c r="C324">
        <v>-8136.153767214324</v>
      </c>
    </row>
    <row r="325" spans="1:3">
      <c r="A325">
        <v>299</v>
      </c>
      <c r="B325">
        <v>10152.374390949679</v>
      </c>
      <c r="C325">
        <v>17571.914359050323</v>
      </c>
    </row>
    <row r="326" spans="1:3">
      <c r="A326">
        <v>300</v>
      </c>
      <c r="B326">
        <v>16215.111951950563</v>
      </c>
      <c r="C326">
        <v>2591.0335180494367</v>
      </c>
    </row>
    <row r="327" spans="1:3">
      <c r="A327">
        <v>301</v>
      </c>
      <c r="B327">
        <v>12006.133647994087</v>
      </c>
      <c r="C327">
        <v>24831.33335200591</v>
      </c>
    </row>
    <row r="328" spans="1:3">
      <c r="A328">
        <v>302</v>
      </c>
      <c r="B328">
        <v>16034.672347671605</v>
      </c>
      <c r="C328">
        <v>-8837.805347671605</v>
      </c>
    </row>
    <row r="329" spans="1:3">
      <c r="A329">
        <v>303</v>
      </c>
      <c r="B329">
        <v>15251.813221130942</v>
      </c>
      <c r="C329">
        <v>24852.076778869057</v>
      </c>
    </row>
    <row r="330" spans="1:3">
      <c r="A330">
        <v>304</v>
      </c>
      <c r="B330">
        <v>15606.050762398783</v>
      </c>
      <c r="C330">
        <v>-8257.9087623987834</v>
      </c>
    </row>
    <row r="331" spans="1:3">
      <c r="A331">
        <v>305</v>
      </c>
      <c r="B331">
        <v>12707.852485827338</v>
      </c>
      <c r="C331">
        <v>-302.97338582733755</v>
      </c>
    </row>
    <row r="332" spans="1:3">
      <c r="A332">
        <v>306</v>
      </c>
      <c r="B332">
        <v>18530.595572534578</v>
      </c>
      <c r="C332">
        <v>-7136.5300225345782</v>
      </c>
    </row>
    <row r="333" spans="1:3">
      <c r="A333">
        <v>307</v>
      </c>
      <c r="B333">
        <v>13955.75680955264</v>
      </c>
      <c r="C333">
        <v>24753.419190447359</v>
      </c>
    </row>
    <row r="334" spans="1:3">
      <c r="A334">
        <v>308</v>
      </c>
      <c r="B334">
        <v>18932.765066059488</v>
      </c>
      <c r="C334">
        <v>-6688.2340660594873</v>
      </c>
    </row>
    <row r="335" spans="1:3">
      <c r="A335">
        <v>309</v>
      </c>
      <c r="B335">
        <v>9635.8562722670067</v>
      </c>
      <c r="C335">
        <v>-7908.3162722670068</v>
      </c>
    </row>
    <row r="336" spans="1:3">
      <c r="A336">
        <v>310</v>
      </c>
      <c r="B336">
        <v>10835.828643735238</v>
      </c>
      <c r="C336">
        <v>-8418.8736437352381</v>
      </c>
    </row>
    <row r="337" spans="1:3">
      <c r="A337">
        <v>311</v>
      </c>
      <c r="B337">
        <v>20435.607615481094</v>
      </c>
      <c r="C337">
        <v>-5960.9326154810951</v>
      </c>
    </row>
    <row r="338" spans="1:3">
      <c r="A338">
        <v>312</v>
      </c>
      <c r="B338">
        <v>17972.787168884905</v>
      </c>
      <c r="C338">
        <v>26451.015831115095</v>
      </c>
    </row>
    <row r="339" spans="1:3">
      <c r="A339">
        <v>313</v>
      </c>
      <c r="B339">
        <v>13538.643564625072</v>
      </c>
      <c r="C339">
        <v>-8868.0035646250726</v>
      </c>
    </row>
    <row r="340" spans="1:3">
      <c r="A340">
        <v>314</v>
      </c>
      <c r="B340">
        <v>9316.3819260884629</v>
      </c>
      <c r="C340">
        <v>-7181.480426088463</v>
      </c>
    </row>
    <row r="341" spans="1:3">
      <c r="A341">
        <v>315</v>
      </c>
      <c r="B341">
        <v>19139.551203902789</v>
      </c>
      <c r="C341">
        <v>-6494.962203902789</v>
      </c>
    </row>
    <row r="342" spans="1:3">
      <c r="A342">
        <v>316</v>
      </c>
      <c r="B342">
        <v>19856.213793138697</v>
      </c>
      <c r="C342">
        <v>27199.3183068613</v>
      </c>
    </row>
    <row r="343" spans="1:3">
      <c r="A343">
        <v>317</v>
      </c>
      <c r="B343">
        <v>11841.857940748447</v>
      </c>
      <c r="C343">
        <v>-7375.2365407484467</v>
      </c>
    </row>
    <row r="344" spans="1:3">
      <c r="A344">
        <v>318</v>
      </c>
      <c r="B344">
        <v>15556.018122127338</v>
      </c>
      <c r="C344">
        <v>25478.203277872664</v>
      </c>
    </row>
    <row r="345" spans="1:3">
      <c r="A345">
        <v>319</v>
      </c>
      <c r="B345">
        <v>18018.838568723528</v>
      </c>
      <c r="C345">
        <v>26622.35883127647</v>
      </c>
    </row>
    <row r="346" spans="1:3">
      <c r="A346">
        <v>320</v>
      </c>
      <c r="B346">
        <v>9233.3610849625984</v>
      </c>
      <c r="C346">
        <v>25595.292915037404</v>
      </c>
    </row>
    <row r="347" spans="1:3">
      <c r="A347">
        <v>321</v>
      </c>
      <c r="B347">
        <v>9703.3875326147863</v>
      </c>
      <c r="C347">
        <v>-7682.835232614786</v>
      </c>
    </row>
    <row r="348" spans="1:3">
      <c r="A348">
        <v>322</v>
      </c>
      <c r="B348">
        <v>18581.522664657186</v>
      </c>
      <c r="C348">
        <v>-6636.928314657187</v>
      </c>
    </row>
    <row r="349" spans="1:3">
      <c r="A349">
        <v>323</v>
      </c>
      <c r="B349">
        <v>10181.716064379565</v>
      </c>
      <c r="C349">
        <v>-7282.2267143795652</v>
      </c>
    </row>
    <row r="350" spans="1:3">
      <c r="A350">
        <v>324</v>
      </c>
      <c r="B350">
        <v>14605.782590291925</v>
      </c>
      <c r="C350">
        <v>25230.736409708075</v>
      </c>
    </row>
    <row r="351" spans="1:3">
      <c r="A351">
        <v>325</v>
      </c>
      <c r="B351">
        <v>13582.928989457614</v>
      </c>
      <c r="C351">
        <v>-8336.8819894576154</v>
      </c>
    </row>
    <row r="352" spans="1:3">
      <c r="A352">
        <v>326</v>
      </c>
      <c r="B352">
        <v>9200.1527485122533</v>
      </c>
      <c r="C352">
        <v>25579.462251487745</v>
      </c>
    </row>
    <row r="353" spans="1:3">
      <c r="A353">
        <v>327</v>
      </c>
      <c r="B353">
        <v>14845.777064585571</v>
      </c>
      <c r="C353">
        <v>-8274.2330645855709</v>
      </c>
    </row>
    <row r="354" spans="1:3">
      <c r="A354">
        <v>328</v>
      </c>
      <c r="B354">
        <v>11662.973195108443</v>
      </c>
      <c r="C354">
        <v>-8084.9741951084434</v>
      </c>
    </row>
    <row r="355" spans="1:3">
      <c r="A355">
        <v>329</v>
      </c>
      <c r="B355">
        <v>11548.730128134246</v>
      </c>
      <c r="C355">
        <v>-8105.6661281342458</v>
      </c>
    </row>
    <row r="356" spans="1:3">
      <c r="A356">
        <v>330</v>
      </c>
      <c r="B356">
        <v>19885.661024752146</v>
      </c>
      <c r="C356">
        <v>17024.947005247857</v>
      </c>
    </row>
    <row r="357" spans="1:3">
      <c r="A357">
        <v>331</v>
      </c>
      <c r="B357">
        <v>11350.14051621997</v>
      </c>
      <c r="C357">
        <v>-7793.2182162199697</v>
      </c>
    </row>
    <row r="358" spans="1:3">
      <c r="A358">
        <v>332</v>
      </c>
      <c r="B358">
        <v>14115.831140769529</v>
      </c>
      <c r="C358">
        <v>-8386.8258407695284</v>
      </c>
    </row>
    <row r="359" spans="1:3">
      <c r="A359">
        <v>333</v>
      </c>
      <c r="B359">
        <v>16932.88912863356</v>
      </c>
      <c r="C359">
        <v>-7348.9958286335604</v>
      </c>
    </row>
    <row r="360" spans="1:3">
      <c r="A360">
        <v>334</v>
      </c>
      <c r="B360">
        <v>14812.568728135229</v>
      </c>
      <c r="C360">
        <v>-8730.1637281352305</v>
      </c>
    </row>
    <row r="361" spans="1:3">
      <c r="A361">
        <v>335</v>
      </c>
      <c r="B361">
        <v>10252.673716555946</v>
      </c>
      <c r="C361">
        <v>26144.902283444055</v>
      </c>
    </row>
    <row r="362" spans="1:3">
      <c r="A362">
        <v>336</v>
      </c>
      <c r="B362">
        <v>12758.559442354019</v>
      </c>
      <c r="C362">
        <v>-8239.7331923540187</v>
      </c>
    </row>
    <row r="363" spans="1:3">
      <c r="A363">
        <v>337</v>
      </c>
      <c r="B363">
        <v>9613.7250241988586</v>
      </c>
      <c r="C363">
        <v>-7593.5480241988589</v>
      </c>
    </row>
    <row r="364" spans="1:3">
      <c r="A364">
        <v>338</v>
      </c>
      <c r="B364">
        <v>16156.451533787036</v>
      </c>
      <c r="C364">
        <v>25505.150466212963</v>
      </c>
    </row>
    <row r="365" spans="1:3">
      <c r="A365">
        <v>339</v>
      </c>
      <c r="B365">
        <v>10932.80713569647</v>
      </c>
      <c r="C365">
        <v>-7007.0489356964699</v>
      </c>
    </row>
    <row r="366" spans="1:3">
      <c r="A366">
        <v>340</v>
      </c>
      <c r="B366">
        <v>15429.826443616026</v>
      </c>
      <c r="C366">
        <v>-7702.573243616026</v>
      </c>
    </row>
    <row r="367" spans="1:3">
      <c r="A367">
        <v>341</v>
      </c>
      <c r="B367">
        <v>19900.279082375309</v>
      </c>
      <c r="C367">
        <v>-6077.4760823753095</v>
      </c>
    </row>
    <row r="368" spans="1:3">
      <c r="A368">
        <v>342</v>
      </c>
      <c r="B368">
        <v>18643.958097125054</v>
      </c>
      <c r="C368">
        <v>41377.440872874948</v>
      </c>
    </row>
    <row r="369" spans="1:3">
      <c r="A369">
        <v>343</v>
      </c>
      <c r="B369">
        <v>10535.513334455547</v>
      </c>
      <c r="C369">
        <v>-7513.704184455547</v>
      </c>
    </row>
    <row r="370" spans="1:3">
      <c r="A370">
        <v>344</v>
      </c>
      <c r="B370">
        <v>13157.187966637968</v>
      </c>
      <c r="C370">
        <v>24585.387733362033</v>
      </c>
    </row>
    <row r="371" spans="1:3">
      <c r="A371">
        <v>345</v>
      </c>
      <c r="B371">
        <v>8837.2874293523328</v>
      </c>
      <c r="C371">
        <v>-7699.8177293523331</v>
      </c>
    </row>
    <row r="372" spans="1:3">
      <c r="A372">
        <v>346</v>
      </c>
      <c r="B372">
        <v>14242.917271132002</v>
      </c>
      <c r="C372">
        <v>-8658.6115711320017</v>
      </c>
    </row>
    <row r="373" spans="1:3">
      <c r="A373">
        <v>347</v>
      </c>
      <c r="B373">
        <v>17957.077452510894</v>
      </c>
      <c r="C373">
        <v>-7362.8517525108928</v>
      </c>
    </row>
    <row r="374" spans="1:3">
      <c r="A374">
        <v>348</v>
      </c>
      <c r="B374">
        <v>10027.29729988546</v>
      </c>
      <c r="C374">
        <v>-8200.4542998854595</v>
      </c>
    </row>
    <row r="375" spans="1:3">
      <c r="A375">
        <v>349</v>
      </c>
      <c r="B375">
        <v>9067.3194027108766</v>
      </c>
      <c r="C375">
        <v>-7805.4604027108762</v>
      </c>
    </row>
    <row r="376" spans="1:3">
      <c r="A376">
        <v>350</v>
      </c>
      <c r="B376">
        <v>16455.780742499443</v>
      </c>
      <c r="C376">
        <v>-7933.777742499442</v>
      </c>
    </row>
    <row r="377" spans="1:3">
      <c r="A377">
        <v>351</v>
      </c>
      <c r="B377">
        <v>11467.264145647339</v>
      </c>
      <c r="C377">
        <v>24730.434854352661</v>
      </c>
    </row>
    <row r="378" spans="1:3">
      <c r="A378">
        <v>352</v>
      </c>
      <c r="B378">
        <v>13572.526217330653</v>
      </c>
      <c r="C378">
        <v>25173.828882669346</v>
      </c>
    </row>
    <row r="379" spans="1:3">
      <c r="A379">
        <v>353</v>
      </c>
      <c r="B379">
        <v>18423.783066518048</v>
      </c>
      <c r="C379">
        <v>-6679.8489665180477</v>
      </c>
    </row>
    <row r="380" spans="1:3">
      <c r="A380">
        <v>354</v>
      </c>
      <c r="B380">
        <v>14509.258278989995</v>
      </c>
      <c r="C380">
        <v>-8574.8784789899946</v>
      </c>
    </row>
    <row r="381" spans="1:3">
      <c r="A381">
        <v>355</v>
      </c>
      <c r="B381">
        <v>16554.965480658619</v>
      </c>
      <c r="C381">
        <v>-7958.1376806586195</v>
      </c>
    </row>
    <row r="382" spans="1:3">
      <c r="A382">
        <v>356</v>
      </c>
      <c r="B382">
        <v>15583.479243138776</v>
      </c>
      <c r="C382">
        <v>-8436.0064431387764</v>
      </c>
    </row>
    <row r="383" spans="1:3">
      <c r="A383">
        <v>357</v>
      </c>
      <c r="B383">
        <v>17622.544777517331</v>
      </c>
      <c r="C383">
        <v>-8059.5157775173302</v>
      </c>
    </row>
    <row r="384" spans="1:3">
      <c r="A384">
        <v>358</v>
      </c>
      <c r="B384">
        <v>19237.969977090612</v>
      </c>
      <c r="C384">
        <v>-6013.9129270906124</v>
      </c>
    </row>
    <row r="385" spans="1:3">
      <c r="A385">
        <v>359</v>
      </c>
      <c r="B385">
        <v>18489.759468226879</v>
      </c>
      <c r="C385">
        <v>25770.990431773123</v>
      </c>
    </row>
    <row r="386" spans="1:3">
      <c r="A386">
        <v>360</v>
      </c>
      <c r="B386">
        <v>12604.140677859916</v>
      </c>
      <c r="C386">
        <v>-8668.9607778599166</v>
      </c>
    </row>
    <row r="387" spans="1:3">
      <c r="A387">
        <v>361</v>
      </c>
      <c r="B387">
        <v>13386.999804400581</v>
      </c>
      <c r="C387">
        <v>-8141.772904400581</v>
      </c>
    </row>
    <row r="388" spans="1:3">
      <c r="A388">
        <v>362</v>
      </c>
      <c r="B388">
        <v>14826.966650162458</v>
      </c>
      <c r="C388">
        <v>-8537.211750162458</v>
      </c>
    </row>
    <row r="389" spans="1:3">
      <c r="A389">
        <v>363</v>
      </c>
      <c r="B389">
        <v>17526.460737407258</v>
      </c>
      <c r="C389">
        <v>25330.377262592745</v>
      </c>
    </row>
    <row r="390" spans="1:3">
      <c r="A390">
        <v>364</v>
      </c>
      <c r="B390">
        <v>15366.510468764442</v>
      </c>
      <c r="C390">
        <v>-8104.7694687644416</v>
      </c>
    </row>
    <row r="391" spans="1:3">
      <c r="A391">
        <v>365</v>
      </c>
      <c r="B391">
        <v>17223.590559453889</v>
      </c>
      <c r="C391">
        <v>-7350.8895594538899</v>
      </c>
    </row>
    <row r="392" spans="1:3">
      <c r="A392">
        <v>366</v>
      </c>
      <c r="B392">
        <v>13863.667919342839</v>
      </c>
      <c r="C392">
        <v>25183.617080657164</v>
      </c>
    </row>
    <row r="393" spans="1:3">
      <c r="A393">
        <v>367</v>
      </c>
      <c r="B393">
        <v>11766.593354359748</v>
      </c>
      <c r="C393">
        <v>-7778.6673543597481</v>
      </c>
    </row>
    <row r="394" spans="1:3">
      <c r="A394">
        <v>368</v>
      </c>
      <c r="B394">
        <v>14552.103422595948</v>
      </c>
      <c r="C394">
        <v>-7951.8974725959488</v>
      </c>
    </row>
    <row r="395" spans="1:3">
      <c r="A395">
        <v>369</v>
      </c>
      <c r="B395">
        <v>14437.860355621753</v>
      </c>
      <c r="C395">
        <v>25545.565594378244</v>
      </c>
    </row>
    <row r="396" spans="1:3">
      <c r="A396">
        <v>370</v>
      </c>
      <c r="B396">
        <v>17129.166936166333</v>
      </c>
      <c r="C396">
        <v>26125.251013833669</v>
      </c>
    </row>
    <row r="397" spans="1:3">
      <c r="A397">
        <v>371</v>
      </c>
      <c r="B397">
        <v>13832.119999715009</v>
      </c>
      <c r="C397">
        <v>-7719.7670497150084</v>
      </c>
    </row>
    <row r="398" spans="1:3">
      <c r="A398">
        <v>372</v>
      </c>
      <c r="B398">
        <v>8727.6999190661954</v>
      </c>
      <c r="C398">
        <v>-7590.688919066195</v>
      </c>
    </row>
    <row r="399" spans="1:3">
      <c r="A399">
        <v>373</v>
      </c>
      <c r="B399">
        <v>8967.6943933598413</v>
      </c>
      <c r="C399">
        <v>-7706.2523933598413</v>
      </c>
    </row>
    <row r="400" spans="1:3">
      <c r="A400">
        <v>374</v>
      </c>
      <c r="B400">
        <v>16887.512045050171</v>
      </c>
      <c r="C400">
        <v>-7746.5610450501717</v>
      </c>
    </row>
    <row r="401" spans="1:3">
      <c r="A401">
        <v>375</v>
      </c>
      <c r="B401">
        <v>16647.517570756525</v>
      </c>
      <c r="C401">
        <v>-7363.955570756525</v>
      </c>
    </row>
    <row r="402" spans="1:3">
      <c r="A402">
        <v>376</v>
      </c>
      <c r="B402">
        <v>15459.053539633547</v>
      </c>
      <c r="C402">
        <v>24723.192460366452</v>
      </c>
    </row>
    <row r="403" spans="1:3">
      <c r="A403">
        <v>377</v>
      </c>
      <c r="B403">
        <v>15396.177835973824</v>
      </c>
      <c r="C403">
        <v>-7977.6558359738237</v>
      </c>
    </row>
    <row r="404" spans="1:3">
      <c r="A404">
        <v>378</v>
      </c>
      <c r="B404">
        <v>14487.567302113708</v>
      </c>
      <c r="C404">
        <v>-8507.8363021137084</v>
      </c>
    </row>
    <row r="405" spans="1:3">
      <c r="A405">
        <v>379</v>
      </c>
      <c r="B405">
        <v>14853.313183726805</v>
      </c>
      <c r="C405">
        <v>8709.702996273194</v>
      </c>
    </row>
    <row r="406" spans="1:3">
      <c r="A406">
        <v>380</v>
      </c>
      <c r="B406">
        <v>18057.596913713092</v>
      </c>
      <c r="C406">
        <v>-6700.9360137130916</v>
      </c>
    </row>
    <row r="407" spans="1:3">
      <c r="A407">
        <v>381</v>
      </c>
      <c r="B407">
        <v>10131.137594732692</v>
      </c>
      <c r="C407">
        <v>-7657.8034947326923</v>
      </c>
    </row>
    <row r="408" spans="1:3">
      <c r="A408">
        <v>382</v>
      </c>
      <c r="B408">
        <v>10913.996721273357</v>
      </c>
      <c r="C408">
        <v>-7686.875621273357</v>
      </c>
    </row>
    <row r="409" spans="1:3">
      <c r="A409">
        <v>383</v>
      </c>
      <c r="B409">
        <v>17254.698207889858</v>
      </c>
      <c r="C409">
        <v>-7139.689357889858</v>
      </c>
    </row>
    <row r="410" spans="1:3">
      <c r="A410">
        <v>384</v>
      </c>
      <c r="B410">
        <v>16586.082148323389</v>
      </c>
      <c r="C410">
        <v>-6719.7772983233881</v>
      </c>
    </row>
    <row r="411" spans="1:3">
      <c r="A411">
        <v>385</v>
      </c>
      <c r="B411">
        <v>18986.026891259851</v>
      </c>
      <c r="C411">
        <v>-5842.1620412598513</v>
      </c>
    </row>
    <row r="412" spans="1:3">
      <c r="A412">
        <v>386</v>
      </c>
      <c r="B412">
        <v>11129.084943229245</v>
      </c>
      <c r="C412">
        <v>-7836.5550932292454</v>
      </c>
    </row>
    <row r="413" spans="1:3">
      <c r="A413">
        <v>387</v>
      </c>
      <c r="B413">
        <v>19163.031084481408</v>
      </c>
      <c r="C413">
        <v>-7175.8628844814084</v>
      </c>
    </row>
    <row r="414" spans="1:3">
      <c r="A414">
        <v>388</v>
      </c>
      <c r="B414">
        <v>19694.387396383172</v>
      </c>
      <c r="C414">
        <v>27194.873803616829</v>
      </c>
    </row>
    <row r="415" spans="1:3">
      <c r="A415">
        <v>389</v>
      </c>
      <c r="B415">
        <v>8654.6415788754366</v>
      </c>
      <c r="C415">
        <v>2827.9932711245638</v>
      </c>
    </row>
    <row r="416" spans="1:3">
      <c r="A416">
        <v>390</v>
      </c>
      <c r="B416">
        <v>18840.235904657828</v>
      </c>
      <c r="C416">
        <v>-6196.8581046578274</v>
      </c>
    </row>
    <row r="417" spans="1:3">
      <c r="A417">
        <v>391</v>
      </c>
      <c r="B417">
        <v>13497.481766537881</v>
      </c>
      <c r="C417">
        <v>-8120.0239665378813</v>
      </c>
    </row>
    <row r="418" spans="1:3">
      <c r="A418">
        <v>392</v>
      </c>
      <c r="B418">
        <v>12537.503869363296</v>
      </c>
      <c r="C418">
        <v>-8074.7820693632957</v>
      </c>
    </row>
    <row r="419" spans="1:3">
      <c r="A419">
        <v>393</v>
      </c>
      <c r="B419">
        <v>11034.661319941693</v>
      </c>
      <c r="C419">
        <v>8638.6744100583055</v>
      </c>
    </row>
    <row r="420" spans="1:3">
      <c r="A420">
        <v>394</v>
      </c>
      <c r="B420">
        <v>20210.685379469909</v>
      </c>
      <c r="C420">
        <v>27717.34462053009</v>
      </c>
    </row>
    <row r="421" spans="1:3">
      <c r="A421">
        <v>395</v>
      </c>
      <c r="B421">
        <v>9160.9770610270753</v>
      </c>
      <c r="C421">
        <v>-7435.424761027075</v>
      </c>
    </row>
    <row r="422" spans="1:3">
      <c r="A422">
        <v>396</v>
      </c>
      <c r="B422">
        <v>9578.0903059546436</v>
      </c>
      <c r="C422">
        <v>-7903.4580059546433</v>
      </c>
    </row>
    <row r="423" spans="1:3">
      <c r="A423">
        <v>397</v>
      </c>
      <c r="B423">
        <v>15865.878589846519</v>
      </c>
      <c r="C423">
        <v>-7041.8928398465196</v>
      </c>
    </row>
    <row r="424" spans="1:3">
      <c r="A424">
        <v>398</v>
      </c>
      <c r="B424">
        <v>17722.958680535965</v>
      </c>
      <c r="C424">
        <v>-6746.7129305359649</v>
      </c>
    </row>
    <row r="425" spans="1:3">
      <c r="A425">
        <v>399</v>
      </c>
      <c r="B425">
        <v>12977.642814210176</v>
      </c>
      <c r="C425">
        <v>-7965.1718142101763</v>
      </c>
    </row>
    <row r="426" spans="1:3">
      <c r="A426">
        <v>400</v>
      </c>
      <c r="B426">
        <v>15617.582031440286</v>
      </c>
      <c r="C426">
        <v>-8171.6640314402866</v>
      </c>
    </row>
    <row r="427" spans="1:3">
      <c r="A427">
        <v>401</v>
      </c>
      <c r="B427">
        <v>18446.148359649571</v>
      </c>
      <c r="C427">
        <v>-7146.8053596495702</v>
      </c>
    </row>
    <row r="428" spans="1:3">
      <c r="A428">
        <v>402</v>
      </c>
      <c r="B428">
        <v>12433.003167728271</v>
      </c>
      <c r="C428">
        <v>-7928.3407677282712</v>
      </c>
    </row>
    <row r="429" spans="1:3">
      <c r="A429">
        <v>403</v>
      </c>
      <c r="B429">
        <v>10741.533507327495</v>
      </c>
      <c r="C429">
        <v>-8243.1191073274949</v>
      </c>
    </row>
    <row r="430" spans="1:3">
      <c r="A430">
        <v>404</v>
      </c>
      <c r="B430">
        <v>19872.831870831309</v>
      </c>
      <c r="C430">
        <v>-6923.6764708313094</v>
      </c>
    </row>
    <row r="431" spans="1:3">
      <c r="A431">
        <v>405</v>
      </c>
      <c r="B431">
        <v>8581.583238684676</v>
      </c>
      <c r="C431">
        <v>-7445.1838386846757</v>
      </c>
    </row>
    <row r="432" spans="1:3">
      <c r="A432">
        <v>406</v>
      </c>
      <c r="B432">
        <v>21009.928538639819</v>
      </c>
      <c r="C432">
        <v>-5848.3941386398183</v>
      </c>
    </row>
    <row r="433" spans="1:3">
      <c r="A433">
        <v>407</v>
      </c>
      <c r="B433">
        <v>10377.33346512455</v>
      </c>
      <c r="C433">
        <v>-6797.5047651245495</v>
      </c>
    </row>
    <row r="434" spans="1:3">
      <c r="A434">
        <v>408</v>
      </c>
      <c r="B434">
        <v>17754.286464567864</v>
      </c>
      <c r="C434">
        <v>-6929.0327645678644</v>
      </c>
    </row>
    <row r="435" spans="1:3">
      <c r="A435">
        <v>409</v>
      </c>
      <c r="B435">
        <v>17691.410760908137</v>
      </c>
      <c r="C435">
        <v>26229.772939091865</v>
      </c>
    </row>
    <row r="436" spans="1:3">
      <c r="A436">
        <v>410</v>
      </c>
      <c r="B436">
        <v>12183.046192499525</v>
      </c>
      <c r="C436">
        <v>4945.3798875004759</v>
      </c>
    </row>
    <row r="437" spans="1:3">
      <c r="A437">
        <v>411</v>
      </c>
      <c r="B437">
        <v>18474.269887448801</v>
      </c>
      <c r="C437">
        <v>-6529.1371874488013</v>
      </c>
    </row>
    <row r="438" spans="1:3">
      <c r="A438">
        <v>412</v>
      </c>
      <c r="B438">
        <v>12474.408030107643</v>
      </c>
      <c r="C438">
        <v>25133.119669892356</v>
      </c>
    </row>
    <row r="439" spans="1:3">
      <c r="A439">
        <v>413</v>
      </c>
      <c r="B439">
        <v>14064.926977343162</v>
      </c>
      <c r="C439">
        <v>-8365.0894773431628</v>
      </c>
    </row>
    <row r="440" spans="1:3">
      <c r="A440">
        <v>414</v>
      </c>
      <c r="B440">
        <v>8540.0728181217455</v>
      </c>
      <c r="C440">
        <v>26077.767831878253</v>
      </c>
    </row>
    <row r="441" spans="1:3">
      <c r="A441">
        <v>415</v>
      </c>
      <c r="B441">
        <v>18505.597671480697</v>
      </c>
      <c r="C441">
        <v>-6235.9090214806965</v>
      </c>
    </row>
    <row r="442" spans="1:3">
      <c r="A442">
        <v>416</v>
      </c>
      <c r="B442">
        <v>18859.835212748538</v>
      </c>
      <c r="C442">
        <v>-5716.4985627485385</v>
      </c>
    </row>
    <row r="443" spans="1:3">
      <c r="A443">
        <v>417</v>
      </c>
      <c r="B443">
        <v>12128.367014768821</v>
      </c>
      <c r="C443">
        <v>24951.004985231182</v>
      </c>
    </row>
    <row r="444" spans="1:3">
      <c r="A444">
        <v>418</v>
      </c>
      <c r="B444">
        <v>15771.234830963036</v>
      </c>
      <c r="C444">
        <v>-7530.6452309630367</v>
      </c>
    </row>
    <row r="445" spans="1:3">
      <c r="A445">
        <v>419</v>
      </c>
      <c r="B445">
        <v>15771.234830963036</v>
      </c>
      <c r="C445">
        <v>-7436.6452309630367</v>
      </c>
    </row>
    <row r="446" spans="1:3">
      <c r="A446">
        <v>420</v>
      </c>
      <c r="B446">
        <v>18108.303870239772</v>
      </c>
      <c r="C446">
        <v>-5876.6902702397711</v>
      </c>
    </row>
    <row r="447" spans="1:3">
      <c r="A447">
        <v>421</v>
      </c>
      <c r="B447">
        <v>14822.765274133704</v>
      </c>
      <c r="C447">
        <v>-8168.9766741337044</v>
      </c>
    </row>
    <row r="448" spans="1:3">
      <c r="A448">
        <v>422</v>
      </c>
      <c r="B448">
        <v>10895.186306850243</v>
      </c>
      <c r="C448">
        <v>-7723.1683068502425</v>
      </c>
    </row>
    <row r="449" spans="1:3">
      <c r="A449">
        <v>423</v>
      </c>
      <c r="B449">
        <v>13900.871405693451</v>
      </c>
      <c r="C449">
        <v>24514.602594306551</v>
      </c>
    </row>
    <row r="450" spans="1:3">
      <c r="A450">
        <v>424</v>
      </c>
      <c r="B450">
        <v>9695.213935382013</v>
      </c>
      <c r="C450">
        <v>1100.7233946179877</v>
      </c>
    </row>
    <row r="451" spans="1:3">
      <c r="A451">
        <v>425</v>
      </c>
      <c r="B451">
        <v>9916.9438246279678</v>
      </c>
      <c r="C451">
        <v>-7061.5062746279673</v>
      </c>
    </row>
    <row r="452" spans="1:3">
      <c r="A452">
        <v>426</v>
      </c>
      <c r="B452">
        <v>12202.645500590235</v>
      </c>
      <c r="C452">
        <v>7239.7079994097658</v>
      </c>
    </row>
    <row r="453" spans="1:3">
      <c r="A453">
        <v>427</v>
      </c>
      <c r="B453">
        <v>15739.686911335208</v>
      </c>
      <c r="C453">
        <v>-7405.2293613352085</v>
      </c>
    </row>
    <row r="454" spans="1:3">
      <c r="A454">
        <v>428</v>
      </c>
      <c r="B454">
        <v>15436.816733381835</v>
      </c>
      <c r="C454">
        <v>5441.9676966181651</v>
      </c>
    </row>
    <row r="455" spans="1:3">
      <c r="A455">
        <v>429</v>
      </c>
      <c r="B455">
        <v>17002.534986463164</v>
      </c>
      <c r="C455">
        <v>-6631.6224364631653</v>
      </c>
    </row>
    <row r="456" spans="1:3">
      <c r="A456">
        <v>430</v>
      </c>
      <c r="B456">
        <v>11894.794072169312</v>
      </c>
      <c r="C456">
        <v>-7743.7653721693123</v>
      </c>
    </row>
    <row r="457" spans="1:3">
      <c r="A457">
        <v>431</v>
      </c>
      <c r="B457">
        <v>8951.9846769858304</v>
      </c>
      <c r="C457">
        <v>-7560.4559769858306</v>
      </c>
    </row>
    <row r="458" spans="1:3">
      <c r="A458">
        <v>432</v>
      </c>
      <c r="B458">
        <v>18020.407336829921</v>
      </c>
      <c r="C458">
        <v>-7459.9156368299209</v>
      </c>
    </row>
    <row r="459" spans="1:3">
      <c r="A459">
        <v>433</v>
      </c>
      <c r="B459">
        <v>20963.216732013403</v>
      </c>
      <c r="C459">
        <v>15617.065427986599</v>
      </c>
    </row>
    <row r="460" spans="1:3">
      <c r="A460">
        <v>434</v>
      </c>
      <c r="B460">
        <v>11237.686352948098</v>
      </c>
      <c r="C460">
        <v>24886.887347051903</v>
      </c>
    </row>
    <row r="461" spans="1:3">
      <c r="A461">
        <v>435</v>
      </c>
      <c r="B461">
        <v>8471.9957283985386</v>
      </c>
      <c r="C461">
        <v>-7336.0550283985385</v>
      </c>
    </row>
    <row r="462" spans="1:3">
      <c r="A462">
        <v>436</v>
      </c>
      <c r="B462">
        <v>15671.82995720793</v>
      </c>
      <c r="C462">
        <v>-7388.1492572079296</v>
      </c>
    </row>
    <row r="463" spans="1:3">
      <c r="A463">
        <v>437</v>
      </c>
      <c r="B463">
        <v>17707.574657941448</v>
      </c>
      <c r="C463">
        <v>-6900.7356579414482</v>
      </c>
    </row>
    <row r="464" spans="1:3">
      <c r="A464">
        <v>438</v>
      </c>
      <c r="B464">
        <v>8942.0221760507266</v>
      </c>
      <c r="C464">
        <v>-7061.5351760507265</v>
      </c>
    </row>
    <row r="465" spans="1:3">
      <c r="A465">
        <v>439</v>
      </c>
      <c r="B465">
        <v>16845.235659515885</v>
      </c>
      <c r="C465">
        <v>-6280.3511595158852</v>
      </c>
    </row>
    <row r="466" spans="1:3">
      <c r="A466">
        <v>440</v>
      </c>
      <c r="B466">
        <v>16605.241185222239</v>
      </c>
      <c r="C466">
        <v>-6882.4716852222391</v>
      </c>
    </row>
    <row r="467" spans="1:3">
      <c r="A467">
        <v>441</v>
      </c>
      <c r="B467">
        <v>12828.205300183625</v>
      </c>
      <c r="C467">
        <v>-7233.3598001836244</v>
      </c>
    </row>
    <row r="468" spans="1:3">
      <c r="A468">
        <v>442</v>
      </c>
      <c r="B468">
        <v>18988.581759933535</v>
      </c>
      <c r="C468">
        <v>-5526.0617599335346</v>
      </c>
    </row>
    <row r="469" spans="1:3">
      <c r="A469">
        <v>443</v>
      </c>
      <c r="B469">
        <v>13402.397736462541</v>
      </c>
      <c r="C469">
        <v>-7273.6002864625407</v>
      </c>
    </row>
    <row r="470" spans="1:3">
      <c r="A470">
        <v>444</v>
      </c>
      <c r="B470">
        <v>15562.348005105358</v>
      </c>
      <c r="C470">
        <v>-7024.0595551053575</v>
      </c>
    </row>
    <row r="471" spans="1:3">
      <c r="A471">
        <v>445</v>
      </c>
      <c r="B471">
        <v>14716.613174904967</v>
      </c>
      <c r="C471">
        <v>-7077.1957249049674</v>
      </c>
    </row>
    <row r="472" spans="1:3">
      <c r="A472">
        <v>446</v>
      </c>
      <c r="B472">
        <v>8413.8811396104375</v>
      </c>
      <c r="C472">
        <v>-6206.1836896104378</v>
      </c>
    </row>
    <row r="473" spans="1:3">
      <c r="A473">
        <v>447</v>
      </c>
      <c r="B473">
        <v>11659.56071274729</v>
      </c>
      <c r="C473">
        <v>-7600.8482627472904</v>
      </c>
    </row>
    <row r="474" spans="1:3">
      <c r="A474">
        <v>448</v>
      </c>
      <c r="B474">
        <v>20107.299265281981</v>
      </c>
      <c r="C474">
        <v>-6187.476365281982</v>
      </c>
    </row>
    <row r="475" spans="1:3">
      <c r="A475">
        <v>449</v>
      </c>
      <c r="B475">
        <v>8638.9318625014275</v>
      </c>
      <c r="C475">
        <v>25800.924037498575</v>
      </c>
    </row>
    <row r="476" spans="1:3">
      <c r="A476">
        <v>450</v>
      </c>
      <c r="B476">
        <v>15598.771617017173</v>
      </c>
      <c r="C476">
        <v>25375.39328298283</v>
      </c>
    </row>
    <row r="477" spans="1:3">
      <c r="A477">
        <v>451</v>
      </c>
      <c r="B477">
        <v>10798.882131144244</v>
      </c>
      <c r="C477">
        <v>-7627.2672311442439</v>
      </c>
    </row>
    <row r="478" spans="1:3">
      <c r="A478">
        <v>452</v>
      </c>
      <c r="B478">
        <v>8635.6110288563941</v>
      </c>
      <c r="C478">
        <v>14447.344301143607</v>
      </c>
    </row>
    <row r="479" spans="1:3">
      <c r="A479">
        <v>453</v>
      </c>
      <c r="B479">
        <v>14875.467360491199</v>
      </c>
      <c r="C479">
        <v>-7530.3833604911988</v>
      </c>
    </row>
    <row r="480" spans="1:3">
      <c r="A480">
        <v>454</v>
      </c>
      <c r="B480">
        <v>17995.395526308599</v>
      </c>
      <c r="C480">
        <v>-6147.2545263085995</v>
      </c>
    </row>
    <row r="481" spans="1:3">
      <c r="A481">
        <v>455</v>
      </c>
      <c r="B481">
        <v>19195.367897776836</v>
      </c>
      <c r="C481">
        <v>-5801.6118977768365</v>
      </c>
    </row>
    <row r="482" spans="1:3">
      <c r="A482">
        <v>456</v>
      </c>
      <c r="B482">
        <v>14987.935433230512</v>
      </c>
      <c r="C482">
        <v>-7238.7790332305121</v>
      </c>
    </row>
    <row r="483" spans="1:3">
      <c r="A483">
        <v>457</v>
      </c>
      <c r="B483">
        <v>12390.946917789919</v>
      </c>
      <c r="C483">
        <v>-7941.4849177899187</v>
      </c>
    </row>
    <row r="484" spans="1:3">
      <c r="A484">
        <v>458</v>
      </c>
      <c r="B484">
        <v>9385.2618189467121</v>
      </c>
      <c r="C484">
        <v>-7405.1918189467124</v>
      </c>
    </row>
    <row r="485" spans="1:3">
      <c r="A485">
        <v>459</v>
      </c>
      <c r="B485">
        <v>11848.0822655429</v>
      </c>
      <c r="C485">
        <v>-7498.6202655428997</v>
      </c>
    </row>
    <row r="486" spans="1:3">
      <c r="A486">
        <v>460</v>
      </c>
      <c r="B486">
        <v>17242.203766977316</v>
      </c>
      <c r="C486">
        <v>3539.2851530226835</v>
      </c>
    </row>
    <row r="487" spans="1:3">
      <c r="A487">
        <v>461</v>
      </c>
      <c r="B487">
        <v>15270.880609313675</v>
      </c>
      <c r="C487">
        <v>-7588.2106093136754</v>
      </c>
    </row>
    <row r="488" spans="1:3">
      <c r="A488">
        <v>462</v>
      </c>
      <c r="B488">
        <v>8842.3971666996949</v>
      </c>
      <c r="C488">
        <v>-6962.3271666996952</v>
      </c>
    </row>
    <row r="489" spans="1:3">
      <c r="A489">
        <v>463</v>
      </c>
      <c r="B489">
        <v>20539.136126016278</v>
      </c>
      <c r="C489">
        <v>-4926.942776016278</v>
      </c>
    </row>
    <row r="490" spans="1:3">
      <c r="A490">
        <v>464</v>
      </c>
      <c r="B490">
        <v>13870.658209108649</v>
      </c>
      <c r="C490">
        <v>-7299.6338591086496</v>
      </c>
    </row>
    <row r="491" spans="1:3">
      <c r="A491">
        <v>465</v>
      </c>
      <c r="B491">
        <v>19390.531117862516</v>
      </c>
      <c r="C491">
        <v>-4697.861767862516</v>
      </c>
    </row>
    <row r="492" spans="1:3">
      <c r="A492">
        <v>466</v>
      </c>
      <c r="B492">
        <v>17950.564272100637</v>
      </c>
      <c r="C492">
        <v>-5519.6109221006373</v>
      </c>
    </row>
    <row r="493" spans="1:3">
      <c r="A493">
        <v>467</v>
      </c>
      <c r="B493">
        <v>11334.884980505263</v>
      </c>
      <c r="C493">
        <v>24750.334019494734</v>
      </c>
    </row>
    <row r="494" spans="1:3">
      <c r="A494">
        <v>468</v>
      </c>
      <c r="B494">
        <v>8569.1943559557039</v>
      </c>
      <c r="C494">
        <v>-6820.4203559557045</v>
      </c>
    </row>
    <row r="495" spans="1:3">
      <c r="A495">
        <v>469</v>
      </c>
      <c r="B495">
        <v>13014.846300560788</v>
      </c>
      <c r="C495">
        <v>-7639.8083005607887</v>
      </c>
    </row>
    <row r="496" spans="1:3">
      <c r="A496">
        <v>470</v>
      </c>
      <c r="B496">
        <v>14079.104763774463</v>
      </c>
      <c r="C496">
        <v>-7029.0834637744629</v>
      </c>
    </row>
    <row r="497" spans="1:3">
      <c r="A497">
        <v>471</v>
      </c>
      <c r="B497">
        <v>13335.875505378284</v>
      </c>
      <c r="C497">
        <v>-7686.1605053782841</v>
      </c>
    </row>
    <row r="498" spans="1:3">
      <c r="A498">
        <v>472</v>
      </c>
      <c r="B498">
        <v>12678.76778615707</v>
      </c>
      <c r="C498">
        <v>1679.5965838429292</v>
      </c>
    </row>
    <row r="499" spans="1:3">
      <c r="A499">
        <v>473</v>
      </c>
      <c r="B499">
        <v>18375.759465544859</v>
      </c>
      <c r="C499">
        <v>34215.069924455136</v>
      </c>
    </row>
    <row r="500" spans="1:3">
      <c r="A500">
        <v>474</v>
      </c>
      <c r="B500">
        <v>10575.051553883912</v>
      </c>
      <c r="C500">
        <v>25445.959646116091</v>
      </c>
    </row>
    <row r="501" spans="1:3">
      <c r="A501">
        <v>475</v>
      </c>
      <c r="B501">
        <v>18253.214314458077</v>
      </c>
      <c r="C501">
        <v>-5984.5820644580763</v>
      </c>
    </row>
    <row r="502" spans="1:3">
      <c r="A502">
        <v>476</v>
      </c>
      <c r="B502">
        <v>16927.490535670397</v>
      </c>
      <c r="C502">
        <v>-6492.425285670397</v>
      </c>
    </row>
    <row r="503" spans="1:3">
      <c r="A503">
        <v>477</v>
      </c>
      <c r="B503">
        <v>14110.432547806364</v>
      </c>
      <c r="C503">
        <v>25014.899702193637</v>
      </c>
    </row>
    <row r="504" spans="1:3">
      <c r="A504">
        <v>478</v>
      </c>
      <c r="B504">
        <v>14653.297200053381</v>
      </c>
      <c r="C504">
        <v>25350.035049946619</v>
      </c>
    </row>
    <row r="505" spans="1:3">
      <c r="A505">
        <v>479</v>
      </c>
      <c r="B505">
        <v>17167.485009964043</v>
      </c>
      <c r="C505">
        <v>-6565.852759964042</v>
      </c>
    </row>
    <row r="506" spans="1:3">
      <c r="A506">
        <v>480</v>
      </c>
      <c r="B506">
        <v>18076.095543824158</v>
      </c>
      <c r="C506">
        <v>-6786.9862938241586</v>
      </c>
    </row>
    <row r="507" spans="1:3">
      <c r="A507">
        <v>481</v>
      </c>
      <c r="B507">
        <v>12493.346931410564</v>
      </c>
      <c r="C507">
        <v>-7165.9466814105645</v>
      </c>
    </row>
    <row r="508" spans="1:3">
      <c r="A508">
        <v>482</v>
      </c>
      <c r="B508">
        <v>9702.7500545232469</v>
      </c>
      <c r="C508">
        <v>24770.090945476753</v>
      </c>
    </row>
    <row r="509" spans="1:3">
      <c r="A509">
        <v>483</v>
      </c>
      <c r="B509">
        <v>11091.349536970654</v>
      </c>
      <c r="C509">
        <v>-7499.8695369706547</v>
      </c>
    </row>
    <row r="510" spans="1:3">
      <c r="A510">
        <v>484</v>
      </c>
      <c r="B510">
        <v>11918.93435953572</v>
      </c>
      <c r="C510">
        <v>-7180.66615953572</v>
      </c>
    </row>
    <row r="511" spans="1:3">
      <c r="A511">
        <v>485</v>
      </c>
      <c r="B511">
        <v>16895.942616042568</v>
      </c>
      <c r="C511">
        <v>-5972.0094160425688</v>
      </c>
    </row>
    <row r="512" spans="1:3">
      <c r="A512">
        <v>486</v>
      </c>
      <c r="B512">
        <v>10061.854268846273</v>
      </c>
      <c r="C512">
        <v>15957.096251153725</v>
      </c>
    </row>
    <row r="513" spans="1:3">
      <c r="A513">
        <v>487</v>
      </c>
      <c r="B513">
        <v>18815.898410391739</v>
      </c>
      <c r="C513">
        <v>-4971.1012103917383</v>
      </c>
    </row>
    <row r="514" spans="1:3">
      <c r="A514">
        <v>488</v>
      </c>
      <c r="B514">
        <v>10412.770976469081</v>
      </c>
      <c r="C514">
        <v>-7915.7326764690806</v>
      </c>
    </row>
    <row r="515" spans="1:3">
      <c r="A515">
        <v>489</v>
      </c>
      <c r="B515">
        <v>17675.480908938196</v>
      </c>
      <c r="C515">
        <v>-6867.9946089381956</v>
      </c>
    </row>
    <row r="516" spans="1:3">
      <c r="A516">
        <v>490</v>
      </c>
      <c r="B516">
        <v>15315.166034146219</v>
      </c>
      <c r="C516">
        <v>-7873.6650341462191</v>
      </c>
    </row>
    <row r="517" spans="1:3">
      <c r="A517">
        <v>491</v>
      </c>
      <c r="B517">
        <v>15378.041737805943</v>
      </c>
      <c r="C517">
        <v>-7423.524737805943</v>
      </c>
    </row>
    <row r="518" spans="1:3">
      <c r="A518">
        <v>492</v>
      </c>
      <c r="B518">
        <v>12013.137847227343</v>
      </c>
      <c r="C518">
        <v>-7166.2176972273428</v>
      </c>
    </row>
    <row r="519" spans="1:3">
      <c r="A519">
        <v>493</v>
      </c>
      <c r="B519">
        <v>9416.2639091991186</v>
      </c>
      <c r="C519">
        <v>-7591.9785091991189</v>
      </c>
    </row>
    <row r="520" spans="1:3">
      <c r="A520">
        <v>494</v>
      </c>
      <c r="B520">
        <v>15844.747351813099</v>
      </c>
      <c r="C520">
        <v>25096.5380481869</v>
      </c>
    </row>
    <row r="521" spans="1:3">
      <c r="A521">
        <v>495</v>
      </c>
      <c r="B521">
        <v>13779.11514827427</v>
      </c>
      <c r="C521">
        <v>-7540.81714827427</v>
      </c>
    </row>
    <row r="522" spans="1:3">
      <c r="A522">
        <v>496</v>
      </c>
      <c r="B522">
        <v>10655.866148811832</v>
      </c>
      <c r="C522">
        <v>-7165.3170488118321</v>
      </c>
    </row>
    <row r="523" spans="1:3">
      <c r="A523">
        <v>497</v>
      </c>
      <c r="B523">
        <v>8433.0401765092902</v>
      </c>
      <c r="C523">
        <v>28465.692903490708</v>
      </c>
    </row>
    <row r="524" spans="1:3">
      <c r="A524">
        <v>498</v>
      </c>
      <c r="B524">
        <v>18259.530287968653</v>
      </c>
      <c r="C524">
        <v>26749.425212031343</v>
      </c>
    </row>
    <row r="525" spans="1:3">
      <c r="A525">
        <v>499</v>
      </c>
      <c r="B525">
        <v>11585.956543181106</v>
      </c>
      <c r="C525">
        <v>-7436.2205431811062</v>
      </c>
    </row>
    <row r="526" spans="1:3">
      <c r="A526">
        <v>500</v>
      </c>
      <c r="B526">
        <v>19629.865185368373</v>
      </c>
      <c r="C526">
        <v>-5039.233135368373</v>
      </c>
    </row>
    <row r="527" spans="1:3">
      <c r="A527">
        <v>501</v>
      </c>
      <c r="B527">
        <v>17584.157983699752</v>
      </c>
      <c r="C527">
        <v>-5705.0539336997517</v>
      </c>
    </row>
    <row r="528" spans="1:3">
      <c r="A528">
        <v>502</v>
      </c>
      <c r="B528">
        <v>9184.3513834221285</v>
      </c>
      <c r="C528">
        <v>-6822.1223334221286</v>
      </c>
    </row>
    <row r="529" spans="1:3">
      <c r="A529">
        <v>503</v>
      </c>
      <c r="B529">
        <v>10864.312703477653</v>
      </c>
      <c r="C529">
        <v>8039.1787065223452</v>
      </c>
    </row>
    <row r="530" spans="1:3">
      <c r="A530">
        <v>504</v>
      </c>
      <c r="B530">
        <v>18304.141406580689</v>
      </c>
      <c r="C530">
        <v>-5284.9803565806887</v>
      </c>
    </row>
    <row r="531" spans="1:3">
      <c r="A531">
        <v>505</v>
      </c>
      <c r="B531">
        <v>14925.95418142195</v>
      </c>
      <c r="C531">
        <v>-7292.2335814219505</v>
      </c>
    </row>
    <row r="532" spans="1:3">
      <c r="A532">
        <v>506</v>
      </c>
      <c r="B532">
        <v>14268.846462200738</v>
      </c>
      <c r="C532">
        <v>-7930.7708622007376</v>
      </c>
    </row>
    <row r="533" spans="1:3">
      <c r="A533">
        <v>507</v>
      </c>
      <c r="B533">
        <v>16352.637692603688</v>
      </c>
      <c r="C533">
        <v>25566.459307396311</v>
      </c>
    </row>
    <row r="534" spans="1:3">
      <c r="A534">
        <v>508</v>
      </c>
      <c r="B534">
        <v>16415.513396263414</v>
      </c>
      <c r="C534">
        <v>-6372.2643962634138</v>
      </c>
    </row>
    <row r="535" spans="1:3">
      <c r="A535">
        <v>509</v>
      </c>
      <c r="B535">
        <v>18878.333842859603</v>
      </c>
      <c r="C535">
        <v>-5448.068842859604</v>
      </c>
    </row>
    <row r="536" spans="1:3">
      <c r="A536">
        <v>510</v>
      </c>
      <c r="B536">
        <v>15935.524447676122</v>
      </c>
      <c r="C536">
        <v>-6524.5194476761226</v>
      </c>
    </row>
    <row r="537" spans="1:3">
      <c r="A537">
        <v>511</v>
      </c>
      <c r="B537">
        <v>17198.372522804078</v>
      </c>
      <c r="C537">
        <v>-6928.9125228040793</v>
      </c>
    </row>
    <row r="538" spans="1:3">
      <c r="A538">
        <v>512</v>
      </c>
      <c r="B538">
        <v>17615.485767731647</v>
      </c>
      <c r="C538">
        <v>11570.996592268355</v>
      </c>
    </row>
    <row r="539" spans="1:3">
      <c r="A539">
        <v>513</v>
      </c>
      <c r="B539">
        <v>15632.654269722751</v>
      </c>
      <c r="C539">
        <v>-7569.8902697227504</v>
      </c>
    </row>
    <row r="540" spans="1:3">
      <c r="A540">
        <v>514</v>
      </c>
      <c r="B540">
        <v>14495.557601914243</v>
      </c>
      <c r="C540">
        <v>-7508.8606019142426</v>
      </c>
    </row>
    <row r="541" spans="1:3">
      <c r="A541">
        <v>515</v>
      </c>
      <c r="B541">
        <v>19535.441562080814</v>
      </c>
      <c r="C541">
        <v>-5415.8215620808132</v>
      </c>
    </row>
    <row r="542" spans="1:3">
      <c r="A542">
        <v>516</v>
      </c>
      <c r="B542">
        <v>15872.648744016396</v>
      </c>
      <c r="C542">
        <v>-7107.3997440163967</v>
      </c>
    </row>
    <row r="543" spans="1:3">
      <c r="A543">
        <v>517</v>
      </c>
      <c r="B543">
        <v>17312.615589778274</v>
      </c>
      <c r="C543">
        <v>-5800.2105897782731</v>
      </c>
    </row>
    <row r="544" spans="1:3">
      <c r="A544">
        <v>518</v>
      </c>
      <c r="B544">
        <v>16895.502344850705</v>
      </c>
      <c r="C544">
        <v>-7265.1053448507046</v>
      </c>
    </row>
    <row r="545" spans="1:3">
      <c r="A545">
        <v>519</v>
      </c>
      <c r="B545">
        <v>16592.632166897336</v>
      </c>
      <c r="C545">
        <v>-6628.5721668973365</v>
      </c>
    </row>
    <row r="546" spans="1:3">
      <c r="A546">
        <v>520</v>
      </c>
      <c r="B546">
        <v>15849.402908501155</v>
      </c>
      <c r="C546">
        <v>-6978.2512085011549</v>
      </c>
    </row>
    <row r="547" spans="1:3">
      <c r="A547">
        <v>521</v>
      </c>
      <c r="B547">
        <v>10329.529999747288</v>
      </c>
      <c r="C547">
        <v>7888.6313902527127</v>
      </c>
    </row>
    <row r="548" spans="1:3">
      <c r="A548">
        <v>522</v>
      </c>
      <c r="B548">
        <v>17886.808026057191</v>
      </c>
      <c r="C548">
        <v>-6398.4910760571911</v>
      </c>
    </row>
    <row r="549" spans="1:3">
      <c r="A549">
        <v>523</v>
      </c>
      <c r="B549">
        <v>15778.225120728843</v>
      </c>
      <c r="C549">
        <v>-6942.9601707288421</v>
      </c>
    </row>
    <row r="550" spans="1:3">
      <c r="A550">
        <v>524</v>
      </c>
      <c r="B550">
        <v>14159.479087510528</v>
      </c>
      <c r="C550">
        <v>-7383.5180875105279</v>
      </c>
    </row>
    <row r="551" spans="1:3">
      <c r="A551">
        <v>525</v>
      </c>
      <c r="B551">
        <v>19982.222174217768</v>
      </c>
      <c r="C551">
        <v>27323.082825782232</v>
      </c>
    </row>
    <row r="552" spans="1:3">
      <c r="A552">
        <v>526</v>
      </c>
      <c r="B552">
        <v>14702.343739757547</v>
      </c>
      <c r="C552">
        <v>-7826.3827397575469</v>
      </c>
    </row>
    <row r="553" spans="1:3">
      <c r="A553">
        <v>527</v>
      </c>
      <c r="B553">
        <v>9155.9041618434039</v>
      </c>
      <c r="C553">
        <v>-6354.6453618434043</v>
      </c>
    </row>
    <row r="554" spans="1:3">
      <c r="A554">
        <v>528</v>
      </c>
      <c r="B554">
        <v>11792.522545428477</v>
      </c>
      <c r="C554">
        <v>-6869.6066454284773</v>
      </c>
    </row>
    <row r="555" spans="1:3">
      <c r="A555">
        <v>529</v>
      </c>
      <c r="B555">
        <v>8306.8484979979803</v>
      </c>
      <c r="C555">
        <v>-6176.1725979979801</v>
      </c>
    </row>
    <row r="556" spans="1:3">
      <c r="A556">
        <v>530</v>
      </c>
      <c r="B556">
        <v>17729.508699109912</v>
      </c>
      <c r="C556">
        <v>-5966.5077991099133</v>
      </c>
    </row>
    <row r="557" spans="1:3">
      <c r="A557">
        <v>531</v>
      </c>
      <c r="B557">
        <v>18626.610892624773</v>
      </c>
      <c r="C557">
        <v>-5071.6059926247726</v>
      </c>
    </row>
    <row r="558" spans="1:3">
      <c r="A558">
        <v>532</v>
      </c>
      <c r="B558">
        <v>16832.406505595052</v>
      </c>
      <c r="C558">
        <v>8500.9263344049468</v>
      </c>
    </row>
    <row r="559" spans="1:3">
      <c r="A559">
        <v>533</v>
      </c>
      <c r="B559">
        <v>11792.522545428477</v>
      </c>
      <c r="C559">
        <v>-7358.6066454284773</v>
      </c>
    </row>
    <row r="560" spans="1:3">
      <c r="A560">
        <v>534</v>
      </c>
      <c r="B560">
        <v>9026.831920878918</v>
      </c>
      <c r="C560">
        <v>-6971.5070208789184</v>
      </c>
    </row>
    <row r="561" spans="1:3">
      <c r="A561">
        <v>535</v>
      </c>
      <c r="B561">
        <v>19531.900592839855</v>
      </c>
      <c r="C561">
        <v>-5524.6785928398549</v>
      </c>
    </row>
    <row r="562" spans="1:3">
      <c r="A562">
        <v>536</v>
      </c>
      <c r="B562">
        <v>15360.891740205348</v>
      </c>
      <c r="C562">
        <v>-7244.6228902053481</v>
      </c>
    </row>
    <row r="563" spans="1:3">
      <c r="A563">
        <v>537</v>
      </c>
      <c r="B563">
        <v>18595.062972996948</v>
      </c>
      <c r="C563">
        <v>27115.144877003051</v>
      </c>
    </row>
    <row r="564" spans="1:3">
      <c r="A564">
        <v>538</v>
      </c>
      <c r="B564">
        <v>18176.289311246859</v>
      </c>
      <c r="C564">
        <v>-6229.6634112468601</v>
      </c>
    </row>
    <row r="565" spans="1:3">
      <c r="A565">
        <v>539</v>
      </c>
      <c r="B565">
        <v>9473.6125330158648</v>
      </c>
      <c r="C565">
        <v>-7492.0306330158646</v>
      </c>
    </row>
    <row r="566" spans="1:3">
      <c r="A566">
        <v>540</v>
      </c>
      <c r="B566">
        <v>15533.029260371717</v>
      </c>
      <c r="C566">
        <v>-6981.6822603717173</v>
      </c>
    </row>
    <row r="567" spans="1:3">
      <c r="A567">
        <v>541</v>
      </c>
      <c r="B567">
        <v>12386.534425394038</v>
      </c>
      <c r="C567">
        <v>25315.34237460596</v>
      </c>
    </row>
    <row r="568" spans="1:3">
      <c r="A568">
        <v>542</v>
      </c>
      <c r="B568">
        <v>8243.7526587423272</v>
      </c>
      <c r="C568">
        <v>25506.539141257672</v>
      </c>
    </row>
    <row r="569" spans="1:3">
      <c r="A569">
        <v>543</v>
      </c>
      <c r="B569">
        <v>14129.371449109291</v>
      </c>
      <c r="C569">
        <v>-6919.8796491092908</v>
      </c>
    </row>
    <row r="570" spans="1:3">
      <c r="A570">
        <v>544</v>
      </c>
      <c r="B570">
        <v>8483.7471330359731</v>
      </c>
      <c r="C570">
        <v>-6222.1783330359731</v>
      </c>
    </row>
    <row r="571" spans="1:3">
      <c r="A571">
        <v>545</v>
      </c>
      <c r="B571">
        <v>8003.7581844486795</v>
      </c>
      <c r="C571">
        <v>-5797.7773844486801</v>
      </c>
    </row>
    <row r="572" spans="1:3">
      <c r="A572">
        <v>546</v>
      </c>
      <c r="B572">
        <v>18265.511548470931</v>
      </c>
      <c r="C572">
        <v>9057.222311529069</v>
      </c>
    </row>
    <row r="573" spans="1:3">
      <c r="A573">
        <v>547</v>
      </c>
      <c r="B573">
        <v>18151.268481496736</v>
      </c>
      <c r="C573">
        <v>-6598.3644814967356</v>
      </c>
    </row>
    <row r="574" spans="1:3">
      <c r="A574">
        <v>548</v>
      </c>
      <c r="B574">
        <v>17179.782243976897</v>
      </c>
      <c r="C574">
        <v>-6250.9332439768968</v>
      </c>
    </row>
    <row r="575" spans="1:3">
      <c r="A575">
        <v>549</v>
      </c>
      <c r="B575">
        <v>18657.718541060742</v>
      </c>
      <c r="C575">
        <v>-5050.3497910607421</v>
      </c>
    </row>
    <row r="576" spans="1:3">
      <c r="A576">
        <v>550</v>
      </c>
      <c r="B576">
        <v>8755.069391361516</v>
      </c>
      <c r="C576">
        <v>-6035.7896413615163</v>
      </c>
    </row>
    <row r="577" spans="1:3">
      <c r="A577">
        <v>551</v>
      </c>
      <c r="B577">
        <v>15652.033442217533</v>
      </c>
      <c r="C577">
        <v>25445.128307782466</v>
      </c>
    </row>
    <row r="578" spans="1:3">
      <c r="A578">
        <v>552</v>
      </c>
      <c r="B578">
        <v>17331.994762273058</v>
      </c>
      <c r="C578">
        <v>-5489.3710122730572</v>
      </c>
    </row>
    <row r="579" spans="1:3">
      <c r="A579">
        <v>553</v>
      </c>
      <c r="B579">
        <v>20097.685386822621</v>
      </c>
      <c r="C579">
        <v>-4028.6006368226208</v>
      </c>
    </row>
    <row r="580" spans="1:3">
      <c r="A580">
        <v>554</v>
      </c>
      <c r="B580">
        <v>18763.659523922353</v>
      </c>
      <c r="C580">
        <v>-4882.7105239223529</v>
      </c>
    </row>
    <row r="581" spans="1:3">
      <c r="A581">
        <v>555</v>
      </c>
      <c r="B581">
        <v>18886.090097596767</v>
      </c>
      <c r="C581">
        <v>-5957.2989975967666</v>
      </c>
    </row>
    <row r="582" spans="1:3">
      <c r="A582">
        <v>556</v>
      </c>
      <c r="B582">
        <v>9526.3056001445584</v>
      </c>
      <c r="C582">
        <v>-6469.9175001445583</v>
      </c>
    </row>
    <row r="583" spans="1:3">
      <c r="A583">
        <v>557</v>
      </c>
      <c r="B583">
        <v>18166.106674715829</v>
      </c>
      <c r="C583">
        <v>25647.75942528417</v>
      </c>
    </row>
    <row r="584" spans="1:3">
      <c r="A584">
        <v>558</v>
      </c>
      <c r="B584">
        <v>14440.438152991683</v>
      </c>
      <c r="C584">
        <v>3488.8652170083187</v>
      </c>
    </row>
    <row r="585" spans="1:3">
      <c r="A585">
        <v>559</v>
      </c>
      <c r="B585">
        <v>8900.6402423676082</v>
      </c>
      <c r="C585">
        <v>-6645.8435423676083</v>
      </c>
    </row>
    <row r="586" spans="1:3">
      <c r="A586">
        <v>560</v>
      </c>
      <c r="B586">
        <v>18500.419214113463</v>
      </c>
      <c r="C586">
        <v>-4456.9425141134634</v>
      </c>
    </row>
    <row r="587" spans="1:3">
      <c r="A587">
        <v>561</v>
      </c>
      <c r="B587">
        <v>17186.203775671034</v>
      </c>
      <c r="C587">
        <v>-5998.5470756710347</v>
      </c>
    </row>
    <row r="588" spans="1:3">
      <c r="A588">
        <v>562</v>
      </c>
      <c r="B588">
        <v>10769.228673402309</v>
      </c>
      <c r="C588">
        <v>25419.873026597692</v>
      </c>
    </row>
    <row r="589" spans="1:3">
      <c r="A589">
        <v>563</v>
      </c>
      <c r="B589">
        <v>7940.6623451930227</v>
      </c>
      <c r="C589">
        <v>25792.024354806977</v>
      </c>
    </row>
    <row r="590" spans="1:3">
      <c r="A590">
        <v>564</v>
      </c>
      <c r="B590">
        <v>11666.330866917167</v>
      </c>
      <c r="C590">
        <v>-7232.9431669171672</v>
      </c>
    </row>
    <row r="591" spans="1:3">
      <c r="A591">
        <v>565</v>
      </c>
      <c r="B591">
        <v>9009.7874814618863</v>
      </c>
      <c r="C591">
        <v>25293.379718538119</v>
      </c>
    </row>
    <row r="592" spans="1:3">
      <c r="A592">
        <v>566</v>
      </c>
      <c r="B592">
        <v>10324.002919904313</v>
      </c>
      <c r="C592">
        <v>24348.144280095687</v>
      </c>
    </row>
    <row r="593" spans="1:3">
      <c r="A593">
        <v>567</v>
      </c>
      <c r="B593">
        <v>13971.85198656608</v>
      </c>
      <c r="C593">
        <v>-6613.67633656608</v>
      </c>
    </row>
    <row r="594" spans="1:3">
      <c r="A594">
        <v>568</v>
      </c>
      <c r="B594">
        <v>15828.932077255526</v>
      </c>
      <c r="C594">
        <v>-6654.7964272555255</v>
      </c>
    </row>
    <row r="595" spans="1:3">
      <c r="A595">
        <v>569</v>
      </c>
      <c r="B595">
        <v>13417.364416561442</v>
      </c>
      <c r="C595">
        <v>-7231.2374165614419</v>
      </c>
    </row>
    <row r="596" spans="1:3">
      <c r="A596">
        <v>570</v>
      </c>
      <c r="B596">
        <v>16663.043989698293</v>
      </c>
      <c r="C596">
        <v>-6544.6199896982926</v>
      </c>
    </row>
    <row r="597" spans="1:3">
      <c r="A597">
        <v>571</v>
      </c>
      <c r="B597">
        <v>16537.292582378846</v>
      </c>
      <c r="C597">
        <v>-6686.8605823788457</v>
      </c>
    </row>
    <row r="598" spans="1:3">
      <c r="A598">
        <v>572</v>
      </c>
      <c r="B598">
        <v>18207.291401499264</v>
      </c>
      <c r="C598">
        <v>-5649.6861014992646</v>
      </c>
    </row>
    <row r="599" spans="1:3">
      <c r="A599">
        <v>573</v>
      </c>
      <c r="B599">
        <v>12396.056655137281</v>
      </c>
      <c r="C599">
        <v>-7558.4743551372812</v>
      </c>
    </row>
    <row r="600" spans="1:3">
      <c r="A600">
        <v>574</v>
      </c>
      <c r="B600">
        <v>11780.353798295435</v>
      </c>
      <c r="C600">
        <v>-6631.8011982954349</v>
      </c>
    </row>
    <row r="601" spans="1:3">
      <c r="A601">
        <v>575</v>
      </c>
      <c r="B601">
        <v>17237.351003389576</v>
      </c>
      <c r="C601">
        <v>-5884.1234033895762</v>
      </c>
    </row>
    <row r="602" spans="1:3">
      <c r="A602">
        <v>576</v>
      </c>
      <c r="B602">
        <v>12184.183708642864</v>
      </c>
      <c r="C602">
        <v>-7781.9507086428639</v>
      </c>
    </row>
    <row r="603" spans="1:3">
      <c r="A603">
        <v>577</v>
      </c>
      <c r="B603">
        <v>11767.070463715298</v>
      </c>
      <c r="C603">
        <v>-7690.5734637152982</v>
      </c>
    </row>
    <row r="604" spans="1:3">
      <c r="A604">
        <v>578</v>
      </c>
      <c r="B604">
        <v>18953.621357944554</v>
      </c>
      <c r="C604">
        <v>8047.3633720554462</v>
      </c>
    </row>
    <row r="605" spans="1:3">
      <c r="A605">
        <v>579</v>
      </c>
      <c r="B605">
        <v>8330.988785364385</v>
      </c>
      <c r="C605">
        <v>-6453.059385364385</v>
      </c>
    </row>
    <row r="606" spans="1:3">
      <c r="A606">
        <v>580</v>
      </c>
      <c r="B606">
        <v>15588.71746736595</v>
      </c>
      <c r="C606">
        <v>-6624.65691736595</v>
      </c>
    </row>
    <row r="607" spans="1:3">
      <c r="A607">
        <v>581</v>
      </c>
      <c r="B607">
        <v>18645.769929523631</v>
      </c>
      <c r="C607">
        <v>-4671.3143795236301</v>
      </c>
    </row>
    <row r="608" spans="1:3">
      <c r="A608">
        <v>582</v>
      </c>
      <c r="B608">
        <v>9991.0251035497022</v>
      </c>
      <c r="C608">
        <v>24847.847896450297</v>
      </c>
    </row>
    <row r="609" spans="1:3">
      <c r="A609">
        <v>583</v>
      </c>
      <c r="B609">
        <v>11253.873178677659</v>
      </c>
      <c r="C609">
        <v>-7594.5271786776593</v>
      </c>
    </row>
    <row r="610" spans="1:3">
      <c r="A610">
        <v>584</v>
      </c>
      <c r="B610">
        <v>9031.0472063751185</v>
      </c>
      <c r="C610">
        <v>25135.225793624882</v>
      </c>
    </row>
    <row r="611" spans="1:3">
      <c r="A611">
        <v>585</v>
      </c>
      <c r="B611">
        <v>14597.191650563536</v>
      </c>
      <c r="C611">
        <v>24959.302849436463</v>
      </c>
    </row>
    <row r="612" spans="1:3">
      <c r="A612">
        <v>586</v>
      </c>
      <c r="B612">
        <v>15797.164022031768</v>
      </c>
      <c r="C612">
        <v>-6507.0245220317684</v>
      </c>
    </row>
    <row r="613" spans="1:3">
      <c r="A613">
        <v>587</v>
      </c>
      <c r="B613">
        <v>7814.4706666817128</v>
      </c>
      <c r="C613">
        <v>-6192.2821666817126</v>
      </c>
    </row>
    <row r="614" spans="1:3">
      <c r="A614">
        <v>588</v>
      </c>
      <c r="B614">
        <v>9317.3132161033172</v>
      </c>
      <c r="C614">
        <v>-6674.0447161033171</v>
      </c>
    </row>
    <row r="615" spans="1:3">
      <c r="A615">
        <v>589</v>
      </c>
      <c r="B615">
        <v>16214.277266959336</v>
      </c>
      <c r="C615">
        <v>11131.764803040664</v>
      </c>
    </row>
    <row r="616" spans="1:3">
      <c r="A616">
        <v>590</v>
      </c>
      <c r="B616">
        <v>19522.832543755914</v>
      </c>
      <c r="C616">
        <v>26607.693956244086</v>
      </c>
    </row>
    <row r="617" spans="1:3">
      <c r="A617">
        <v>591</v>
      </c>
      <c r="B617">
        <v>17654.244112721215</v>
      </c>
      <c r="C617">
        <v>-5032.0646127212149</v>
      </c>
    </row>
    <row r="618" spans="1:3">
      <c r="A618">
        <v>592</v>
      </c>
      <c r="B618">
        <v>9985.9292756697851</v>
      </c>
      <c r="C618">
        <v>-5424.7407756697849</v>
      </c>
    </row>
    <row r="619" spans="1:3">
      <c r="A619">
        <v>593</v>
      </c>
      <c r="B619">
        <v>19923.341620458312</v>
      </c>
      <c r="C619">
        <v>27367.713379541688</v>
      </c>
    </row>
    <row r="620" spans="1:3">
      <c r="A620">
        <v>594</v>
      </c>
      <c r="B620">
        <v>13542.790130101395</v>
      </c>
      <c r="C620">
        <v>-7184.013680101395</v>
      </c>
    </row>
    <row r="621" spans="1:3">
      <c r="A621">
        <v>595</v>
      </c>
      <c r="B621">
        <v>8502.906169934824</v>
      </c>
      <c r="C621">
        <v>-6593.3787199348244</v>
      </c>
    </row>
    <row r="622" spans="1:3">
      <c r="A622">
        <v>596</v>
      </c>
      <c r="B622">
        <v>10485.73766794372</v>
      </c>
      <c r="C622">
        <v>-6529.6662179437208</v>
      </c>
    </row>
    <row r="623" spans="1:3">
      <c r="A623">
        <v>597</v>
      </c>
      <c r="B623">
        <v>16417.742571157603</v>
      </c>
      <c r="C623">
        <v>-6078.8109711576035</v>
      </c>
    </row>
    <row r="624" spans="1:3">
      <c r="A624">
        <v>598</v>
      </c>
      <c r="B624">
        <v>15924.470287990171</v>
      </c>
      <c r="C624">
        <v>-6298.5502879901705</v>
      </c>
    </row>
    <row r="625" spans="1:3">
      <c r="A625">
        <v>599</v>
      </c>
      <c r="B625">
        <v>17111.159324878266</v>
      </c>
      <c r="C625">
        <v>26467.780075121736</v>
      </c>
    </row>
    <row r="626" spans="1:3">
      <c r="A626">
        <v>600</v>
      </c>
      <c r="B626">
        <v>18071.13722205285</v>
      </c>
      <c r="C626">
        <v>-4642.1018220528495</v>
      </c>
    </row>
    <row r="627" spans="1:3">
      <c r="A627">
        <v>601</v>
      </c>
      <c r="B627">
        <v>16694.046079950698</v>
      </c>
      <c r="C627">
        <v>-6232.066679950698</v>
      </c>
    </row>
    <row r="628" spans="1:3">
      <c r="A628">
        <v>602</v>
      </c>
      <c r="B628">
        <v>10391.314044656167</v>
      </c>
      <c r="C628">
        <v>-6447.7186446561664</v>
      </c>
    </row>
    <row r="629" spans="1:3">
      <c r="A629">
        <v>603</v>
      </c>
      <c r="B629">
        <v>9307.1305795722819</v>
      </c>
      <c r="C629">
        <v>-6740.6598795722821</v>
      </c>
    </row>
    <row r="630" spans="1:3">
      <c r="A630">
        <v>604</v>
      </c>
      <c r="B630">
        <v>14941.246555300346</v>
      </c>
      <c r="C630">
        <v>-6660.6238553003459</v>
      </c>
    </row>
    <row r="631" spans="1:3">
      <c r="A631">
        <v>605</v>
      </c>
      <c r="B631">
        <v>10444.22724738079</v>
      </c>
      <c r="C631">
        <v>24362.240452619211</v>
      </c>
    </row>
    <row r="632" spans="1:3">
      <c r="A632">
        <v>606</v>
      </c>
      <c r="B632">
        <v>7741.412326490954</v>
      </c>
      <c r="C632">
        <v>-6119.5296264909539</v>
      </c>
    </row>
    <row r="633" spans="1:3">
      <c r="A633">
        <v>607</v>
      </c>
      <c r="B633">
        <v>8451.4332484367915</v>
      </c>
      <c r="C633">
        <v>-6925.1212484367916</v>
      </c>
    </row>
    <row r="634" spans="1:3">
      <c r="A634">
        <v>608</v>
      </c>
      <c r="B634">
        <v>10839.755073615634</v>
      </c>
      <c r="C634">
        <v>-6492.7317236156332</v>
      </c>
    </row>
    <row r="635" spans="1:3">
      <c r="A635">
        <v>609</v>
      </c>
      <c r="B635">
        <v>9639.7827021474022</v>
      </c>
      <c r="C635">
        <v>-6940.2143521474027</v>
      </c>
    </row>
    <row r="636" spans="1:3">
      <c r="A636">
        <v>610</v>
      </c>
      <c r="B636">
        <v>9159.7937535601086</v>
      </c>
      <c r="C636">
        <v>25094.259596439893</v>
      </c>
    </row>
    <row r="637" spans="1:3">
      <c r="A637">
        <v>611</v>
      </c>
      <c r="B637">
        <v>12468.349030356689</v>
      </c>
      <c r="C637">
        <v>-7043.3256803566883</v>
      </c>
    </row>
    <row r="638" spans="1:3">
      <c r="A638">
        <v>612</v>
      </c>
      <c r="B638">
        <v>8424.8665792765132</v>
      </c>
      <c r="C638">
        <v>8161.6311307234864</v>
      </c>
    </row>
    <row r="639" spans="1:3">
      <c r="A639">
        <v>613</v>
      </c>
      <c r="B639">
        <v>13224.756065149442</v>
      </c>
      <c r="C639">
        <v>-7039.4352651494419</v>
      </c>
    </row>
    <row r="640" spans="1:3">
      <c r="A640">
        <v>614</v>
      </c>
      <c r="B640">
        <v>10293.455010311214</v>
      </c>
      <c r="C640">
        <v>25302.134789688789</v>
      </c>
    </row>
    <row r="641" spans="1:3">
      <c r="A641">
        <v>615</v>
      </c>
      <c r="B641">
        <v>12321.012204344514</v>
      </c>
      <c r="C641">
        <v>-7080.2472043445132</v>
      </c>
    </row>
    <row r="642" spans="1:3">
      <c r="A642">
        <v>616</v>
      </c>
      <c r="B642">
        <v>13040.995627225453</v>
      </c>
      <c r="C642">
        <v>-7552.7336272254533</v>
      </c>
    </row>
    <row r="643" spans="1:3">
      <c r="A643">
        <v>617</v>
      </c>
      <c r="B643">
        <v>16996.696122308138</v>
      </c>
      <c r="C643">
        <v>-6396.1478223081376</v>
      </c>
    </row>
    <row r="644" spans="1:3">
      <c r="A644">
        <v>618</v>
      </c>
      <c r="B644">
        <v>12173.560800919971</v>
      </c>
      <c r="C644">
        <v>-6847.9098009199715</v>
      </c>
    </row>
    <row r="645" spans="1:3">
      <c r="A645">
        <v>619</v>
      </c>
      <c r="B645">
        <v>15230.613263077648</v>
      </c>
      <c r="C645">
        <v>-6710.5872630776485</v>
      </c>
    </row>
    <row r="646" spans="1:3">
      <c r="A646">
        <v>620</v>
      </c>
      <c r="B646">
        <v>15104.861855758198</v>
      </c>
      <c r="C646">
        <v>24622.752144241804</v>
      </c>
    </row>
    <row r="647" spans="1:3">
      <c r="A647">
        <v>621</v>
      </c>
      <c r="B647">
        <v>10662.416167385782</v>
      </c>
      <c r="C647">
        <v>-6785.1119173857815</v>
      </c>
    </row>
    <row r="648" spans="1:3">
      <c r="A648">
        <v>622</v>
      </c>
      <c r="B648">
        <v>15108.068111990866</v>
      </c>
      <c r="C648">
        <v>-6945.3518619908655</v>
      </c>
    </row>
    <row r="649" spans="1:3">
      <c r="A649">
        <v>623</v>
      </c>
      <c r="B649">
        <v>13845.220036862909</v>
      </c>
      <c r="C649">
        <v>-7048.3567868629088</v>
      </c>
    </row>
    <row r="650" spans="1:3">
      <c r="A650">
        <v>624</v>
      </c>
      <c r="B650">
        <v>10776.659234359977</v>
      </c>
      <c r="C650">
        <v>-6918.8999843599768</v>
      </c>
    </row>
    <row r="651" spans="1:3">
      <c r="A651">
        <v>625</v>
      </c>
      <c r="B651">
        <v>10056.675811479039</v>
      </c>
      <c r="C651">
        <v>-6994.1675614790393</v>
      </c>
    </row>
    <row r="652" spans="1:3">
      <c r="A652">
        <v>626</v>
      </c>
      <c r="B652">
        <v>15816.543194526552</v>
      </c>
      <c r="C652">
        <v>7229.0229654734467</v>
      </c>
    </row>
    <row r="653" spans="1:3">
      <c r="A653">
        <v>627</v>
      </c>
      <c r="B653">
        <v>12519.496258075227</v>
      </c>
      <c r="C653">
        <v>-7146.1320080752275</v>
      </c>
    </row>
    <row r="654" spans="1:3">
      <c r="A654">
        <v>628</v>
      </c>
      <c r="B654">
        <v>19845.081894204071</v>
      </c>
      <c r="C654">
        <v>26873.081355795926</v>
      </c>
    </row>
    <row r="655" spans="1:3">
      <c r="A655">
        <v>629</v>
      </c>
      <c r="B655">
        <v>13277.449132278132</v>
      </c>
      <c r="C655">
        <v>-6963.6901322781323</v>
      </c>
    </row>
    <row r="656" spans="1:3">
      <c r="A656">
        <v>630</v>
      </c>
      <c r="B656">
        <v>17900.219847517139</v>
      </c>
      <c r="C656">
        <v>-5794.8998475171393</v>
      </c>
    </row>
    <row r="657" spans="1:3">
      <c r="A657">
        <v>631</v>
      </c>
      <c r="B657">
        <v>12191.719827784098</v>
      </c>
      <c r="C657">
        <v>-7544.960827784098</v>
      </c>
    </row>
    <row r="658" spans="1:3">
      <c r="A658">
        <v>632</v>
      </c>
      <c r="B658">
        <v>12620.34141305692</v>
      </c>
      <c r="C658">
        <v>-7366.8174130569196</v>
      </c>
    </row>
    <row r="659" spans="1:3">
      <c r="A659">
        <v>633</v>
      </c>
      <c r="B659">
        <v>11471.736404903158</v>
      </c>
      <c r="C659">
        <v>24019.903595096839</v>
      </c>
    </row>
    <row r="660" spans="1:3">
      <c r="A660">
        <v>634</v>
      </c>
      <c r="B660">
        <v>18431.576159418903</v>
      </c>
      <c r="C660">
        <v>-5041.0171594189032</v>
      </c>
    </row>
    <row r="661" spans="1:3">
      <c r="A661">
        <v>635</v>
      </c>
      <c r="B661">
        <v>15980.26405316797</v>
      </c>
      <c r="C661">
        <v>-6565.3440531679698</v>
      </c>
    </row>
    <row r="662" spans="1:3">
      <c r="A662">
        <v>636</v>
      </c>
      <c r="B662">
        <v>16814.490543023105</v>
      </c>
      <c r="C662">
        <v>25185.029456976892</v>
      </c>
    </row>
    <row r="663" spans="1:3">
      <c r="A663">
        <v>637</v>
      </c>
      <c r="B663">
        <v>16327.859927145742</v>
      </c>
      <c r="C663">
        <v>-5530.5237271457427</v>
      </c>
    </row>
    <row r="664" spans="1:3">
      <c r="A664">
        <v>638</v>
      </c>
      <c r="B664">
        <v>15607.876504264803</v>
      </c>
      <c r="C664">
        <v>-5829.5293042648027</v>
      </c>
    </row>
    <row r="665" spans="1:3">
      <c r="A665">
        <v>639</v>
      </c>
      <c r="B665">
        <v>16453.611334465193</v>
      </c>
      <c r="C665">
        <v>-6312.4751344651922</v>
      </c>
    </row>
    <row r="666" spans="1:3">
      <c r="A666">
        <v>640</v>
      </c>
      <c r="B666">
        <v>14773.650014409668</v>
      </c>
      <c r="C666">
        <v>24823.757185590333</v>
      </c>
    </row>
    <row r="667" spans="1:3">
      <c r="A667">
        <v>641</v>
      </c>
      <c r="B667">
        <v>12185.078160494028</v>
      </c>
      <c r="C667">
        <v>25085.073039505973</v>
      </c>
    </row>
    <row r="668" spans="1:3">
      <c r="A668">
        <v>642</v>
      </c>
      <c r="B668">
        <v>14920.881282238279</v>
      </c>
      <c r="C668">
        <v>-7189.4541822382789</v>
      </c>
    </row>
    <row r="669" spans="1:3">
      <c r="A669">
        <v>643</v>
      </c>
      <c r="B669">
        <v>12938.049784229384</v>
      </c>
      <c r="C669">
        <v>-6961.2186842293841</v>
      </c>
    </row>
    <row r="670" spans="1:3">
      <c r="A670">
        <v>644</v>
      </c>
      <c r="B670">
        <v>16473.430778151836</v>
      </c>
      <c r="C670">
        <v>25830.261371848166</v>
      </c>
    </row>
    <row r="671" spans="1:3">
      <c r="A671">
        <v>645</v>
      </c>
      <c r="B671">
        <v>14679.226391122116</v>
      </c>
      <c r="C671">
        <v>-6368.3872411221164</v>
      </c>
    </row>
    <row r="672" spans="1:3">
      <c r="A672">
        <v>646</v>
      </c>
      <c r="B672">
        <v>8073.6241778742124</v>
      </c>
      <c r="C672">
        <v>25402.192972125791</v>
      </c>
    </row>
    <row r="673" spans="1:3">
      <c r="A673">
        <v>647</v>
      </c>
      <c r="B673">
        <v>7802.0817839527399</v>
      </c>
      <c r="C673">
        <v>-6162.5186839527396</v>
      </c>
    </row>
    <row r="674" spans="1:3">
      <c r="A674">
        <v>648</v>
      </c>
      <c r="B674">
        <v>9242.0486297146163</v>
      </c>
      <c r="C674">
        <v>-6514.6535297146165</v>
      </c>
    </row>
    <row r="675" spans="1:3">
      <c r="A675">
        <v>649</v>
      </c>
      <c r="B675">
        <v>8887.8110884467751</v>
      </c>
      <c r="C675">
        <v>15171.869101553224</v>
      </c>
    </row>
    <row r="676" spans="1:3">
      <c r="A676">
        <v>650</v>
      </c>
      <c r="B676">
        <v>14167.689522906996</v>
      </c>
      <c r="C676">
        <v>-6910.9664229069958</v>
      </c>
    </row>
    <row r="677" spans="1:3">
      <c r="A677">
        <v>651</v>
      </c>
      <c r="B677">
        <v>7802.0817839527399</v>
      </c>
      <c r="C677">
        <v>-6162.5186839527396</v>
      </c>
    </row>
    <row r="678" spans="1:3">
      <c r="A678">
        <v>652</v>
      </c>
      <c r="B678">
        <v>10264.902230548929</v>
      </c>
      <c r="C678">
        <v>6531.5097094510729</v>
      </c>
    </row>
    <row r="679" spans="1:3">
      <c r="A679">
        <v>653</v>
      </c>
      <c r="B679">
        <v>8042.0762582463858</v>
      </c>
      <c r="C679">
        <v>-5582.3561582463863</v>
      </c>
    </row>
    <row r="680" spans="1:3">
      <c r="A680">
        <v>654</v>
      </c>
      <c r="B680">
        <v>12154.970522092788</v>
      </c>
      <c r="C680">
        <v>-7403.9005220927884</v>
      </c>
    </row>
    <row r="681" spans="1:3">
      <c r="A681">
        <v>655</v>
      </c>
      <c r="B681">
        <v>17611.96772718693</v>
      </c>
      <c r="C681">
        <v>-4973.7727271869298</v>
      </c>
    </row>
    <row r="682" spans="1:3">
      <c r="A682">
        <v>656</v>
      </c>
      <c r="B682">
        <v>9692.1500754966</v>
      </c>
      <c r="C682">
        <v>-7198.1280754966001</v>
      </c>
    </row>
    <row r="683" spans="1:3">
      <c r="A683">
        <v>657</v>
      </c>
      <c r="B683">
        <v>16411.995355718696</v>
      </c>
      <c r="C683">
        <v>-5707.525355718697</v>
      </c>
    </row>
    <row r="684" spans="1:3">
      <c r="A684">
        <v>658</v>
      </c>
      <c r="B684">
        <v>15878.978626994418</v>
      </c>
      <c r="C684">
        <v>24841.572423005586</v>
      </c>
    </row>
    <row r="685" spans="1:3">
      <c r="A685">
        <v>659</v>
      </c>
      <c r="B685">
        <v>16890.323887483471</v>
      </c>
      <c r="C685">
        <v>-5049.5488374834713</v>
      </c>
    </row>
    <row r="686" spans="1:3">
      <c r="A686">
        <v>660</v>
      </c>
      <c r="B686">
        <v>15096.119500453751</v>
      </c>
      <c r="C686">
        <v>-6682.6564504537509</v>
      </c>
    </row>
    <row r="687" spans="1:3">
      <c r="A687">
        <v>661</v>
      </c>
      <c r="B687">
        <v>7770.5338643249115</v>
      </c>
      <c r="C687">
        <v>-5642.1028143249114</v>
      </c>
    </row>
    <row r="688" spans="1:3">
      <c r="A688">
        <v>662</v>
      </c>
      <c r="B688">
        <v>12279.061512589722</v>
      </c>
      <c r="C688">
        <v>-6165.8304625897217</v>
      </c>
    </row>
    <row r="689" spans="1:3">
      <c r="A689">
        <v>663</v>
      </c>
      <c r="B689">
        <v>15930.345990308888</v>
      </c>
      <c r="C689">
        <v>-5858.290940308887</v>
      </c>
    </row>
    <row r="690" spans="1:3">
      <c r="A690">
        <v>664</v>
      </c>
      <c r="B690">
        <v>14553.254848206734</v>
      </c>
      <c r="C690">
        <v>25172.263201793263</v>
      </c>
    </row>
    <row r="691" spans="1:3">
      <c r="A691">
        <v>665</v>
      </c>
      <c r="B691">
        <v>19176.025563445743</v>
      </c>
      <c r="C691">
        <v>-4156.2655134457418</v>
      </c>
    </row>
    <row r="692" spans="1:3">
      <c r="A692">
        <v>666</v>
      </c>
      <c r="B692">
        <v>9127.5854271444896</v>
      </c>
      <c r="C692">
        <v>-5645.7174271444892</v>
      </c>
    </row>
    <row r="693" spans="1:3">
      <c r="A693">
        <v>667</v>
      </c>
      <c r="B693">
        <v>11287.535695787308</v>
      </c>
      <c r="C693">
        <v>7517.216704212693</v>
      </c>
    </row>
    <row r="694" spans="1:3">
      <c r="A694">
        <v>668</v>
      </c>
      <c r="B694">
        <v>7738.9859446970831</v>
      </c>
      <c r="C694">
        <v>-6482.6869446970832</v>
      </c>
    </row>
    <row r="695" spans="1:3">
      <c r="A695">
        <v>669</v>
      </c>
      <c r="B695">
        <v>8458.9693675780218</v>
      </c>
      <c r="C695">
        <v>25448.578632421981</v>
      </c>
    </row>
    <row r="696" spans="1:3">
      <c r="A696">
        <v>670</v>
      </c>
      <c r="B696">
        <v>8458.9693675780218</v>
      </c>
      <c r="C696">
        <v>-5717.0213675780215</v>
      </c>
    </row>
    <row r="697" spans="1:3">
      <c r="A697">
        <v>671</v>
      </c>
      <c r="B697">
        <v>13965.558941751751</v>
      </c>
      <c r="C697">
        <v>48627.314148248246</v>
      </c>
    </row>
    <row r="698" spans="1:3">
      <c r="A698">
        <v>672</v>
      </c>
      <c r="B698">
        <v>7467.4435507756098</v>
      </c>
      <c r="C698">
        <v>-5263.7076007756095</v>
      </c>
    </row>
    <row r="699" spans="1:3">
      <c r="A699">
        <v>673</v>
      </c>
      <c r="B699">
        <v>17067.222522521464</v>
      </c>
      <c r="C699">
        <v>-5128.9665725214636</v>
      </c>
    </row>
    <row r="700" spans="1:3">
      <c r="A700">
        <v>674</v>
      </c>
      <c r="B700">
        <v>14905.611837056131</v>
      </c>
      <c r="C700">
        <v>-6788.9318370561305</v>
      </c>
    </row>
    <row r="701" spans="1:3">
      <c r="A701">
        <v>675</v>
      </c>
      <c r="B701">
        <v>11254.327359336965</v>
      </c>
      <c r="C701">
        <v>-6993.5833593369653</v>
      </c>
    </row>
    <row r="702" spans="1:3">
      <c r="A702">
        <v>676</v>
      </c>
      <c r="B702">
        <v>9145.744454008618</v>
      </c>
      <c r="C702">
        <v>-6512.7524540086179</v>
      </c>
    </row>
    <row r="703" spans="1:3">
      <c r="A703">
        <v>677</v>
      </c>
      <c r="B703">
        <v>7689.1734400215673</v>
      </c>
      <c r="C703">
        <v>24859.16705997843</v>
      </c>
    </row>
    <row r="704" spans="1:3">
      <c r="A704">
        <v>678</v>
      </c>
      <c r="B704">
        <v>11049.096080132615</v>
      </c>
      <c r="C704">
        <v>-7344.7415801326151</v>
      </c>
    </row>
    <row r="705" spans="1:3">
      <c r="A705">
        <v>679</v>
      </c>
      <c r="B705">
        <v>10504.456433650716</v>
      </c>
      <c r="C705">
        <v>-5886.3765336507158</v>
      </c>
    </row>
    <row r="706" spans="1:3">
      <c r="A706">
        <v>680</v>
      </c>
      <c r="B706">
        <v>16075.696705719052</v>
      </c>
      <c r="C706">
        <v>-5844.1968057190516</v>
      </c>
    </row>
    <row r="707" spans="1:3">
      <c r="A707">
        <v>681</v>
      </c>
      <c r="B707">
        <v>11818.671872093142</v>
      </c>
      <c r="C707">
        <v>32125.204227906859</v>
      </c>
    </row>
    <row r="708" spans="1:3">
      <c r="A708">
        <v>682</v>
      </c>
      <c r="B708">
        <v>13864.379073761766</v>
      </c>
      <c r="C708">
        <v>-6327.215173761766</v>
      </c>
    </row>
    <row r="709" spans="1:3">
      <c r="A709">
        <v>683</v>
      </c>
      <c r="B709">
        <v>14455.290255678217</v>
      </c>
      <c r="C709">
        <v>-7014.2372556782175</v>
      </c>
    </row>
    <row r="710" spans="1:3">
      <c r="A710">
        <v>684</v>
      </c>
      <c r="B710">
        <v>15718.138330806174</v>
      </c>
      <c r="C710">
        <v>-6749.8083308061741</v>
      </c>
    </row>
    <row r="711" spans="1:3">
      <c r="A711">
        <v>685</v>
      </c>
      <c r="B711">
        <v>15238.149382218882</v>
      </c>
      <c r="C711">
        <v>-6413.0633822188829</v>
      </c>
    </row>
    <row r="712" spans="1:3">
      <c r="A712">
        <v>686</v>
      </c>
      <c r="B712">
        <v>16135.251575733742</v>
      </c>
      <c r="C712">
        <v>-6410.7215757337417</v>
      </c>
    </row>
    <row r="713" spans="1:3">
      <c r="A713">
        <v>687</v>
      </c>
      <c r="B713">
        <v>14758.16043363159</v>
      </c>
      <c r="C713">
        <v>24240.385566368412</v>
      </c>
    </row>
    <row r="714" spans="1:3">
      <c r="A714">
        <v>688</v>
      </c>
      <c r="B714">
        <v>9112.536117558273</v>
      </c>
      <c r="C714">
        <v>24788.116882441725</v>
      </c>
    </row>
    <row r="715" spans="1:3">
      <c r="A715">
        <v>689</v>
      </c>
      <c r="B715">
        <v>17378.174648991495</v>
      </c>
      <c r="C715">
        <v>-5496.2050489914946</v>
      </c>
    </row>
    <row r="716" spans="1:3">
      <c r="A716">
        <v>690</v>
      </c>
      <c r="B716">
        <v>7412.649795632542</v>
      </c>
      <c r="C716">
        <v>-6281.1431956325423</v>
      </c>
    </row>
    <row r="717" spans="1:3">
      <c r="A717">
        <v>691</v>
      </c>
      <c r="B717">
        <v>7404.3477115199548</v>
      </c>
      <c r="C717">
        <v>13940.498988480043</v>
      </c>
    </row>
    <row r="718" spans="1:3">
      <c r="A718">
        <v>692</v>
      </c>
      <c r="B718">
        <v>20072.687485768743</v>
      </c>
      <c r="C718">
        <v>-3616.9796357687446</v>
      </c>
    </row>
    <row r="719" spans="1:3">
      <c r="A719">
        <v>693</v>
      </c>
      <c r="B719">
        <v>7404.3477115199548</v>
      </c>
      <c r="C719">
        <v>-5200.8758615199549</v>
      </c>
    </row>
    <row r="720" spans="1:3">
      <c r="A720">
        <v>694</v>
      </c>
      <c r="B720">
        <v>15627.035541163656</v>
      </c>
      <c r="C720">
        <v>-5716.6756911636548</v>
      </c>
    </row>
    <row r="721" spans="1:3">
      <c r="A721">
        <v>695</v>
      </c>
      <c r="B721">
        <v>10598.659921342338</v>
      </c>
      <c r="C721">
        <v>-5683.6000713423382</v>
      </c>
    </row>
    <row r="722" spans="1:3">
      <c r="A722">
        <v>696</v>
      </c>
      <c r="B722">
        <v>15032.803525602169</v>
      </c>
      <c r="C722">
        <v>-6622.7566756021679</v>
      </c>
    </row>
    <row r="723" spans="1:3">
      <c r="A723">
        <v>697</v>
      </c>
      <c r="B723">
        <v>10467.927263555335</v>
      </c>
      <c r="C723">
        <v>-6233.0002635553356</v>
      </c>
    </row>
    <row r="724" spans="1:3">
      <c r="A724">
        <v>698</v>
      </c>
      <c r="B724">
        <v>13942.09297064058</v>
      </c>
      <c r="C724">
        <v>-7093.0669706405806</v>
      </c>
    </row>
    <row r="725" spans="1:3">
      <c r="A725">
        <v>699</v>
      </c>
      <c r="B725">
        <v>11278.907917895229</v>
      </c>
      <c r="C725">
        <v>-7204.4542178952288</v>
      </c>
    </row>
    <row r="726" spans="1:3">
      <c r="A726">
        <v>700</v>
      </c>
      <c r="B726">
        <v>7918.9852777841797</v>
      </c>
      <c r="C726">
        <v>-6198.6315777841801</v>
      </c>
    </row>
    <row r="727" spans="1:3">
      <c r="A727">
        <v>701</v>
      </c>
      <c r="B727">
        <v>15838.80292947451</v>
      </c>
      <c r="C727">
        <v>-6460.898229474511</v>
      </c>
    </row>
    <row r="728" spans="1:3">
      <c r="A728">
        <v>702</v>
      </c>
      <c r="B728">
        <v>16012.600866463396</v>
      </c>
      <c r="C728">
        <v>8463.8776435366053</v>
      </c>
    </row>
    <row r="729" spans="1:3">
      <c r="A729">
        <v>703</v>
      </c>
      <c r="B729">
        <v>17932.556660812566</v>
      </c>
      <c r="C729">
        <v>-4580.4568608125664</v>
      </c>
    </row>
    <row r="730" spans="1:3">
      <c r="A730">
        <v>704</v>
      </c>
      <c r="B730">
        <v>11692.700329177762</v>
      </c>
      <c r="C730">
        <v>-6420.5245291777619</v>
      </c>
    </row>
    <row r="731" spans="1:3">
      <c r="A731">
        <v>705</v>
      </c>
      <c r="B731">
        <v>7612.7942661857733</v>
      </c>
      <c r="C731">
        <v>25694.756533814223</v>
      </c>
    </row>
    <row r="732" spans="1:3">
      <c r="A732">
        <v>706</v>
      </c>
      <c r="B732">
        <v>13126.02550764957</v>
      </c>
      <c r="C732">
        <v>9018.0064923504287</v>
      </c>
    </row>
    <row r="733" spans="1:3">
      <c r="A733">
        <v>707</v>
      </c>
      <c r="B733">
        <v>9828.9785711982458</v>
      </c>
      <c r="C733">
        <v>-6924.8905711982461</v>
      </c>
    </row>
    <row r="734" spans="1:3">
      <c r="A734">
        <v>708</v>
      </c>
      <c r="B734">
        <v>14781.080575367338</v>
      </c>
      <c r="C734">
        <v>-5792.9218253673371</v>
      </c>
    </row>
    <row r="735" spans="1:3">
      <c r="A735">
        <v>709</v>
      </c>
      <c r="B735">
        <v>8781.218718026179</v>
      </c>
      <c r="C735">
        <v>-5930.5349680261788</v>
      </c>
    </row>
    <row r="736" spans="1:3">
      <c r="A736">
        <v>710</v>
      </c>
      <c r="B736">
        <v>12924.000484677892</v>
      </c>
      <c r="C736">
        <v>9538.0432653221087</v>
      </c>
    </row>
    <row r="737" spans="1:3">
      <c r="A737">
        <v>711</v>
      </c>
      <c r="B737">
        <v>19287.947806809629</v>
      </c>
      <c r="C737">
        <v>11654.243993190372</v>
      </c>
    </row>
    <row r="738" spans="1:3">
      <c r="A738">
        <v>712</v>
      </c>
      <c r="B738">
        <v>10345.27655428499</v>
      </c>
      <c r="C738">
        <v>-6363.2997542849898</v>
      </c>
    </row>
    <row r="739" spans="1:3">
      <c r="A739">
        <v>713</v>
      </c>
      <c r="B739">
        <v>9802.4119020379712</v>
      </c>
      <c r="C739">
        <v>-6409.4351020379709</v>
      </c>
    </row>
    <row r="740" spans="1:3">
      <c r="A740">
        <v>714</v>
      </c>
      <c r="B740">
        <v>12202.356644974436</v>
      </c>
      <c r="C740">
        <v>-6724.3198449744359</v>
      </c>
    </row>
    <row r="741" spans="1:3">
      <c r="A741">
        <v>715</v>
      </c>
      <c r="B741">
        <v>17899.348324362225</v>
      </c>
      <c r="C741">
        <v>-4441.3875243622242</v>
      </c>
    </row>
    <row r="742" spans="1:3">
      <c r="A742">
        <v>716</v>
      </c>
      <c r="B742">
        <v>11659.491992727417</v>
      </c>
      <c r="C742">
        <v>-6770.4551927274169</v>
      </c>
    </row>
    <row r="743" spans="1:3">
      <c r="A743">
        <v>717</v>
      </c>
      <c r="B743">
        <v>13698.557527105968</v>
      </c>
      <c r="C743">
        <v>-7098.196527105968</v>
      </c>
    </row>
    <row r="744" spans="1:3">
      <c r="A744">
        <v>718</v>
      </c>
      <c r="B744">
        <v>16212.745337016629</v>
      </c>
      <c r="C744">
        <v>-5998.1093370166291</v>
      </c>
    </row>
    <row r="745" spans="1:3">
      <c r="A745">
        <v>719</v>
      </c>
      <c r="B745">
        <v>13875.67629773989</v>
      </c>
      <c r="C745">
        <v>-6537.9282977398907</v>
      </c>
    </row>
    <row r="746" spans="1:3">
      <c r="A746">
        <v>720</v>
      </c>
      <c r="B746">
        <v>12955.328268709789</v>
      </c>
      <c r="C746">
        <v>-6548.9175687097886</v>
      </c>
    </row>
    <row r="747" spans="1:3">
      <c r="A747">
        <v>721</v>
      </c>
      <c r="B747">
        <v>18778.071355417029</v>
      </c>
      <c r="C747">
        <v>11406.86534458297</v>
      </c>
    </row>
    <row r="748" spans="1:3">
      <c r="A748">
        <v>722</v>
      </c>
      <c r="B748">
        <v>15898.137663893271</v>
      </c>
      <c r="C748">
        <v>-6277.8069638932702</v>
      </c>
    </row>
    <row r="749" spans="1:3">
      <c r="A749">
        <v>723</v>
      </c>
      <c r="B749">
        <v>15292.397307986526</v>
      </c>
      <c r="C749">
        <v>-6004.370607986526</v>
      </c>
    </row>
    <row r="750" spans="1:3">
      <c r="A750">
        <v>724</v>
      </c>
      <c r="B750">
        <v>16189.499501501388</v>
      </c>
      <c r="C750">
        <v>-4902.9608015013891</v>
      </c>
    </row>
    <row r="751" spans="1:3">
      <c r="A751">
        <v>725</v>
      </c>
      <c r="B751">
        <v>8749.6707983983506</v>
      </c>
      <c r="C751">
        <v>9898.7509016016484</v>
      </c>
    </row>
    <row r="752" spans="1:3">
      <c r="A752">
        <v>726</v>
      </c>
      <c r="B752">
        <v>13125.805372053641</v>
      </c>
      <c r="C752">
        <v>-6625.5694720536412</v>
      </c>
    </row>
    <row r="753" spans="1:3">
      <c r="A753">
        <v>727</v>
      </c>
      <c r="B753">
        <v>14628.647921475243</v>
      </c>
      <c r="C753">
        <v>-6409.4440214752431</v>
      </c>
    </row>
    <row r="754" spans="1:3">
      <c r="A754">
        <v>728</v>
      </c>
      <c r="B754">
        <v>16662.84678279861</v>
      </c>
      <c r="C754">
        <v>10871.06611720139</v>
      </c>
    </row>
    <row r="755" spans="1:3">
      <c r="A755">
        <v>729</v>
      </c>
      <c r="B755">
        <v>10422.990451163805</v>
      </c>
      <c r="C755">
        <v>8927.3784488361962</v>
      </c>
    </row>
    <row r="756" spans="1:3">
      <c r="A756">
        <v>730</v>
      </c>
      <c r="B756">
        <v>11745.393396306454</v>
      </c>
      <c r="C756">
        <v>-6593.2593963064537</v>
      </c>
    </row>
    <row r="757" spans="1:3">
      <c r="A757">
        <v>731</v>
      </c>
      <c r="B757">
        <v>7539.7359259950163</v>
      </c>
      <c r="C757">
        <v>-5795.2709259950161</v>
      </c>
    </row>
    <row r="758" spans="1:3">
      <c r="A758">
        <v>732</v>
      </c>
      <c r="B758">
        <v>15888.175162958169</v>
      </c>
      <c r="C758">
        <v>9421.3138370418328</v>
      </c>
    </row>
    <row r="759" spans="1:3">
      <c r="A759">
        <v>733</v>
      </c>
      <c r="B759">
        <v>11859.636463280651</v>
      </c>
      <c r="C759">
        <v>8560.9681867193503</v>
      </c>
    </row>
    <row r="760" spans="1:3">
      <c r="A760">
        <v>734</v>
      </c>
      <c r="B760">
        <v>11003.82455473279</v>
      </c>
      <c r="C760">
        <v>7154.0514452672105</v>
      </c>
    </row>
    <row r="761" spans="1:3">
      <c r="A761">
        <v>735</v>
      </c>
      <c r="B761">
        <v>7758.1449815959377</v>
      </c>
      <c r="C761">
        <v>-5988.6133315959378</v>
      </c>
    </row>
    <row r="762" spans="1:3">
      <c r="A762">
        <v>736</v>
      </c>
      <c r="B762">
        <v>14603.741669137486</v>
      </c>
      <c r="C762">
        <v>17504.921150862516</v>
      </c>
    </row>
    <row r="763" spans="1:3">
      <c r="A763">
        <v>737</v>
      </c>
      <c r="B763">
        <v>10638.078673119693</v>
      </c>
      <c r="C763">
        <v>-6281.0350231196935</v>
      </c>
    </row>
    <row r="764" spans="1:3">
      <c r="A764">
        <v>738</v>
      </c>
      <c r="B764">
        <v>17232.057968609977</v>
      </c>
      <c r="C764">
        <v>-5350.6999686099771</v>
      </c>
    </row>
    <row r="765" spans="1:3">
      <c r="A765">
        <v>739</v>
      </c>
      <c r="B765">
        <v>14466.367344060414</v>
      </c>
      <c r="C765">
        <v>-6676.7323440604141</v>
      </c>
    </row>
    <row r="766" spans="1:3">
      <c r="A766">
        <v>740</v>
      </c>
      <c r="B766">
        <v>18192.035865784561</v>
      </c>
      <c r="C766">
        <v>-5266.1498657845605</v>
      </c>
    </row>
    <row r="767" spans="1:3">
      <c r="A767">
        <v>741</v>
      </c>
      <c r="B767">
        <v>11586.43365253666</v>
      </c>
      <c r="C767">
        <v>-7186.70265253666</v>
      </c>
    </row>
    <row r="768" spans="1:3">
      <c r="A768">
        <v>742</v>
      </c>
      <c r="B768">
        <v>10575.088392047603</v>
      </c>
      <c r="C768">
        <v>9358.3696079523961</v>
      </c>
    </row>
    <row r="769" spans="1:3">
      <c r="A769">
        <v>743</v>
      </c>
      <c r="B769">
        <v>11806.503124960098</v>
      </c>
      <c r="C769">
        <v>-6778.3565249600979</v>
      </c>
    </row>
    <row r="770" spans="1:3">
      <c r="A770">
        <v>744</v>
      </c>
      <c r="B770">
        <v>10429.411982857944</v>
      </c>
      <c r="C770">
        <v>9848.3955271420546</v>
      </c>
    </row>
    <row r="771" spans="1:3">
      <c r="A771">
        <v>745</v>
      </c>
      <c r="B771">
        <v>11338.02251671806</v>
      </c>
      <c r="C771">
        <v>13333.640823281939</v>
      </c>
    </row>
    <row r="772" spans="1:3">
      <c r="A772">
        <v>746</v>
      </c>
      <c r="B772">
        <v>17326.376033713965</v>
      </c>
      <c r="C772">
        <v>-4595.3764337139655</v>
      </c>
    </row>
    <row r="773" spans="1:3">
      <c r="A773">
        <v>747</v>
      </c>
      <c r="B773">
        <v>15480.804283369773</v>
      </c>
      <c r="C773">
        <v>-6258.4016833697733</v>
      </c>
    </row>
    <row r="774" spans="1:3">
      <c r="A774">
        <v>748</v>
      </c>
      <c r="B774">
        <v>12513.203213260898</v>
      </c>
      <c r="C774">
        <v>-6602.2592132608979</v>
      </c>
    </row>
    <row r="775" spans="1:3">
      <c r="A775">
        <v>749</v>
      </c>
      <c r="B775">
        <v>14444.667347955325</v>
      </c>
      <c r="C775">
        <v>-6932.4003479553248</v>
      </c>
    </row>
    <row r="776" spans="1:3">
      <c r="A776">
        <v>750</v>
      </c>
      <c r="B776">
        <v>7713.313727387972</v>
      </c>
      <c r="C776">
        <v>-5837.9697273879719</v>
      </c>
    </row>
    <row r="777" spans="1:3">
      <c r="A777">
        <v>751</v>
      </c>
      <c r="B777">
        <v>14433.159007610069</v>
      </c>
      <c r="C777">
        <v>6799.0232523899322</v>
      </c>
    </row>
    <row r="778" spans="1:3">
      <c r="A778">
        <v>752</v>
      </c>
      <c r="B778">
        <v>10412.807814632772</v>
      </c>
      <c r="C778">
        <v>-6465.3947146327719</v>
      </c>
    </row>
    <row r="779" spans="1:3">
      <c r="A779">
        <v>753</v>
      </c>
      <c r="B779">
        <v>11132.791237513711</v>
      </c>
      <c r="C779">
        <v>-6569.9491375137113</v>
      </c>
    </row>
    <row r="780" spans="1:3">
      <c r="A780">
        <v>754</v>
      </c>
      <c r="B780">
        <v>14717.764600515753</v>
      </c>
      <c r="C780">
        <v>-5786.8300505157531</v>
      </c>
    </row>
    <row r="781" spans="1:3">
      <c r="A781">
        <v>755</v>
      </c>
      <c r="B781">
        <v>12845.74075842365</v>
      </c>
      <c r="C781">
        <v>-6533.7887584236496</v>
      </c>
    </row>
    <row r="782" spans="1:3">
      <c r="A782">
        <v>756</v>
      </c>
      <c r="B782">
        <v>14039.071462601813</v>
      </c>
      <c r="C782">
        <v>-6398.7622626018128</v>
      </c>
    </row>
    <row r="783" spans="1:3">
      <c r="A783">
        <v>757</v>
      </c>
      <c r="B783">
        <v>9656.2952216564536</v>
      </c>
      <c r="C783">
        <v>-6263.9300216564534</v>
      </c>
    </row>
    <row r="784" spans="1:3">
      <c r="A784">
        <v>758</v>
      </c>
      <c r="B784">
        <v>15593.281375337887</v>
      </c>
      <c r="C784">
        <v>-6105.6371753378862</v>
      </c>
    </row>
    <row r="785" spans="1:3">
      <c r="A785">
        <v>759</v>
      </c>
      <c r="B785">
        <v>9103.4680684743325</v>
      </c>
      <c r="C785">
        <v>-6206.1445684743321</v>
      </c>
    </row>
    <row r="786" spans="1:3">
      <c r="A786">
        <v>760</v>
      </c>
      <c r="B786">
        <v>12938.283829292755</v>
      </c>
      <c r="C786">
        <v>-6879.1108292927556</v>
      </c>
    </row>
    <row r="787" spans="1:3">
      <c r="A787">
        <v>761</v>
      </c>
      <c r="B787">
        <v>7699.8102572119051</v>
      </c>
      <c r="C787">
        <v>-5980.3739572119048</v>
      </c>
    </row>
    <row r="788" spans="1:3">
      <c r="A788">
        <v>762</v>
      </c>
      <c r="B788">
        <v>14659.65001172765</v>
      </c>
      <c r="C788">
        <v>-6111.9587117276496</v>
      </c>
    </row>
    <row r="789" spans="1:3">
      <c r="A789">
        <v>763</v>
      </c>
      <c r="B789">
        <v>10157.649453340542</v>
      </c>
      <c r="C789">
        <v>-5593.4580033405418</v>
      </c>
    </row>
    <row r="790" spans="1:3">
      <c r="A790">
        <v>764</v>
      </c>
      <c r="B790">
        <v>12974.707441204573</v>
      </c>
      <c r="C790">
        <v>-6581.1039912045735</v>
      </c>
    </row>
    <row r="791" spans="1:3">
      <c r="A791">
        <v>765</v>
      </c>
      <c r="B791">
        <v>8573.6666152115249</v>
      </c>
      <c r="C791">
        <v>-6595.8516152115244</v>
      </c>
    </row>
    <row r="792" spans="1:3">
      <c r="A792">
        <v>766</v>
      </c>
      <c r="B792">
        <v>14585.036812897937</v>
      </c>
      <c r="C792">
        <v>1243.7849171020625</v>
      </c>
    </row>
    <row r="793" spans="1:3">
      <c r="A793">
        <v>767</v>
      </c>
      <c r="B793">
        <v>12588.921980308902</v>
      </c>
      <c r="C793">
        <v>-6404.6225803089019</v>
      </c>
    </row>
    <row r="794" spans="1:3">
      <c r="A794">
        <v>768</v>
      </c>
      <c r="B794">
        <v>10783.209252933928</v>
      </c>
      <c r="C794">
        <v>-6432.6948529339279</v>
      </c>
    </row>
    <row r="795" spans="1:3">
      <c r="A795">
        <v>769</v>
      </c>
      <c r="B795">
        <v>10606.090482300006</v>
      </c>
      <c r="C795">
        <v>-6167.8270823000057</v>
      </c>
    </row>
    <row r="796" spans="1:3">
      <c r="A796">
        <v>770</v>
      </c>
      <c r="B796">
        <v>13006.035225236472</v>
      </c>
      <c r="C796">
        <v>-6548.1918252364721</v>
      </c>
    </row>
    <row r="797" spans="1:3">
      <c r="A797">
        <v>771</v>
      </c>
      <c r="B797">
        <v>16283.157159817589</v>
      </c>
      <c r="C797">
        <v>-5847.0611598175892</v>
      </c>
    </row>
    <row r="798" spans="1:3">
      <c r="A798">
        <v>772</v>
      </c>
      <c r="B798">
        <v>7088.8685152416783</v>
      </c>
      <c r="C798">
        <v>234.86630375832192</v>
      </c>
    </row>
    <row r="799" spans="1:3">
      <c r="A799">
        <v>773</v>
      </c>
      <c r="B799">
        <v>9243.8375334169432</v>
      </c>
      <c r="C799">
        <v>9002.6579665830577</v>
      </c>
    </row>
    <row r="800" spans="1:3">
      <c r="A800">
        <v>774</v>
      </c>
      <c r="B800">
        <v>9546.7077113703144</v>
      </c>
      <c r="C800">
        <v>-6643.8012113703144</v>
      </c>
    </row>
    <row r="801" spans="1:3">
      <c r="A801">
        <v>775</v>
      </c>
      <c r="B801">
        <v>10187.21126236636</v>
      </c>
      <c r="C801">
        <v>-6425.9192623663603</v>
      </c>
    </row>
    <row r="802" spans="1:3">
      <c r="A802">
        <v>776</v>
      </c>
      <c r="B802">
        <v>7297.3150699074986</v>
      </c>
      <c r="C802">
        <v>10055.365230092502</v>
      </c>
    </row>
    <row r="803" spans="1:3">
      <c r="A803">
        <v>777</v>
      </c>
      <c r="B803">
        <v>17377.082990240644</v>
      </c>
      <c r="C803">
        <v>11764.277309759356</v>
      </c>
    </row>
    <row r="804" spans="1:3">
      <c r="A804">
        <v>778</v>
      </c>
      <c r="B804">
        <v>13538.717240952454</v>
      </c>
      <c r="C804">
        <v>-6294.9036409524533</v>
      </c>
    </row>
    <row r="805" spans="1:3">
      <c r="A805">
        <v>779</v>
      </c>
      <c r="B805">
        <v>16633.853731844465</v>
      </c>
      <c r="C805">
        <v>-4791.411731844466</v>
      </c>
    </row>
    <row r="806" spans="1:3">
      <c r="A806">
        <v>780</v>
      </c>
      <c r="B806">
        <v>13336.80679539314</v>
      </c>
      <c r="C806">
        <v>-6286.1647953931406</v>
      </c>
    </row>
    <row r="807" spans="1:3">
      <c r="A807">
        <v>781</v>
      </c>
      <c r="B807">
        <v>7505.7616245733179</v>
      </c>
      <c r="C807">
        <v>-5248.2863745733175</v>
      </c>
    </row>
    <row r="808" spans="1:3">
      <c r="A808">
        <v>782</v>
      </c>
      <c r="B808">
        <v>10208.576545463153</v>
      </c>
      <c r="C808">
        <v>-6168.0182954631528</v>
      </c>
    </row>
    <row r="809" spans="1:3">
      <c r="A809">
        <v>783</v>
      </c>
      <c r="B809">
        <v>7745.7560988669638</v>
      </c>
      <c r="C809">
        <v>-5839.3978488669636</v>
      </c>
    </row>
    <row r="810" spans="1:3">
      <c r="A810">
        <v>784</v>
      </c>
      <c r="B810">
        <v>16385.557173438232</v>
      </c>
      <c r="C810">
        <v>10832.880076561767</v>
      </c>
    </row>
    <row r="811" spans="1:3">
      <c r="A811">
        <v>785</v>
      </c>
      <c r="B811">
        <v>15905.56822485094</v>
      </c>
      <c r="C811">
        <v>-5109.2179748509407</v>
      </c>
    </row>
    <row r="812" spans="1:3">
      <c r="A812">
        <v>786</v>
      </c>
      <c r="B812">
        <v>12353.583062703316</v>
      </c>
      <c r="C812">
        <v>-6379.198362703316</v>
      </c>
    </row>
    <row r="813" spans="1:3">
      <c r="A813">
        <v>787</v>
      </c>
      <c r="B813">
        <v>10370.751564694419</v>
      </c>
      <c r="C813">
        <v>-6397.8268646944198</v>
      </c>
    </row>
    <row r="814" spans="1:3">
      <c r="A814">
        <v>788</v>
      </c>
      <c r="B814">
        <v>10913.616216941437</v>
      </c>
      <c r="C814">
        <v>8806.0784830585635</v>
      </c>
    </row>
    <row r="815" spans="1:3">
      <c r="A815">
        <v>789</v>
      </c>
      <c r="B815">
        <v>7240.8608979419123</v>
      </c>
      <c r="C815">
        <v>-5497.6468979419124</v>
      </c>
    </row>
    <row r="816" spans="1:3">
      <c r="A816">
        <v>790</v>
      </c>
      <c r="B816">
        <v>14806.4410083644</v>
      </c>
      <c r="C816">
        <v>-5983.1620083643993</v>
      </c>
    </row>
    <row r="817" spans="1:3">
      <c r="A817">
        <v>791</v>
      </c>
      <c r="B817">
        <v>12709.366443381308</v>
      </c>
      <c r="C817">
        <v>-6782.5204433813087</v>
      </c>
    </row>
    <row r="818" spans="1:3">
      <c r="A818">
        <v>792</v>
      </c>
      <c r="B818">
        <v>17080.634343981412</v>
      </c>
      <c r="C818">
        <v>-4933.6633439814123</v>
      </c>
    </row>
    <row r="819" spans="1:3">
      <c r="A819">
        <v>793</v>
      </c>
      <c r="B819">
        <v>14200.700652457657</v>
      </c>
      <c r="C819">
        <v>-5923.177652457658</v>
      </c>
    </row>
    <row r="820" spans="1:3">
      <c r="A820">
        <v>794</v>
      </c>
      <c r="B820">
        <v>10354.147396469245</v>
      </c>
      <c r="C820">
        <v>-6487.292196469245</v>
      </c>
    </row>
    <row r="821" spans="1:3">
      <c r="A821">
        <v>795</v>
      </c>
      <c r="B821">
        <v>9937.0341515416785</v>
      </c>
      <c r="C821">
        <v>-5599.2989515416784</v>
      </c>
    </row>
    <row r="822" spans="1:3">
      <c r="A822">
        <v>796</v>
      </c>
      <c r="B822">
        <v>14736.923637414606</v>
      </c>
      <c r="C822">
        <v>-5487.4284374146064</v>
      </c>
    </row>
    <row r="823" spans="1:3">
      <c r="A823">
        <v>797</v>
      </c>
      <c r="B823">
        <v>12942.719250384886</v>
      </c>
      <c r="C823">
        <v>-6194.1280503848857</v>
      </c>
    </row>
    <row r="824" spans="1:3">
      <c r="A824">
        <v>798</v>
      </c>
      <c r="B824">
        <v>7234.2192306518436</v>
      </c>
      <c r="C824">
        <v>10514.286969348155</v>
      </c>
    </row>
    <row r="825" spans="1:3">
      <c r="A825">
        <v>799</v>
      </c>
      <c r="B825">
        <v>15394.03135663582</v>
      </c>
      <c r="C825">
        <v>-5524.2211566358201</v>
      </c>
    </row>
    <row r="826" spans="1:3">
      <c r="A826">
        <v>800</v>
      </c>
      <c r="B826">
        <v>7954.2026535327823</v>
      </c>
      <c r="C826">
        <v>-5703.3674535327827</v>
      </c>
    </row>
    <row r="827" spans="1:3">
      <c r="A827">
        <v>801</v>
      </c>
      <c r="B827">
        <v>16719.755135423504</v>
      </c>
      <c r="C827">
        <v>-4623.1039354235036</v>
      </c>
    </row>
    <row r="828" spans="1:3">
      <c r="A828">
        <v>802</v>
      </c>
      <c r="B828">
        <v>7934.2776516625763</v>
      </c>
      <c r="C828">
        <v>-5777.5258516625763</v>
      </c>
    </row>
    <row r="829" spans="1:3">
      <c r="A829">
        <v>803</v>
      </c>
      <c r="B829">
        <v>13030.395648198804</v>
      </c>
      <c r="C829">
        <v>-6748.1606481988047</v>
      </c>
    </row>
    <row r="830" spans="1:3">
      <c r="A830">
        <v>804</v>
      </c>
      <c r="B830">
        <v>8882.6326310795394</v>
      </c>
      <c r="C830">
        <v>-5497.2334810795392</v>
      </c>
    </row>
    <row r="831" spans="1:3">
      <c r="A831">
        <v>805</v>
      </c>
      <c r="B831">
        <v>7442.6657853176612</v>
      </c>
      <c r="C831">
        <v>-4985.4546353176611</v>
      </c>
    </row>
    <row r="832" spans="1:3">
      <c r="A832">
        <v>806</v>
      </c>
      <c r="B832">
        <v>16082.466859888929</v>
      </c>
      <c r="C832">
        <v>-4424.0877098889287</v>
      </c>
    </row>
    <row r="833" spans="1:3">
      <c r="A833">
        <v>807</v>
      </c>
      <c r="B833">
        <v>16802.450282769871</v>
      </c>
      <c r="C833">
        <v>-4672.8361327698713</v>
      </c>
    </row>
    <row r="834" spans="1:3">
      <c r="A834">
        <v>808</v>
      </c>
      <c r="B834">
        <v>18493.919943170647</v>
      </c>
      <c r="C834">
        <v>-4099.5217931706466</v>
      </c>
    </row>
    <row r="835" spans="1:3">
      <c r="A835">
        <v>809</v>
      </c>
      <c r="B835">
        <v>17557.082323327741</v>
      </c>
      <c r="C835">
        <v>-4332.3893233277413</v>
      </c>
    </row>
    <row r="836" spans="1:3">
      <c r="A836">
        <v>810</v>
      </c>
      <c r="B836">
        <v>7174.4442250412221</v>
      </c>
      <c r="C836">
        <v>-5920.5082250412224</v>
      </c>
    </row>
    <row r="837" spans="1:3">
      <c r="A837">
        <v>811</v>
      </c>
      <c r="B837">
        <v>14500.029861170064</v>
      </c>
      <c r="C837">
        <v>-6472.0618611700638</v>
      </c>
    </row>
    <row r="838" spans="1:3">
      <c r="A838">
        <v>812</v>
      </c>
      <c r="B838">
        <v>16294.234248199784</v>
      </c>
      <c r="C838">
        <v>-4838.9542481997833</v>
      </c>
    </row>
    <row r="839" spans="1:3">
      <c r="A839">
        <v>813</v>
      </c>
      <c r="B839">
        <v>14917.14310609763</v>
      </c>
      <c r="C839">
        <v>-6213.68710609763</v>
      </c>
    </row>
    <row r="840" spans="1:3">
      <c r="A840">
        <v>814</v>
      </c>
      <c r="B840">
        <v>13839.601308303816</v>
      </c>
      <c r="C840">
        <v>-5779.9222083038158</v>
      </c>
    </row>
    <row r="841" spans="1:3">
      <c r="A841">
        <v>815</v>
      </c>
      <c r="B841">
        <v>11439.656565367352</v>
      </c>
      <c r="C841">
        <v>9306.3325346326474</v>
      </c>
    </row>
    <row r="842" spans="1:3">
      <c r="A842">
        <v>816</v>
      </c>
      <c r="B842">
        <v>15999.551576946633</v>
      </c>
      <c r="C842">
        <v>-5735.1094769466326</v>
      </c>
    </row>
    <row r="843" spans="1:3">
      <c r="A843">
        <v>817</v>
      </c>
      <c r="B843">
        <v>9855.5591498259691</v>
      </c>
      <c r="C843">
        <v>-5167.7621498259696</v>
      </c>
    </row>
    <row r="844" spans="1:3">
      <c r="A844">
        <v>818</v>
      </c>
      <c r="B844">
        <v>14466.821524719719</v>
      </c>
      <c r="C844">
        <v>-5949.9925247197189</v>
      </c>
    </row>
    <row r="845" spans="1:3">
      <c r="A845">
        <v>819</v>
      </c>
      <c r="B845">
        <v>16929.641971315908</v>
      </c>
      <c r="C845">
        <v>-5676.2209713159082</v>
      </c>
    </row>
    <row r="846" spans="1:3">
      <c r="A846">
        <v>820</v>
      </c>
      <c r="B846">
        <v>16979.34891780786</v>
      </c>
      <c r="C846">
        <v>13280.64664219214</v>
      </c>
    </row>
    <row r="847" spans="1:3">
      <c r="A847">
        <v>821</v>
      </c>
      <c r="B847">
        <v>16499.359969220568</v>
      </c>
      <c r="C847">
        <v>-4763.4809192205685</v>
      </c>
    </row>
    <row r="848" spans="1:3">
      <c r="A848">
        <v>822</v>
      </c>
      <c r="B848">
        <v>10562.373815539135</v>
      </c>
      <c r="C848">
        <v>-6318.7837655391349</v>
      </c>
    </row>
    <row r="849" spans="1:3">
      <c r="A849">
        <v>823</v>
      </c>
      <c r="B849">
        <v>8579.5423175302385</v>
      </c>
      <c r="C849">
        <v>-5365.9202675302386</v>
      </c>
    </row>
    <row r="850" spans="1:3">
      <c r="A850">
        <v>824</v>
      </c>
      <c r="B850">
        <v>16019.371020633276</v>
      </c>
      <c r="C850">
        <v>-4361.2559706332759</v>
      </c>
    </row>
    <row r="851" spans="1:3">
      <c r="A851">
        <v>825</v>
      </c>
      <c r="B851">
        <v>12848.075491501402</v>
      </c>
      <c r="C851">
        <v>-6299.8804415014019</v>
      </c>
    </row>
    <row r="852" spans="1:3">
      <c r="A852">
        <v>826</v>
      </c>
      <c r="B852">
        <v>12702.28450489938</v>
      </c>
      <c r="C852">
        <v>-5902.8265048993808</v>
      </c>
    </row>
    <row r="853" spans="1:3">
      <c r="A853">
        <v>827</v>
      </c>
      <c r="B853">
        <v>9393.7292281028003</v>
      </c>
      <c r="C853">
        <v>-5856.0262281028008</v>
      </c>
    </row>
    <row r="854" spans="1:3">
      <c r="A854">
        <v>828</v>
      </c>
      <c r="B854">
        <v>8307.9999236087642</v>
      </c>
      <c r="C854">
        <v>26839.528556391237</v>
      </c>
    </row>
    <row r="855" spans="1:3">
      <c r="A855">
        <v>829</v>
      </c>
      <c r="B855">
        <v>6868.033077846887</v>
      </c>
      <c r="C855">
        <v>-5155.8060778468871</v>
      </c>
    </row>
    <row r="856" spans="1:3">
      <c r="A856">
        <v>830</v>
      </c>
      <c r="B856">
        <v>9027.9833464897056</v>
      </c>
      <c r="C856">
        <v>9282.7586535102928</v>
      </c>
    </row>
    <row r="857" spans="1:3">
      <c r="A857">
        <v>831</v>
      </c>
      <c r="B857">
        <v>8607.549267917102</v>
      </c>
      <c r="C857">
        <v>9720.6888320828966</v>
      </c>
    </row>
    <row r="858" spans="1:3">
      <c r="A858">
        <v>832</v>
      </c>
      <c r="B858">
        <v>12899.222719219943</v>
      </c>
      <c r="C858">
        <v>-6234.5367692199425</v>
      </c>
    </row>
    <row r="859" spans="1:3">
      <c r="A859">
        <v>833</v>
      </c>
      <c r="B859">
        <v>10259.283501989832</v>
      </c>
      <c r="C859">
        <v>-5732.1005519898317</v>
      </c>
    </row>
    <row r="860" spans="1:3">
      <c r="A860">
        <v>834</v>
      </c>
      <c r="B860">
        <v>7617.6838679372067</v>
      </c>
      <c r="C860">
        <v>-5286.1648679372065</v>
      </c>
    </row>
    <row r="861" spans="1:3">
      <c r="A861">
        <v>835</v>
      </c>
      <c r="B861">
        <v>7617.6838679372067</v>
      </c>
      <c r="C861">
        <v>-5775.1648679372065</v>
      </c>
    </row>
    <row r="862" spans="1:3">
      <c r="A862">
        <v>836</v>
      </c>
      <c r="B862">
        <v>10250.981417877247</v>
      </c>
      <c r="C862">
        <v>9270.9867821227526</v>
      </c>
    </row>
    <row r="863" spans="1:3">
      <c r="A863">
        <v>837</v>
      </c>
      <c r="B863">
        <v>17604.68858180532</v>
      </c>
      <c r="C863">
        <v>-3834.590681805319</v>
      </c>
    </row>
    <row r="864" spans="1:3">
      <c r="A864">
        <v>838</v>
      </c>
      <c r="B864">
        <v>8004.9096100594625</v>
      </c>
      <c r="C864">
        <v>10029.058289940538</v>
      </c>
    </row>
    <row r="865" spans="1:3">
      <c r="A865">
        <v>839</v>
      </c>
      <c r="B865">
        <v>17667.564285465043</v>
      </c>
      <c r="C865">
        <v>11201.099614534956</v>
      </c>
    </row>
    <row r="866" spans="1:3">
      <c r="A866">
        <v>840</v>
      </c>
      <c r="B866">
        <v>7044.931712884877</v>
      </c>
      <c r="C866">
        <v>10424.052187115121</v>
      </c>
    </row>
    <row r="867" spans="1:3">
      <c r="A867">
        <v>841</v>
      </c>
      <c r="B867">
        <v>14193.398578379796</v>
      </c>
      <c r="C867">
        <v>18594.060011620204</v>
      </c>
    </row>
    <row r="868" spans="1:3">
      <c r="A868">
        <v>842</v>
      </c>
      <c r="B868">
        <v>15924.727261749791</v>
      </c>
      <c r="C868">
        <v>-4267.0083617497912</v>
      </c>
    </row>
    <row r="869" spans="1:3">
      <c r="A869">
        <v>843</v>
      </c>
      <c r="B869">
        <v>8307.7797880128346</v>
      </c>
      <c r="C869">
        <v>-5668.7368880128342</v>
      </c>
    </row>
    <row r="870" spans="1:3">
      <c r="A870">
        <v>844</v>
      </c>
      <c r="B870">
        <v>12867.674799592114</v>
      </c>
      <c r="C870">
        <v>-5714.1208995921143</v>
      </c>
    </row>
    <row r="871" spans="1:3">
      <c r="A871">
        <v>845</v>
      </c>
      <c r="B871">
        <v>7347.8018908382483</v>
      </c>
      <c r="C871">
        <v>3924.5294991617511</v>
      </c>
    </row>
    <row r="872" spans="1:3">
      <c r="A872">
        <v>846</v>
      </c>
      <c r="B872">
        <v>7041.6108792398436</v>
      </c>
      <c r="C872">
        <v>10039.469120760157</v>
      </c>
    </row>
    <row r="873" spans="1:3">
      <c r="A873">
        <v>847</v>
      </c>
      <c r="B873">
        <v>12384.365017359789</v>
      </c>
      <c r="C873">
        <v>8697.7949826402109</v>
      </c>
    </row>
    <row r="874" spans="1:3">
      <c r="A874">
        <v>848</v>
      </c>
      <c r="B874">
        <v>10934.435670662806</v>
      </c>
      <c r="C874">
        <v>-6154.8333706628064</v>
      </c>
    </row>
    <row r="875" spans="1:3">
      <c r="A875">
        <v>849</v>
      </c>
      <c r="B875">
        <v>12134.408042131039</v>
      </c>
      <c r="C875">
        <v>-6649.9407421310389</v>
      </c>
    </row>
    <row r="876" spans="1:3">
      <c r="A876">
        <v>850</v>
      </c>
      <c r="B876">
        <v>15904.68768246722</v>
      </c>
      <c r="C876">
        <v>-5497.6018324672204</v>
      </c>
    </row>
    <row r="877" spans="1:3">
      <c r="A877">
        <v>851</v>
      </c>
      <c r="B877">
        <v>15361.823030220203</v>
      </c>
      <c r="C877">
        <v>9553.3978197797987</v>
      </c>
    </row>
    <row r="878" spans="1:3">
      <c r="A878">
        <v>852</v>
      </c>
      <c r="B878">
        <v>6773.3893189634036</v>
      </c>
      <c r="C878">
        <v>-4572.5584689634034</v>
      </c>
    </row>
    <row r="879" spans="1:3">
      <c r="A879">
        <v>853</v>
      </c>
      <c r="B879">
        <v>16373.168290709258</v>
      </c>
      <c r="C879">
        <v>-4148.8174407092574</v>
      </c>
    </row>
    <row r="880" spans="1:3">
      <c r="A880">
        <v>854</v>
      </c>
      <c r="B880">
        <v>17088.170463122646</v>
      </c>
      <c r="C880">
        <v>-4046.2494631226455</v>
      </c>
    </row>
    <row r="881" spans="1:3">
      <c r="A881">
        <v>855</v>
      </c>
      <c r="B881">
        <v>16063.541868053451</v>
      </c>
      <c r="C881">
        <v>-5360.8994680534506</v>
      </c>
    </row>
    <row r="882" spans="1:3">
      <c r="A882">
        <v>856</v>
      </c>
      <c r="B882">
        <v>12564.584486042815</v>
      </c>
      <c r="C882">
        <v>9766.9823139571854</v>
      </c>
    </row>
    <row r="883" spans="1:3">
      <c r="A883">
        <v>857</v>
      </c>
      <c r="B883">
        <v>7941.8137708038093</v>
      </c>
      <c r="C883">
        <v>-5251.6999708038093</v>
      </c>
    </row>
    <row r="884" spans="1:3">
      <c r="A884">
        <v>858</v>
      </c>
      <c r="B884">
        <v>16050.258533473314</v>
      </c>
      <c r="C884">
        <v>-4964.6717334733148</v>
      </c>
    </row>
    <row r="885" spans="1:3">
      <c r="A885">
        <v>859</v>
      </c>
      <c r="B885">
        <v>12273.222648434697</v>
      </c>
      <c r="C885">
        <v>9199.2561515653033</v>
      </c>
    </row>
    <row r="886" spans="1:3">
      <c r="A886">
        <v>860</v>
      </c>
      <c r="B886">
        <v>16763.600289064183</v>
      </c>
      <c r="C886">
        <v>-5021.8742890641824</v>
      </c>
    </row>
    <row r="887" spans="1:3">
      <c r="A887">
        <v>861</v>
      </c>
      <c r="B887">
        <v>16094.984229497717</v>
      </c>
      <c r="C887">
        <v>-5129.5382294977171</v>
      </c>
    </row>
    <row r="888" spans="1:3">
      <c r="A888">
        <v>862</v>
      </c>
      <c r="B888">
        <v>7678.5734609949213</v>
      </c>
      <c r="C888">
        <v>-5522.8919609949207</v>
      </c>
    </row>
    <row r="889" spans="1:3">
      <c r="A889">
        <v>863</v>
      </c>
      <c r="B889">
        <v>13981.305496289453</v>
      </c>
      <c r="C889">
        <v>-5748.2079962894531</v>
      </c>
    </row>
    <row r="890" spans="1:3">
      <c r="A890">
        <v>864</v>
      </c>
      <c r="B890">
        <v>12781.33312482122</v>
      </c>
      <c r="C890">
        <v>-6011.1406248212197</v>
      </c>
    </row>
    <row r="891" spans="1:3">
      <c r="A891">
        <v>865</v>
      </c>
      <c r="B891">
        <v>12355.917795781064</v>
      </c>
      <c r="C891">
        <v>-6152.0160457810643</v>
      </c>
    </row>
    <row r="892" spans="1:3">
      <c r="A892">
        <v>866</v>
      </c>
      <c r="B892">
        <v>7733.1470805420595</v>
      </c>
      <c r="C892">
        <v>9827.2326694579406</v>
      </c>
    </row>
    <row r="893" spans="1:3">
      <c r="A893">
        <v>867</v>
      </c>
      <c r="B893">
        <v>12053.047617827695</v>
      </c>
      <c r="C893">
        <v>-5985.9208678276946</v>
      </c>
    </row>
    <row r="894" spans="1:3">
      <c r="A894">
        <v>868</v>
      </c>
      <c r="B894">
        <v>11573.058669240401</v>
      </c>
      <c r="C894">
        <v>9200.5690807595984</v>
      </c>
    </row>
    <row r="895" spans="1:3">
      <c r="A895">
        <v>869</v>
      </c>
      <c r="B895">
        <v>10790.199542699738</v>
      </c>
      <c r="C895">
        <v>9444.6552073002604</v>
      </c>
    </row>
    <row r="896" spans="1:3">
      <c r="A896">
        <v>870</v>
      </c>
      <c r="B896">
        <v>14444.690276651572</v>
      </c>
      <c r="C896">
        <v>9123.5817233484286</v>
      </c>
    </row>
    <row r="897" spans="1:3">
      <c r="A897">
        <v>871</v>
      </c>
      <c r="B897">
        <v>13130.474838209146</v>
      </c>
      <c r="C897">
        <v>-5979.382838209146</v>
      </c>
    </row>
    <row r="898" spans="1:3">
      <c r="A898">
        <v>872</v>
      </c>
      <c r="B898">
        <v>7901.9637670633956</v>
      </c>
      <c r="C898">
        <v>5224.7136829366036</v>
      </c>
    </row>
    <row r="899" spans="1:3">
      <c r="A899">
        <v>873</v>
      </c>
      <c r="B899">
        <v>9322.0056109550642</v>
      </c>
      <c r="C899">
        <v>-6454.8860109550642</v>
      </c>
    </row>
    <row r="900" spans="1:3">
      <c r="A900">
        <v>874</v>
      </c>
      <c r="B900">
        <v>9864.8702632020832</v>
      </c>
      <c r="C900">
        <v>9242.9093367979185</v>
      </c>
    </row>
    <row r="901" spans="1:3">
      <c r="A901">
        <v>875</v>
      </c>
      <c r="B901">
        <v>16584.715543424179</v>
      </c>
      <c r="C901">
        <v>-5030.4919434241801</v>
      </c>
    </row>
    <row r="902" spans="1:3">
      <c r="A902">
        <v>876</v>
      </c>
      <c r="B902">
        <v>7158.734508667213</v>
      </c>
      <c r="C902">
        <v>-5191.7118086672126</v>
      </c>
    </row>
    <row r="903" spans="1:3">
      <c r="A903">
        <v>877</v>
      </c>
      <c r="B903">
        <v>9558.6792516036767</v>
      </c>
      <c r="C903">
        <v>-5421.1565516036762</v>
      </c>
    </row>
    <row r="904" spans="1:3">
      <c r="A904">
        <v>878</v>
      </c>
      <c r="B904">
        <v>16050.038397877383</v>
      </c>
      <c r="C904">
        <v>-5034.8636978773829</v>
      </c>
    </row>
    <row r="905" spans="1:3">
      <c r="A905">
        <v>879</v>
      </c>
      <c r="B905">
        <v>8547.3339911146213</v>
      </c>
      <c r="C905">
        <v>10291.369668885378</v>
      </c>
    </row>
    <row r="906" spans="1:3">
      <c r="A906">
        <v>880</v>
      </c>
      <c r="B906">
        <v>6908.7775334384651</v>
      </c>
      <c r="C906">
        <v>9976.1464665615349</v>
      </c>
    </row>
    <row r="907" spans="1:3">
      <c r="A907">
        <v>881</v>
      </c>
      <c r="B907">
        <v>12532.816430819057</v>
      </c>
      <c r="C907">
        <v>-6076.9537808190571</v>
      </c>
    </row>
    <row r="908" spans="1:3">
      <c r="A908">
        <v>882</v>
      </c>
      <c r="B908">
        <v>6887.1921147457406</v>
      </c>
      <c r="C908">
        <v>-5251.4584647457405</v>
      </c>
    </row>
    <row r="909" spans="1:3">
      <c r="A909">
        <v>883</v>
      </c>
      <c r="B909">
        <v>11029.973881397455</v>
      </c>
      <c r="C909">
        <v>8979.6597686025452</v>
      </c>
    </row>
    <row r="910" spans="1:3">
      <c r="A910">
        <v>884</v>
      </c>
      <c r="B910">
        <v>12532.816430819057</v>
      </c>
      <c r="C910">
        <v>-5387.9537808190571</v>
      </c>
    </row>
    <row r="911" spans="1:3">
      <c r="A911">
        <v>885</v>
      </c>
      <c r="B911">
        <v>10549.984932810161</v>
      </c>
      <c r="C911">
        <v>-6095.5822828101609</v>
      </c>
    </row>
    <row r="912" spans="1:3">
      <c r="A912">
        <v>886</v>
      </c>
      <c r="B912">
        <v>15953.954357767312</v>
      </c>
      <c r="C912">
        <v>3795.4290222326872</v>
      </c>
    </row>
    <row r="913" spans="1:3">
      <c r="A913">
        <v>887</v>
      </c>
      <c r="B913">
        <v>18113.904626410131</v>
      </c>
      <c r="C913">
        <v>-4112.6179264101302</v>
      </c>
    </row>
    <row r="914" spans="1:3">
      <c r="A914">
        <v>888</v>
      </c>
      <c r="B914">
        <v>13605.376978145319</v>
      </c>
      <c r="C914">
        <v>9460.0437218546795</v>
      </c>
    </row>
    <row r="915" spans="1:3">
      <c r="A915">
        <v>889</v>
      </c>
      <c r="B915">
        <v>14211.117334052062</v>
      </c>
      <c r="C915">
        <v>-5695.3586340520615</v>
      </c>
    </row>
    <row r="916" spans="1:3">
      <c r="A916">
        <v>890</v>
      </c>
      <c r="B916">
        <v>12635.436580035632</v>
      </c>
      <c r="C916">
        <v>25194.287619964365</v>
      </c>
    </row>
    <row r="917" spans="1:3">
      <c r="A917">
        <v>891</v>
      </c>
      <c r="B917">
        <v>12804.1386891446</v>
      </c>
      <c r="C917">
        <v>-5522.6330891445996</v>
      </c>
    </row>
    <row r="918" spans="1:3">
      <c r="A918">
        <v>892</v>
      </c>
      <c r="B918">
        <v>13335.495001046365</v>
      </c>
      <c r="C918">
        <v>-5308.8284010463658</v>
      </c>
    </row>
    <row r="919" spans="1:3">
      <c r="A919">
        <v>893</v>
      </c>
      <c r="B919">
        <v>11781.285088310291</v>
      </c>
      <c r="C919">
        <v>9202.8085116897091</v>
      </c>
    </row>
    <row r="920" spans="1:3">
      <c r="A920">
        <v>894</v>
      </c>
      <c r="B920">
        <v>17415.401064038353</v>
      </c>
      <c r="C920">
        <v>12107.764535961647</v>
      </c>
    </row>
    <row r="921" spans="1:3">
      <c r="A921">
        <v>895</v>
      </c>
      <c r="B921">
        <v>10935.550258109899</v>
      </c>
      <c r="C921">
        <v>-5466.5436581098993</v>
      </c>
    </row>
    <row r="922" spans="1:3">
      <c r="A922">
        <v>896</v>
      </c>
      <c r="B922">
        <v>15078.332024761614</v>
      </c>
      <c r="C922">
        <v>-5120.6104247616131</v>
      </c>
    </row>
    <row r="923" spans="1:3">
      <c r="A923">
        <v>897</v>
      </c>
      <c r="B923">
        <v>18077.375456314752</v>
      </c>
      <c r="C923">
        <v>-4076.2416563147526</v>
      </c>
    </row>
    <row r="924" spans="1:3">
      <c r="A924">
        <v>898</v>
      </c>
      <c r="B924">
        <v>13871.717986003314</v>
      </c>
      <c r="C924">
        <v>-5639.0791860033132</v>
      </c>
    </row>
    <row r="925" spans="1:3">
      <c r="A925">
        <v>899</v>
      </c>
      <c r="B925">
        <v>10448.919642232539</v>
      </c>
      <c r="C925">
        <v>-6033.7608422325384</v>
      </c>
    </row>
    <row r="926" spans="1:3">
      <c r="A926">
        <v>900</v>
      </c>
      <c r="B926">
        <v>8048.9748992960749</v>
      </c>
      <c r="C926">
        <v>-5584.3560992960747</v>
      </c>
    </row>
    <row r="927" spans="1:3">
      <c r="A927">
        <v>901</v>
      </c>
      <c r="B927">
        <v>6842.3608605377749</v>
      </c>
      <c r="C927">
        <v>9455.4851394622237</v>
      </c>
    </row>
    <row r="928" spans="1:3">
      <c r="A928">
        <v>902</v>
      </c>
      <c r="B928">
        <v>9482.3000777678844</v>
      </c>
      <c r="C928">
        <v>-5928.0970777678849</v>
      </c>
    </row>
    <row r="929" spans="1:3">
      <c r="A929">
        <v>903</v>
      </c>
      <c r="B929">
        <v>12310.866405977171</v>
      </c>
      <c r="C929">
        <v>-5896.688405977171</v>
      </c>
    </row>
    <row r="930" spans="1:3">
      <c r="A930">
        <v>904</v>
      </c>
      <c r="B930">
        <v>10006.900144967212</v>
      </c>
      <c r="C930">
        <v>-5769.7735949672124</v>
      </c>
    </row>
    <row r="931" spans="1:3">
      <c r="A931">
        <v>905</v>
      </c>
      <c r="B931">
        <v>12823.958132831245</v>
      </c>
      <c r="C931">
        <v>-5402.763582831245</v>
      </c>
    </row>
    <row r="932" spans="1:3">
      <c r="A932">
        <v>906</v>
      </c>
      <c r="B932">
        <v>10789.759271507877</v>
      </c>
      <c r="C932">
        <v>-5758.4897215078772</v>
      </c>
    </row>
    <row r="933" spans="1:3">
      <c r="A933">
        <v>907</v>
      </c>
      <c r="B933">
        <v>13606.817259371908</v>
      </c>
      <c r="C933">
        <v>14733.37159062809</v>
      </c>
    </row>
    <row r="934" spans="1:3">
      <c r="A934">
        <v>908</v>
      </c>
      <c r="B934">
        <v>15463.897350061354</v>
      </c>
      <c r="C934">
        <v>-4869.3958000613529</v>
      </c>
    </row>
    <row r="935" spans="1:3">
      <c r="A935">
        <v>909</v>
      </c>
      <c r="B935">
        <v>15766.767528014727</v>
      </c>
      <c r="C935">
        <v>-4460.8329780147269</v>
      </c>
    </row>
    <row r="936" spans="1:3">
      <c r="A936">
        <v>910</v>
      </c>
      <c r="B936">
        <v>14629.670860206221</v>
      </c>
      <c r="C936">
        <v>9906.0276897937802</v>
      </c>
    </row>
    <row r="937" spans="1:3">
      <c r="A937">
        <v>911</v>
      </c>
      <c r="B937">
        <v>11195.249598677825</v>
      </c>
      <c r="C937">
        <v>-6448.1966986778252</v>
      </c>
    </row>
    <row r="938" spans="1:3">
      <c r="A938">
        <v>912</v>
      </c>
      <c r="B938">
        <v>8009.124895555663</v>
      </c>
      <c r="C938">
        <v>10946.095274444338</v>
      </c>
    </row>
    <row r="939" spans="1:3">
      <c r="A939">
        <v>913</v>
      </c>
      <c r="B939">
        <v>13289.003330015883</v>
      </c>
      <c r="C939">
        <v>11314.045039984117</v>
      </c>
    </row>
    <row r="940" spans="1:3">
      <c r="A940">
        <v>914</v>
      </c>
      <c r="B940">
        <v>14791.845879437486</v>
      </c>
      <c r="C940">
        <v>9728.4181205625136</v>
      </c>
    </row>
    <row r="941" spans="1:3">
      <c r="A941">
        <v>915</v>
      </c>
      <c r="B941">
        <v>6809.1525240874316</v>
      </c>
      <c r="C941">
        <v>-5556.7455240874315</v>
      </c>
    </row>
    <row r="942" spans="1:3">
      <c r="A942">
        <v>916</v>
      </c>
      <c r="B942">
        <v>11369.047535666712</v>
      </c>
      <c r="C942">
        <v>-5985.511535666712</v>
      </c>
    </row>
    <row r="943" spans="1:3">
      <c r="A943">
        <v>917</v>
      </c>
      <c r="B943">
        <v>8232.5152016241373</v>
      </c>
      <c r="C943">
        <v>-5709.3457016241373</v>
      </c>
    </row>
    <row r="944" spans="1:3">
      <c r="A944">
        <v>918</v>
      </c>
      <c r="B944">
        <v>12501.048375595301</v>
      </c>
      <c r="C944">
        <v>-5754.3058755953007</v>
      </c>
    </row>
    <row r="945" spans="1:3">
      <c r="A945">
        <v>919</v>
      </c>
      <c r="B945">
        <v>17655.175402736073</v>
      </c>
      <c r="C945">
        <v>-3717.5089027360737</v>
      </c>
    </row>
    <row r="946" spans="1:3">
      <c r="A946">
        <v>920</v>
      </c>
      <c r="B946">
        <v>16632.321801901759</v>
      </c>
      <c r="C946">
        <v>-3415.2273019017593</v>
      </c>
    </row>
    <row r="947" spans="1:3">
      <c r="A947">
        <v>921</v>
      </c>
      <c r="B947">
        <v>10918.725954288799</v>
      </c>
      <c r="C947">
        <v>-5914.8729542887986</v>
      </c>
    </row>
    <row r="948" spans="1:3">
      <c r="A948">
        <v>922</v>
      </c>
      <c r="B948">
        <v>16918.587811629957</v>
      </c>
      <c r="C948">
        <v>-4584.7598116299578</v>
      </c>
    </row>
    <row r="949" spans="1:3">
      <c r="A949">
        <v>923</v>
      </c>
      <c r="B949">
        <v>10021.623760773937</v>
      </c>
      <c r="C949">
        <v>10156.047369226062</v>
      </c>
    </row>
    <row r="950" spans="1:3">
      <c r="A950">
        <v>924</v>
      </c>
      <c r="B950">
        <v>13318.670697225261</v>
      </c>
      <c r="C950">
        <v>-5691.677697225261</v>
      </c>
    </row>
    <row r="951" spans="1:3">
      <c r="A951">
        <v>925</v>
      </c>
      <c r="B951">
        <v>16375.723159382938</v>
      </c>
      <c r="C951">
        <v>-4141.8951593829388</v>
      </c>
    </row>
    <row r="952" spans="1:3">
      <c r="A952">
        <v>926</v>
      </c>
      <c r="B952">
        <v>14644.394476012943</v>
      </c>
      <c r="C952">
        <v>-6029.0944760129441</v>
      </c>
    </row>
    <row r="953" spans="1:3">
      <c r="A953">
        <v>927</v>
      </c>
      <c r="B953">
        <v>14743.693791584485</v>
      </c>
      <c r="C953">
        <v>-5126.0313415844848</v>
      </c>
    </row>
    <row r="954" spans="1:3">
      <c r="A954">
        <v>928</v>
      </c>
      <c r="B954">
        <v>11206.652380839514</v>
      </c>
      <c r="C954">
        <v>-5945.1829308395145</v>
      </c>
    </row>
    <row r="955" spans="1:3">
      <c r="A955">
        <v>929</v>
      </c>
      <c r="B955">
        <v>13828.327013021935</v>
      </c>
      <c r="C955">
        <v>-6101.473013021935</v>
      </c>
    </row>
    <row r="956" spans="1:3">
      <c r="A956">
        <v>930</v>
      </c>
      <c r="B956">
        <v>12325.484463600331</v>
      </c>
      <c r="C956">
        <v>-5828.5984636003304</v>
      </c>
    </row>
    <row r="957" spans="1:3">
      <c r="A957">
        <v>931</v>
      </c>
      <c r="B957">
        <v>14117.913856395169</v>
      </c>
      <c r="C957">
        <v>-5511.6964563951697</v>
      </c>
    </row>
    <row r="958" spans="1:3">
      <c r="A958">
        <v>932</v>
      </c>
      <c r="B958">
        <v>14649.270168296931</v>
      </c>
      <c r="C958">
        <v>9744.3522317030693</v>
      </c>
    </row>
    <row r="959" spans="1:3">
      <c r="A959">
        <v>933</v>
      </c>
      <c r="B959">
        <v>14169.281219709639</v>
      </c>
      <c r="C959">
        <v>11487.294040290362</v>
      </c>
    </row>
    <row r="960" spans="1:3">
      <c r="A960">
        <v>934</v>
      </c>
      <c r="B960">
        <v>7209.4414651938941</v>
      </c>
      <c r="C960">
        <v>-5105.328065193894</v>
      </c>
    </row>
    <row r="961" spans="1:3">
      <c r="A961">
        <v>935</v>
      </c>
      <c r="B961">
        <v>8232.2950660282058</v>
      </c>
      <c r="C961">
        <v>-5443.2376660282061</v>
      </c>
    </row>
    <row r="962" spans="1:3">
      <c r="A962">
        <v>936</v>
      </c>
      <c r="B962">
        <v>7032.3226945599736</v>
      </c>
      <c r="C962">
        <v>10146.359705440027</v>
      </c>
    </row>
    <row r="963" spans="1:3">
      <c r="A963">
        <v>937</v>
      </c>
      <c r="B963">
        <v>14232.156923369364</v>
      </c>
      <c r="C963">
        <v>-4784.774523369364</v>
      </c>
    </row>
    <row r="964" spans="1:3">
      <c r="A964">
        <v>938</v>
      </c>
      <c r="B964">
        <v>6949.5219890300423</v>
      </c>
      <c r="C964">
        <v>9283.3250109699584</v>
      </c>
    </row>
    <row r="965" spans="1:3">
      <c r="A965">
        <v>939</v>
      </c>
      <c r="B965">
        <v>8091.4853298937342</v>
      </c>
      <c r="C965">
        <v>10131.965870106265</v>
      </c>
    </row>
    <row r="966" spans="1:3">
      <c r="A966">
        <v>940</v>
      </c>
      <c r="B966">
        <v>11800.664260805075</v>
      </c>
      <c r="C966">
        <v>-5245.5939108050752</v>
      </c>
    </row>
    <row r="967" spans="1:3">
      <c r="A967">
        <v>941</v>
      </c>
      <c r="B967">
        <v>14200.609003741538</v>
      </c>
      <c r="C967">
        <v>-4753.3586537415376</v>
      </c>
    </row>
    <row r="968" spans="1:3">
      <c r="A968">
        <v>942</v>
      </c>
      <c r="B968">
        <v>10006.459873775353</v>
      </c>
      <c r="C968">
        <v>-5345.1735237753528</v>
      </c>
    </row>
    <row r="969" spans="1:3">
      <c r="A969">
        <v>943</v>
      </c>
      <c r="B969">
        <v>7783.6339014728119</v>
      </c>
      <c r="C969">
        <v>14710.025738527191</v>
      </c>
    </row>
    <row r="970" spans="1:3">
      <c r="A970">
        <v>944</v>
      </c>
      <c r="B970">
        <v>15556.114727150965</v>
      </c>
      <c r="C970">
        <v>-4482.9387271509659</v>
      </c>
    </row>
    <row r="971" spans="1:3">
      <c r="A971">
        <v>945</v>
      </c>
      <c r="B971">
        <v>9076.2639212225149</v>
      </c>
      <c r="C971">
        <v>-6210.1729212225146</v>
      </c>
    </row>
    <row r="972" spans="1:3">
      <c r="A972">
        <v>946</v>
      </c>
      <c r="B972">
        <v>13866.19090616034</v>
      </c>
      <c r="C972">
        <v>-5264.8616061603407</v>
      </c>
    </row>
    <row r="973" spans="1:3">
      <c r="A973">
        <v>947</v>
      </c>
      <c r="B973">
        <v>16026.141174803157</v>
      </c>
      <c r="C973">
        <v>-3803.2428748031562</v>
      </c>
    </row>
    <row r="974" spans="1:3">
      <c r="A974">
        <v>948</v>
      </c>
      <c r="B974">
        <v>10545.898134193772</v>
      </c>
      <c r="C974">
        <v>8494.9778658062278</v>
      </c>
    </row>
    <row r="975" spans="1:3">
      <c r="A975">
        <v>949</v>
      </c>
      <c r="B975">
        <v>14385.809722892114</v>
      </c>
      <c r="C975">
        <v>11754.550577107886</v>
      </c>
    </row>
    <row r="976" spans="1:3">
      <c r="A976">
        <v>950</v>
      </c>
      <c r="B976">
        <v>11025.887082781066</v>
      </c>
      <c r="C976">
        <v>-6279.543082781066</v>
      </c>
    </row>
    <row r="977" spans="1:3">
      <c r="A977">
        <v>951</v>
      </c>
      <c r="B977">
        <v>7363.0942647166448</v>
      </c>
      <c r="C977">
        <v>-5208.733264716645</v>
      </c>
    </row>
    <row r="978" spans="1:3">
      <c r="A978">
        <v>952</v>
      </c>
      <c r="B978">
        <v>14617.502113073175</v>
      </c>
      <c r="C978">
        <v>-4511.3678630731756</v>
      </c>
    </row>
    <row r="979" spans="1:3">
      <c r="A979">
        <v>953</v>
      </c>
      <c r="B979">
        <v>8309.788827311093</v>
      </c>
      <c r="C979">
        <v>8733.5525726889082</v>
      </c>
    </row>
    <row r="980" spans="1:3">
      <c r="A980">
        <v>954</v>
      </c>
      <c r="B980">
        <v>11295.548924284092</v>
      </c>
      <c r="C980">
        <v>442.29991571590836</v>
      </c>
    </row>
    <row r="981" spans="1:3">
      <c r="A981">
        <v>955</v>
      </c>
      <c r="B981">
        <v>15243.061912666562</v>
      </c>
      <c r="C981">
        <v>-4160.4847126665627</v>
      </c>
    </row>
    <row r="982" spans="1:3">
      <c r="A982">
        <v>956</v>
      </c>
      <c r="B982">
        <v>17163.017707015733</v>
      </c>
      <c r="C982">
        <v>11787.451492984266</v>
      </c>
    </row>
    <row r="983" spans="1:3">
      <c r="A983">
        <v>957</v>
      </c>
      <c r="B983">
        <v>9848.9404112321445</v>
      </c>
      <c r="C983">
        <v>-5413.8462112321449</v>
      </c>
    </row>
    <row r="984" spans="1:3">
      <c r="A984">
        <v>958</v>
      </c>
      <c r="B984">
        <v>12096.56707768888</v>
      </c>
      <c r="C984">
        <v>-6126.8440776888801</v>
      </c>
    </row>
    <row r="985" spans="1:3">
      <c r="A985">
        <v>959</v>
      </c>
      <c r="B985">
        <v>9994.5112622382403</v>
      </c>
      <c r="C985">
        <v>-5553.2981122382407</v>
      </c>
    </row>
    <row r="986" spans="1:3">
      <c r="A986">
        <v>960</v>
      </c>
      <c r="B986">
        <v>17371.464261681554</v>
      </c>
      <c r="C986">
        <v>11959.518888318446</v>
      </c>
    </row>
    <row r="987" spans="1:3">
      <c r="A987">
        <v>961</v>
      </c>
      <c r="B987">
        <v>12331.58030151498</v>
      </c>
      <c r="C987">
        <v>9442.7418484850205</v>
      </c>
    </row>
    <row r="988" spans="1:3">
      <c r="A988">
        <v>962</v>
      </c>
      <c r="B988">
        <v>10651.618981459455</v>
      </c>
      <c r="C988">
        <v>-5383.8008314594545</v>
      </c>
    </row>
    <row r="989" spans="1:3">
      <c r="A989">
        <v>963</v>
      </c>
      <c r="B989">
        <v>7339.628293605474</v>
      </c>
      <c r="C989">
        <v>9745.6393063945252</v>
      </c>
    </row>
    <row r="990" spans="1:3">
      <c r="A990">
        <v>964</v>
      </c>
      <c r="B990">
        <v>7276.7525899457487</v>
      </c>
      <c r="C990">
        <v>-5611.7529899457486</v>
      </c>
    </row>
    <row r="991" spans="1:3">
      <c r="A991">
        <v>965</v>
      </c>
      <c r="B991">
        <v>15726.15155930296</v>
      </c>
      <c r="C991">
        <v>19433.98301069704</v>
      </c>
    </row>
    <row r="992" spans="1:3">
      <c r="A992">
        <v>966</v>
      </c>
      <c r="B992">
        <v>9612.0466349876042</v>
      </c>
      <c r="C992">
        <v>-5705.9196349876038</v>
      </c>
    </row>
    <row r="993" spans="1:3">
      <c r="A993">
        <v>967</v>
      </c>
      <c r="B993">
        <v>8283.0020225548869</v>
      </c>
      <c r="C993">
        <v>4326.8849974451132</v>
      </c>
    </row>
    <row r="994" spans="1:3">
      <c r="A994">
        <v>968</v>
      </c>
      <c r="B994">
        <v>9065.86114909555</v>
      </c>
      <c r="C994">
        <v>-4876.7480490955504</v>
      </c>
    </row>
    <row r="995" spans="1:3">
      <c r="A995">
        <v>969</v>
      </c>
      <c r="B995">
        <v>10663.021763621146</v>
      </c>
      <c r="C995">
        <v>-5660.2390636211458</v>
      </c>
    </row>
    <row r="996" spans="1:3">
      <c r="A996">
        <v>970</v>
      </c>
      <c r="B996">
        <v>6280.2455226757847</v>
      </c>
      <c r="C996">
        <v>-4664.4788226757846</v>
      </c>
    </row>
    <row r="997" spans="1:3">
      <c r="A997">
        <v>971</v>
      </c>
      <c r="B997">
        <v>15755.81892651234</v>
      </c>
      <c r="C997">
        <v>-4605.0389265123395</v>
      </c>
    </row>
    <row r="998" spans="1:3">
      <c r="A998">
        <v>972</v>
      </c>
      <c r="B998">
        <v>13355.874183575877</v>
      </c>
      <c r="C998">
        <v>9122.7258164241211</v>
      </c>
    </row>
    <row r="999" spans="1:3">
      <c r="A999">
        <v>973</v>
      </c>
      <c r="B999">
        <v>15931.277280323744</v>
      </c>
      <c r="C999">
        <v>10178.051769676256</v>
      </c>
    </row>
    <row r="1000" spans="1:3">
      <c r="A1000">
        <v>974</v>
      </c>
      <c r="B1000">
        <v>10120.04253396176</v>
      </c>
      <c r="C1000">
        <v>-5242.0614839617592</v>
      </c>
    </row>
    <row r="1001" spans="1:3">
      <c r="A1001">
        <v>975</v>
      </c>
      <c r="B1001">
        <v>17736.990007698718</v>
      </c>
      <c r="C1001">
        <v>-3354.2809576987183</v>
      </c>
    </row>
    <row r="1002" spans="1:3">
      <c r="A1002">
        <v>976</v>
      </c>
      <c r="B1002">
        <v>9868.53971932286</v>
      </c>
      <c r="C1002">
        <v>-5297.1266693228599</v>
      </c>
    </row>
    <row r="1003" spans="1:3">
      <c r="A1003">
        <v>977</v>
      </c>
      <c r="B1003">
        <v>16828.379473838606</v>
      </c>
      <c r="C1003">
        <v>11272.953576161395</v>
      </c>
    </row>
    <row r="1004" spans="1:3">
      <c r="A1004">
        <v>978</v>
      </c>
      <c r="B1004">
        <v>13506.426285049522</v>
      </c>
      <c r="C1004">
        <v>-5764.3164850495214</v>
      </c>
    </row>
    <row r="1005" spans="1:3">
      <c r="A1005">
        <v>979</v>
      </c>
      <c r="B1005">
        <v>9363.6445183978067</v>
      </c>
      <c r="C1005">
        <v>-5605.7997183978068</v>
      </c>
    </row>
    <row r="1006" spans="1:3">
      <c r="A1006">
        <v>980</v>
      </c>
      <c r="B1006">
        <v>7677.0415310522139</v>
      </c>
      <c r="C1006">
        <v>-4630.979531052214</v>
      </c>
    </row>
    <row r="1007" spans="1:3">
      <c r="A1007">
        <v>981</v>
      </c>
      <c r="B1007">
        <v>11996.942068337848</v>
      </c>
      <c r="C1007">
        <v>9351.7639316621498</v>
      </c>
    </row>
    <row r="1008" spans="1:3">
      <c r="A1008">
        <v>982</v>
      </c>
      <c r="B1008">
        <v>15899.729360695916</v>
      </c>
      <c r="C1008">
        <v>-3855.387360695915</v>
      </c>
    </row>
    <row r="1009" spans="1:3">
      <c r="A1009">
        <v>983</v>
      </c>
      <c r="B1009">
        <v>14636.881285567957</v>
      </c>
      <c r="C1009">
        <v>-4281.2402855679575</v>
      </c>
    </row>
    <row r="1010" spans="1:3">
      <c r="A1010">
        <v>984</v>
      </c>
      <c r="B1010">
        <v>14282.643744300116</v>
      </c>
      <c r="C1010">
        <v>-4566.8027443001156</v>
      </c>
    </row>
    <row r="1011" spans="1:3">
      <c r="A1011">
        <v>985</v>
      </c>
      <c r="B1011">
        <v>13916.897862687019</v>
      </c>
      <c r="C1011">
        <v>-5472.4238626870192</v>
      </c>
    </row>
    <row r="1012" spans="1:3">
      <c r="A1012">
        <v>986</v>
      </c>
      <c r="B1012">
        <v>7407.1595539532582</v>
      </c>
      <c r="C1012">
        <v>-5591.2836539532582</v>
      </c>
    </row>
    <row r="1013" spans="1:3">
      <c r="A1013">
        <v>987</v>
      </c>
      <c r="B1013">
        <v>9692.8612299155247</v>
      </c>
      <c r="C1013">
        <v>-5352.4203299155251</v>
      </c>
    </row>
    <row r="1014" spans="1:3">
      <c r="A1014">
        <v>988</v>
      </c>
      <c r="B1014">
        <v>16045.300211702008</v>
      </c>
      <c r="C1014">
        <v>-3229.8552617020086</v>
      </c>
    </row>
    <row r="1015" spans="1:3">
      <c r="A1015">
        <v>989</v>
      </c>
      <c r="B1015">
        <v>12413.835177669487</v>
      </c>
      <c r="C1015">
        <v>-4994.3572776694873</v>
      </c>
    </row>
    <row r="1016" spans="1:3">
      <c r="A1016">
        <v>990</v>
      </c>
      <c r="B1016">
        <v>11213.862806201254</v>
      </c>
      <c r="C1016">
        <v>8935.4600937987452</v>
      </c>
    </row>
    <row r="1017" spans="1:3">
      <c r="A1017">
        <v>991</v>
      </c>
      <c r="B1017">
        <v>15659.514750806338</v>
      </c>
      <c r="C1017">
        <v>-4415.137850806339</v>
      </c>
    </row>
    <row r="1018" spans="1:3">
      <c r="A1018">
        <v>992</v>
      </c>
      <c r="B1018">
        <v>10556.75508698004</v>
      </c>
      <c r="C1018">
        <v>-5171.4171869800393</v>
      </c>
    </row>
    <row r="1019" spans="1:3">
      <c r="A1019">
        <v>993</v>
      </c>
      <c r="B1019">
        <v>13853.802023431363</v>
      </c>
      <c r="C1019">
        <v>-5026.5921234313628</v>
      </c>
    </row>
    <row r="1020" spans="1:3">
      <c r="A1020">
        <v>994</v>
      </c>
      <c r="B1020">
        <v>17213.724663542416</v>
      </c>
      <c r="C1020">
        <v>-2819.1667635424164</v>
      </c>
    </row>
    <row r="1021" spans="1:3">
      <c r="A1021">
        <v>995</v>
      </c>
      <c r="B1021">
        <v>16010.431458429146</v>
      </c>
      <c r="C1021">
        <v>-4267.1324584291451</v>
      </c>
    </row>
    <row r="1022" spans="1:3">
      <c r="A1022">
        <v>996</v>
      </c>
      <c r="B1022">
        <v>15959.064095114676</v>
      </c>
      <c r="C1022">
        <v>10033.756944885323</v>
      </c>
    </row>
    <row r="1023" spans="1:3">
      <c r="A1023">
        <v>997</v>
      </c>
      <c r="B1023">
        <v>7433.5060875176023</v>
      </c>
      <c r="C1023">
        <v>-4835.7270875176018</v>
      </c>
    </row>
    <row r="1024" spans="1:3">
      <c r="A1024">
        <v>998</v>
      </c>
      <c r="B1024">
        <v>10730.553023968925</v>
      </c>
      <c r="C1024">
        <v>8808.6899760310735</v>
      </c>
    </row>
    <row r="1025" spans="1:3">
      <c r="A1025">
        <v>999</v>
      </c>
      <c r="B1025">
        <v>6142.4309264068543</v>
      </c>
      <c r="C1025">
        <v>-3944.2410764068541</v>
      </c>
    </row>
    <row r="1026" spans="1:3">
      <c r="A1026">
        <v>1000</v>
      </c>
      <c r="B1026">
        <v>11965.174013114092</v>
      </c>
      <c r="C1026">
        <v>-5575.7961631140925</v>
      </c>
    </row>
    <row r="1027" spans="1:3">
      <c r="A1027">
        <v>1001</v>
      </c>
      <c r="B1027">
        <v>10170.969626084372</v>
      </c>
      <c r="C1027">
        <v>-4858.7997760843718</v>
      </c>
    </row>
    <row r="1028" spans="1:3">
      <c r="A1028">
        <v>1002</v>
      </c>
      <c r="B1028">
        <v>12445.162961701384</v>
      </c>
      <c r="C1028">
        <v>-5504.2531117013841</v>
      </c>
    </row>
    <row r="1029" spans="1:3">
      <c r="A1029">
        <v>1003</v>
      </c>
      <c r="B1029">
        <v>12268.044191067464</v>
      </c>
      <c r="C1029">
        <v>-5066.3433410674634</v>
      </c>
    </row>
    <row r="1030" spans="1:3">
      <c r="A1030">
        <v>1004</v>
      </c>
      <c r="B1030">
        <v>16693.885711214709</v>
      </c>
      <c r="C1030">
        <v>11114.839388785291</v>
      </c>
    </row>
    <row r="1031" spans="1:3">
      <c r="A1031">
        <v>1005</v>
      </c>
      <c r="B1031">
        <v>7790.84432683455</v>
      </c>
      <c r="C1031">
        <v>-5069.5235268345496</v>
      </c>
    </row>
    <row r="1032" spans="1:3">
      <c r="A1032">
        <v>1006</v>
      </c>
      <c r="B1032">
        <v>16910.634349993114</v>
      </c>
      <c r="C1032">
        <v>-2654.4415499931129</v>
      </c>
    </row>
    <row r="1033" spans="1:3">
      <c r="A1033">
        <v>1007</v>
      </c>
      <c r="B1033">
        <v>11693.631619192618</v>
      </c>
      <c r="C1033">
        <v>-5570.062819192618</v>
      </c>
    </row>
    <row r="1034" spans="1:3">
      <c r="A1034">
        <v>1008</v>
      </c>
      <c r="B1034">
        <v>14876.435488669744</v>
      </c>
      <c r="C1034">
        <v>-4382.4896886697443</v>
      </c>
    </row>
    <row r="1035" spans="1:3">
      <c r="A1035">
        <v>1009</v>
      </c>
      <c r="B1035">
        <v>10424.141876774589</v>
      </c>
      <c r="C1035">
        <v>-5540.2758767745891</v>
      </c>
    </row>
    <row r="1036" spans="1:3">
      <c r="A1036">
        <v>1010</v>
      </c>
      <c r="B1036">
        <v>12400.331707493417</v>
      </c>
      <c r="C1036">
        <v>-5353.6095074934165</v>
      </c>
    </row>
    <row r="1037" spans="1:3">
      <c r="A1037">
        <v>1011</v>
      </c>
      <c r="B1037">
        <v>7183.3289766929229</v>
      </c>
      <c r="C1037">
        <v>-4879.326776692923</v>
      </c>
    </row>
    <row r="1038" spans="1:3">
      <c r="A1038">
        <v>1012</v>
      </c>
      <c r="B1038">
        <v>12924.931774692745</v>
      </c>
      <c r="C1038">
        <v>-5195.2860246927448</v>
      </c>
    </row>
    <row r="1039" spans="1:3">
      <c r="A1039">
        <v>1013</v>
      </c>
      <c r="B1039">
        <v>13582.039493913961</v>
      </c>
      <c r="C1039">
        <v>9819.266256086039</v>
      </c>
    </row>
    <row r="1040" spans="1:3">
      <c r="A1040">
        <v>1014</v>
      </c>
      <c r="B1040">
        <v>10159.241150143185</v>
      </c>
      <c r="C1040">
        <v>-4931.2524001431848</v>
      </c>
    </row>
    <row r="1041" spans="1:3">
      <c r="A1041">
        <v>1015</v>
      </c>
      <c r="B1041">
        <v>6079.3350871511975</v>
      </c>
      <c r="C1041">
        <v>-4370.4093371511972</v>
      </c>
    </row>
    <row r="1042" spans="1:3">
      <c r="A1042">
        <v>1016</v>
      </c>
      <c r="B1042">
        <v>12363.802537398038</v>
      </c>
      <c r="C1042">
        <v>25881.790732601959</v>
      </c>
    </row>
    <row r="1043" spans="1:3">
      <c r="A1043">
        <v>1017</v>
      </c>
      <c r="B1043">
        <v>12047.649024864531</v>
      </c>
      <c r="C1043">
        <v>-5210.2803248645314</v>
      </c>
    </row>
    <row r="1044" spans="1:3">
      <c r="A1044">
        <v>1018</v>
      </c>
      <c r="B1044">
        <v>8687.7263847534814</v>
      </c>
      <c r="C1044">
        <v>-4951.2616847534809</v>
      </c>
    </row>
    <row r="1045" spans="1:3">
      <c r="A1045">
        <v>1019</v>
      </c>
      <c r="B1045">
        <v>8207.7374361661896</v>
      </c>
      <c r="C1045">
        <v>-5136.92873616619</v>
      </c>
    </row>
    <row r="1046" spans="1:3">
      <c r="A1046">
        <v>1020</v>
      </c>
      <c r="B1046">
        <v>6830.6462940640358</v>
      </c>
      <c r="C1046">
        <v>9620.2484059359649</v>
      </c>
    </row>
    <row r="1047" spans="1:3">
      <c r="A1047">
        <v>1021</v>
      </c>
      <c r="B1047">
        <v>6767.7705904043096</v>
      </c>
      <c r="C1047">
        <v>-4665.505890404309</v>
      </c>
    </row>
    <row r="1048" spans="1:3">
      <c r="A1048">
        <v>1022</v>
      </c>
      <c r="B1048">
        <v>8959.0486430790243</v>
      </c>
      <c r="C1048">
        <v>-4825.4069930790247</v>
      </c>
    </row>
    <row r="1049" spans="1:3">
      <c r="A1049">
        <v>1023</v>
      </c>
      <c r="B1049">
        <v>15136.029271054103</v>
      </c>
      <c r="C1049">
        <v>-3970.611621054104</v>
      </c>
    </row>
    <row r="1050" spans="1:3">
      <c r="A1050">
        <v>1024</v>
      </c>
      <c r="B1050">
        <v>9679.0320659599638</v>
      </c>
      <c r="C1050">
        <v>-5439.139415959964</v>
      </c>
    </row>
    <row r="1051" spans="1:3">
      <c r="A1051">
        <v>1025</v>
      </c>
      <c r="B1051">
        <v>8644.5555473680324</v>
      </c>
      <c r="C1051">
        <v>-5291.2715473680328</v>
      </c>
    </row>
    <row r="1052" spans="1:3">
      <c r="A1052">
        <v>1026</v>
      </c>
      <c r="B1052">
        <v>10753.138452696379</v>
      </c>
      <c r="C1052">
        <v>8446.8055473036202</v>
      </c>
    </row>
    <row r="1053" spans="1:3">
      <c r="A1053">
        <v>1027</v>
      </c>
      <c r="B1053">
        <v>10867.381519670575</v>
      </c>
      <c r="C1053">
        <v>-5394.9325196705749</v>
      </c>
    </row>
    <row r="1054" spans="1:3">
      <c r="A1054">
        <v>1028</v>
      </c>
      <c r="B1054">
        <v>14816.440347463194</v>
      </c>
      <c r="C1054">
        <v>9364.4931525368047</v>
      </c>
    </row>
    <row r="1055" spans="1:3">
      <c r="A1055">
        <v>1029</v>
      </c>
      <c r="B1055">
        <v>16064.459248600862</v>
      </c>
      <c r="C1055">
        <v>12858.677671399138</v>
      </c>
    </row>
    <row r="1056" spans="1:3">
      <c r="A1056">
        <v>1030</v>
      </c>
      <c r="B1056">
        <v>13967.384683617771</v>
      </c>
      <c r="C1056">
        <v>-4684.9040836177701</v>
      </c>
    </row>
    <row r="1057" spans="1:3">
      <c r="A1057">
        <v>1031</v>
      </c>
      <c r="B1057">
        <v>14510.249335864788</v>
      </c>
      <c r="C1057">
        <v>9296.991264135213</v>
      </c>
    </row>
    <row r="1058" spans="1:3">
      <c r="A1058">
        <v>1032</v>
      </c>
      <c r="B1058">
        <v>8207.5173005702582</v>
      </c>
      <c r="C1058">
        <v>-4897.7247005702575</v>
      </c>
    </row>
    <row r="1059" spans="1:3">
      <c r="A1059">
        <v>1033</v>
      </c>
      <c r="B1059">
        <v>10304.59186555335</v>
      </c>
      <c r="C1059">
        <v>-5038.2262655533495</v>
      </c>
    </row>
    <row r="1060" spans="1:3">
      <c r="A1060">
        <v>1034</v>
      </c>
      <c r="B1060">
        <v>14434.090297624925</v>
      </c>
      <c r="C1060">
        <v>-4573.0652976249257</v>
      </c>
    </row>
    <row r="1061" spans="1:3">
      <c r="A1061">
        <v>1035</v>
      </c>
      <c r="B1061">
        <v>15405.576535144766</v>
      </c>
      <c r="C1061">
        <v>-5308.6065351447669</v>
      </c>
    </row>
    <row r="1062" spans="1:3">
      <c r="A1062">
        <v>1036</v>
      </c>
      <c r="B1062">
        <v>12754.1289775694</v>
      </c>
      <c r="C1062">
        <v>-5129.4989775694003</v>
      </c>
    </row>
    <row r="1063" spans="1:3">
      <c r="A1063">
        <v>1037</v>
      </c>
      <c r="B1063">
        <v>7411.3748394494551</v>
      </c>
      <c r="C1063">
        <v>-5438.4248394494552</v>
      </c>
    </row>
    <row r="1064" spans="1:3">
      <c r="A1064">
        <v>1038</v>
      </c>
      <c r="B1064">
        <v>8371.3527366240414</v>
      </c>
      <c r="C1064">
        <v>-5209.8987366240417</v>
      </c>
    </row>
    <row r="1065" spans="1:3">
      <c r="A1065">
        <v>1039</v>
      </c>
      <c r="B1065">
        <v>10177.065463999015</v>
      </c>
      <c r="C1065">
        <v>-5242.3604639990153</v>
      </c>
    </row>
    <row r="1066" spans="1:3">
      <c r="A1066">
        <v>1040</v>
      </c>
      <c r="B1066">
        <v>6691.3914165685155</v>
      </c>
      <c r="C1066">
        <v>-4683.4464165685158</v>
      </c>
    </row>
    <row r="1067" spans="1:3">
      <c r="A1067">
        <v>1041</v>
      </c>
      <c r="B1067">
        <v>7758.8561360148624</v>
      </c>
      <c r="C1067">
        <v>-4478.9875860148622</v>
      </c>
    </row>
    <row r="1068" spans="1:3">
      <c r="A1068">
        <v>1042</v>
      </c>
      <c r="B1068">
        <v>14301.582645603041</v>
      </c>
      <c r="C1068">
        <v>-4999.6890956030402</v>
      </c>
    </row>
    <row r="1069" spans="1:3">
      <c r="A1069">
        <v>1043</v>
      </c>
      <c r="B1069">
        <v>6736.0025351805525</v>
      </c>
      <c r="C1069">
        <v>-4025.1739851805523</v>
      </c>
    </row>
    <row r="1070" spans="1:3">
      <c r="A1070">
        <v>1044</v>
      </c>
      <c r="B1070">
        <v>9071.4111576347714</v>
      </c>
      <c r="C1070">
        <v>-5314.789557634771</v>
      </c>
    </row>
    <row r="1071" spans="1:3">
      <c r="A1071">
        <v>1045</v>
      </c>
      <c r="B1071">
        <v>7631.4443118728932</v>
      </c>
      <c r="C1071">
        <v>-5493.7907118728926</v>
      </c>
    </row>
    <row r="1072" spans="1:3">
      <c r="A1072">
        <v>1046</v>
      </c>
      <c r="B1072">
        <v>16031.250912150517</v>
      </c>
      <c r="C1072">
        <v>-3888.6723121505165</v>
      </c>
    </row>
    <row r="1073" spans="1:3">
      <c r="A1073">
        <v>1047</v>
      </c>
      <c r="B1073">
        <v>16396.996793763614</v>
      </c>
      <c r="C1073">
        <v>-3767.8311937636136</v>
      </c>
    </row>
    <row r="1074" spans="1:3">
      <c r="A1074">
        <v>1048</v>
      </c>
      <c r="B1074">
        <v>8829.6416891062418</v>
      </c>
      <c r="C1074">
        <v>9112.464310893758</v>
      </c>
    </row>
    <row r="1075" spans="1:3">
      <c r="A1075">
        <v>1049</v>
      </c>
      <c r="B1075">
        <v>14046.644419906737</v>
      </c>
      <c r="C1075">
        <v>-4944.8464199067366</v>
      </c>
    </row>
    <row r="1076" spans="1:3">
      <c r="A1076">
        <v>1050</v>
      </c>
      <c r="B1076">
        <v>15041.385512170622</v>
      </c>
      <c r="C1076">
        <v>-3587.3640121706212</v>
      </c>
    </row>
    <row r="1077" spans="1:3">
      <c r="A1077">
        <v>1051</v>
      </c>
      <c r="B1077">
        <v>13584.814498183572</v>
      </c>
      <c r="C1077">
        <v>-4652.7304981835714</v>
      </c>
    </row>
    <row r="1078" spans="1:3">
      <c r="A1078">
        <v>1052</v>
      </c>
      <c r="B1078">
        <v>18030.46644278866</v>
      </c>
      <c r="C1078">
        <v>-3042.0344427886594</v>
      </c>
    </row>
    <row r="1079" spans="1:3">
      <c r="A1079">
        <v>1053</v>
      </c>
      <c r="B1079">
        <v>14430.549328383961</v>
      </c>
      <c r="C1079">
        <v>8875.9976716160381</v>
      </c>
    </row>
    <row r="1080" spans="1:3">
      <c r="A1080">
        <v>1054</v>
      </c>
      <c r="B1080">
        <v>10716.389147005069</v>
      </c>
      <c r="C1080">
        <v>-5007.5221470050692</v>
      </c>
    </row>
    <row r="1081" spans="1:3">
      <c r="A1081">
        <v>1055</v>
      </c>
      <c r="B1081">
        <v>6130.0420436778795</v>
      </c>
      <c r="C1081">
        <v>-4497.4775936778797</v>
      </c>
    </row>
    <row r="1082" spans="1:3">
      <c r="A1082">
        <v>1056</v>
      </c>
      <c r="B1082">
        <v>6672.9066959248976</v>
      </c>
      <c r="C1082">
        <v>-4451.3422459248977</v>
      </c>
    </row>
    <row r="1083" spans="1:3">
      <c r="A1083">
        <v>1057</v>
      </c>
      <c r="B1083">
        <v>10992.807233210531</v>
      </c>
      <c r="C1083">
        <v>9304.0562167894695</v>
      </c>
    </row>
    <row r="1084" spans="1:3">
      <c r="A1084">
        <v>1058</v>
      </c>
      <c r="B1084">
        <v>14592.609770202862</v>
      </c>
      <c r="C1084">
        <v>-114.27962020286213</v>
      </c>
    </row>
    <row r="1085" spans="1:3">
      <c r="A1085">
        <v>1059</v>
      </c>
      <c r="B1085">
        <v>8738.4333412801625</v>
      </c>
      <c r="C1085">
        <v>-5093.3439412801627</v>
      </c>
    </row>
    <row r="1086" spans="1:3">
      <c r="A1086">
        <v>1060</v>
      </c>
      <c r="B1086">
        <v>11681.242736463644</v>
      </c>
      <c r="C1086">
        <v>-4604.053336463644</v>
      </c>
    </row>
    <row r="1087" spans="1:3">
      <c r="A1087">
        <v>1061</v>
      </c>
      <c r="B1087">
        <v>13904.068708766186</v>
      </c>
      <c r="C1087">
        <v>-4678.8123087661861</v>
      </c>
    </row>
    <row r="1088" spans="1:3">
      <c r="A1088">
        <v>1062</v>
      </c>
      <c r="B1088">
        <v>5858.4996497564061</v>
      </c>
      <c r="C1088">
        <v>-4150.498249756406</v>
      </c>
    </row>
    <row r="1089" spans="1:3">
      <c r="A1089">
        <v>1063</v>
      </c>
      <c r="B1089">
        <v>16241.137748042926</v>
      </c>
      <c r="C1089">
        <v>-3327.1453480429263</v>
      </c>
    </row>
    <row r="1090" spans="1:3">
      <c r="A1090">
        <v>1064</v>
      </c>
      <c r="B1090">
        <v>15041.165376574694</v>
      </c>
      <c r="C1090">
        <v>10475.948253425306</v>
      </c>
    </row>
    <row r="1091" spans="1:3">
      <c r="A1091">
        <v>1065</v>
      </c>
      <c r="B1091">
        <v>15698.273095795907</v>
      </c>
      <c r="C1091">
        <v>-3573.2806957959074</v>
      </c>
    </row>
    <row r="1092" spans="1:3">
      <c r="A1092">
        <v>1066</v>
      </c>
      <c r="B1092">
        <v>13344.599888293997</v>
      </c>
      <c r="C1092">
        <v>8634.0770117060019</v>
      </c>
    </row>
    <row r="1093" spans="1:3">
      <c r="A1093">
        <v>1067</v>
      </c>
      <c r="B1093">
        <v>13758.392299576528</v>
      </c>
      <c r="C1093">
        <v>-4975.9232995765287</v>
      </c>
    </row>
    <row r="1094" spans="1:3">
      <c r="A1094">
        <v>1068</v>
      </c>
      <c r="B1094">
        <v>16335.341235734548</v>
      </c>
      <c r="C1094">
        <v>-3288.0088857345472</v>
      </c>
    </row>
    <row r="1095" spans="1:3">
      <c r="A1095">
        <v>1069</v>
      </c>
      <c r="B1095">
        <v>14592.504212019296</v>
      </c>
      <c r="C1095">
        <v>15692.138727980706</v>
      </c>
    </row>
    <row r="1096" spans="1:3">
      <c r="A1096">
        <v>1070</v>
      </c>
      <c r="B1096">
        <v>12609.672714010401</v>
      </c>
      <c r="C1096">
        <v>-5091.6473640104014</v>
      </c>
    </row>
    <row r="1097" spans="1:3">
      <c r="A1097">
        <v>1071</v>
      </c>
      <c r="B1097">
        <v>10731.007204628231</v>
      </c>
      <c r="C1097">
        <v>8241.4877953717678</v>
      </c>
    </row>
    <row r="1098" spans="1:3">
      <c r="A1098">
        <v>1072</v>
      </c>
      <c r="B1098">
        <v>14925.156334594416</v>
      </c>
      <c r="C1098">
        <v>-3854.6213345944161</v>
      </c>
    </row>
    <row r="1099" spans="1:3">
      <c r="A1099">
        <v>1073</v>
      </c>
      <c r="B1099">
        <v>15050.907741913867</v>
      </c>
      <c r="C1099">
        <v>9616.5112580861351</v>
      </c>
    </row>
    <row r="1100" spans="1:3">
      <c r="A1100">
        <v>1074</v>
      </c>
      <c r="B1100">
        <v>12108.098346730383</v>
      </c>
      <c r="C1100">
        <v>-5062.5993467303833</v>
      </c>
    </row>
    <row r="1101" spans="1:3">
      <c r="A1101">
        <v>1075</v>
      </c>
      <c r="B1101">
        <v>13485.189488832537</v>
      </c>
      <c r="C1101">
        <v>-5042.5224888325374</v>
      </c>
    </row>
    <row r="1102" spans="1:3">
      <c r="A1102">
        <v>1076</v>
      </c>
      <c r="B1102">
        <v>10178.18005144611</v>
      </c>
      <c r="C1102">
        <v>-5283.4267514461098</v>
      </c>
    </row>
    <row r="1103" spans="1:3">
      <c r="A1103">
        <v>1077</v>
      </c>
      <c r="B1103">
        <v>7235.3706562626276</v>
      </c>
      <c r="C1103">
        <v>-4191.1573562626272</v>
      </c>
    </row>
    <row r="1104" spans="1:3">
      <c r="A1104">
        <v>1078</v>
      </c>
      <c r="B1104">
        <v>12338.130320088927</v>
      </c>
      <c r="C1104">
        <v>9433.2119799110733</v>
      </c>
    </row>
    <row r="1105" spans="1:3">
      <c r="A1105">
        <v>1079</v>
      </c>
      <c r="B1105">
        <v>15371.936946731363</v>
      </c>
      <c r="C1105">
        <v>-3534.7769467313628</v>
      </c>
    </row>
    <row r="1106" spans="1:3">
      <c r="A1106">
        <v>1080</v>
      </c>
      <c r="B1106">
        <v>6723.8337880475083</v>
      </c>
      <c r="C1106">
        <v>-4678.1485380475078</v>
      </c>
    </row>
    <row r="1107" spans="1:3">
      <c r="A1107">
        <v>1081</v>
      </c>
      <c r="B1107">
        <v>5763.8558908729228</v>
      </c>
      <c r="C1107">
        <v>9754.3243591270766</v>
      </c>
    </row>
    <row r="1108" spans="1:3">
      <c r="A1108">
        <v>1082</v>
      </c>
      <c r="B1108">
        <v>6003.8503651665696</v>
      </c>
      <c r="C1108">
        <v>-4371.8141151665695</v>
      </c>
    </row>
    <row r="1109" spans="1:3">
      <c r="A1109">
        <v>1083</v>
      </c>
      <c r="B1109">
        <v>7923.8061595157405</v>
      </c>
      <c r="C1109">
        <v>-4365.1859095157406</v>
      </c>
    </row>
    <row r="1110" spans="1:3">
      <c r="A1110">
        <v>1084</v>
      </c>
      <c r="B1110">
        <v>13329.436001295409</v>
      </c>
      <c r="C1110">
        <v>-4234.3677512954091</v>
      </c>
    </row>
    <row r="1111" spans="1:3">
      <c r="A1111">
        <v>1085</v>
      </c>
      <c r="B1111">
        <v>15363.634862618776</v>
      </c>
      <c r="C1111">
        <v>-3432.5096126187764</v>
      </c>
    </row>
    <row r="1112" spans="1:3">
      <c r="A1112">
        <v>1086</v>
      </c>
      <c r="B1112">
        <v>16007.344669847489</v>
      </c>
      <c r="C1112">
        <v>9374.9523301525096</v>
      </c>
    </row>
    <row r="1113" spans="1:3">
      <c r="A1113">
        <v>1087</v>
      </c>
      <c r="B1113">
        <v>16052.070365871888</v>
      </c>
      <c r="C1113">
        <v>8461.0208941281126</v>
      </c>
    </row>
    <row r="1114" spans="1:3">
      <c r="A1114">
        <v>1088</v>
      </c>
      <c r="B1114">
        <v>5732.3079712450944</v>
      </c>
      <c r="C1114">
        <v>-3535.8347712450945</v>
      </c>
    </row>
    <row r="1115" spans="1:3">
      <c r="A1115">
        <v>1089</v>
      </c>
      <c r="B1115">
        <v>11732.169828586255</v>
      </c>
      <c r="C1115">
        <v>-4407.1216285862547</v>
      </c>
    </row>
    <row r="1116" spans="1:3">
      <c r="A1116">
        <v>1090</v>
      </c>
      <c r="B1116">
        <v>16532.059314459184</v>
      </c>
      <c r="C1116">
        <v>-2277.4511144591834</v>
      </c>
    </row>
    <row r="1117" spans="1:3">
      <c r="A1117">
        <v>1091</v>
      </c>
      <c r="B1117">
        <v>11012.186405705314</v>
      </c>
      <c r="C1117">
        <v>-5596.525205705314</v>
      </c>
    </row>
    <row r="1118" spans="1:3">
      <c r="A1118">
        <v>1092</v>
      </c>
      <c r="B1118">
        <v>16265.49817100526</v>
      </c>
      <c r="C1118">
        <v>-2814.3761710052604</v>
      </c>
    </row>
    <row r="1119" spans="1:3">
      <c r="A1119">
        <v>1093</v>
      </c>
      <c r="B1119">
        <v>12488.462285966643</v>
      </c>
      <c r="C1119">
        <v>-4864.9442859666433</v>
      </c>
    </row>
    <row r="1120" spans="1:3">
      <c r="A1120">
        <v>1094</v>
      </c>
      <c r="B1120">
        <v>12546.356739158815</v>
      </c>
      <c r="C1120">
        <v>-4529.2955891588144</v>
      </c>
    </row>
    <row r="1121" spans="1:3">
      <c r="A1121">
        <v>1095</v>
      </c>
      <c r="B1121">
        <v>8466.4506761668272</v>
      </c>
      <c r="C1121">
        <v>14775.023853833172</v>
      </c>
    </row>
    <row r="1122" spans="1:3">
      <c r="A1122">
        <v>1096</v>
      </c>
      <c r="B1122">
        <v>12061.386540103973</v>
      </c>
      <c r="C1122">
        <v>-5467.8782401039725</v>
      </c>
    </row>
    <row r="1123" spans="1:3">
      <c r="A1123">
        <v>1097</v>
      </c>
      <c r="B1123">
        <v>12337.690048897068</v>
      </c>
      <c r="C1123">
        <v>9322.2400511029336</v>
      </c>
    </row>
    <row r="1124" spans="1:3">
      <c r="A1124">
        <v>1098</v>
      </c>
      <c r="B1124">
        <v>11419.117014101848</v>
      </c>
      <c r="C1124">
        <v>-5452.2296141018487</v>
      </c>
    </row>
    <row r="1125" spans="1:3">
      <c r="A1125">
        <v>1099</v>
      </c>
      <c r="B1125">
        <v>13819.061757038311</v>
      </c>
      <c r="C1125">
        <v>13298.93202296169</v>
      </c>
    </row>
    <row r="1126" spans="1:3">
      <c r="A1126">
        <v>1100</v>
      </c>
      <c r="B1126">
        <v>14580.335464886253</v>
      </c>
      <c r="C1126">
        <v>-3638.2034148862531</v>
      </c>
    </row>
    <row r="1127" spans="1:3">
      <c r="A1127">
        <v>1101</v>
      </c>
      <c r="B1127">
        <v>9237.581326766307</v>
      </c>
      <c r="C1127">
        <v>8666.9457232336936</v>
      </c>
    </row>
    <row r="1128" spans="1:3">
      <c r="A1128">
        <v>1102</v>
      </c>
      <c r="B1128">
        <v>13986.103449324766</v>
      </c>
      <c r="C1128">
        <v>-4485.5303993247653</v>
      </c>
    </row>
    <row r="1129" spans="1:3">
      <c r="A1129">
        <v>1103</v>
      </c>
      <c r="B1129">
        <v>14643.211168545979</v>
      </c>
      <c r="C1129">
        <v>9324.1718814540218</v>
      </c>
    </row>
    <row r="1130" spans="1:3">
      <c r="A1130">
        <v>1104</v>
      </c>
      <c r="B1130">
        <v>7782.6707296017748</v>
      </c>
      <c r="C1130">
        <v>8795.1087703982266</v>
      </c>
    </row>
    <row r="1131" spans="1:3">
      <c r="A1131">
        <v>1105</v>
      </c>
      <c r="B1131">
        <v>17188.726762488535</v>
      </c>
      <c r="C1131">
        <v>12977.891407511466</v>
      </c>
    </row>
    <row r="1132" spans="1:3">
      <c r="A1132">
        <v>1106</v>
      </c>
      <c r="B1132">
        <v>5846.1107670274314</v>
      </c>
      <c r="C1132">
        <v>-4108.7347670274312</v>
      </c>
    </row>
    <row r="1133" spans="1:3">
      <c r="A1133">
        <v>1107</v>
      </c>
      <c r="B1133">
        <v>15445.889738773287</v>
      </c>
      <c r="C1133">
        <v>-3121.9537387732871</v>
      </c>
    </row>
    <row r="1134" spans="1:3">
      <c r="A1134">
        <v>1108</v>
      </c>
      <c r="B1134">
        <v>12691.707454568979</v>
      </c>
      <c r="C1134">
        <v>9189.1125454310204</v>
      </c>
    </row>
    <row r="1135" spans="1:3">
      <c r="A1135">
        <v>1109</v>
      </c>
      <c r="B1135">
        <v>11346.058673911089</v>
      </c>
      <c r="C1135">
        <v>8169.482926088911</v>
      </c>
    </row>
    <row r="1136" spans="1:3">
      <c r="A1136">
        <v>1110</v>
      </c>
      <c r="B1136">
        <v>10260.214792004688</v>
      </c>
      <c r="C1136">
        <v>-5002.706842004688</v>
      </c>
    </row>
    <row r="1137" spans="1:3">
      <c r="A1137">
        <v>1111</v>
      </c>
      <c r="B1137">
        <v>6357.427499646622</v>
      </c>
      <c r="C1137">
        <v>-3648.1835496466219</v>
      </c>
    </row>
    <row r="1138" spans="1:3">
      <c r="A1138">
        <v>1112</v>
      </c>
      <c r="B1138">
        <v>15842.963404418282</v>
      </c>
      <c r="C1138">
        <v>-3363.254454418282</v>
      </c>
    </row>
    <row r="1139" spans="1:3">
      <c r="A1139">
        <v>1113</v>
      </c>
      <c r="B1139">
        <v>12420.165060647505</v>
      </c>
      <c r="C1139">
        <v>8839.2128893524932</v>
      </c>
    </row>
    <row r="1140" spans="1:3">
      <c r="A1140">
        <v>1114</v>
      </c>
      <c r="B1140">
        <v>6355.7670828241053</v>
      </c>
      <c r="C1140">
        <v>-4518.5300828241052</v>
      </c>
    </row>
    <row r="1141" spans="1:3">
      <c r="A1141">
        <v>1115</v>
      </c>
      <c r="B1141">
        <v>8932.8305963944895</v>
      </c>
      <c r="C1141">
        <v>8563.475403605511</v>
      </c>
    </row>
    <row r="1142" spans="1:3">
      <c r="A1142">
        <v>1116</v>
      </c>
      <c r="B1142">
        <v>9298.576478007586</v>
      </c>
      <c r="C1142">
        <v>-4769.0994780075862</v>
      </c>
    </row>
    <row r="1143" spans="1:3">
      <c r="A1143">
        <v>1117</v>
      </c>
      <c r="B1143">
        <v>15629.430041101346</v>
      </c>
      <c r="C1143">
        <v>-2999.5333411013471</v>
      </c>
    </row>
    <row r="1144" spans="1:3">
      <c r="A1144">
        <v>1118</v>
      </c>
      <c r="B1144">
        <v>11668.633718138741</v>
      </c>
      <c r="C1144">
        <v>-4958.4418181387409</v>
      </c>
    </row>
    <row r="1145" spans="1:3">
      <c r="A1145">
        <v>1119</v>
      </c>
      <c r="B1145">
        <v>6325.8795800187954</v>
      </c>
      <c r="C1145">
        <v>-3616.7676800187955</v>
      </c>
    </row>
    <row r="1146" spans="1:3">
      <c r="A1146">
        <v>1120</v>
      </c>
      <c r="B1146">
        <v>6742.9928249463628</v>
      </c>
      <c r="C1146">
        <v>-4346.8969249463626</v>
      </c>
    </row>
    <row r="1147" spans="1:3">
      <c r="A1147">
        <v>1121</v>
      </c>
      <c r="B1147">
        <v>12712.96717948221</v>
      </c>
      <c r="C1147">
        <v>8510.7086205177911</v>
      </c>
    </row>
    <row r="1148" spans="1:3">
      <c r="A1148">
        <v>1122</v>
      </c>
      <c r="B1148">
        <v>11221.632970405863</v>
      </c>
      <c r="C1148">
        <v>8140.3658295941386</v>
      </c>
    </row>
    <row r="1149" spans="1:3">
      <c r="A1149">
        <v>1123</v>
      </c>
      <c r="B1149">
        <v>5993.1218992601125</v>
      </c>
      <c r="C1149">
        <v>20132.552870739888</v>
      </c>
    </row>
    <row r="1150" spans="1:3">
      <c r="A1150">
        <v>1124</v>
      </c>
      <c r="B1150">
        <v>15602.748794528703</v>
      </c>
      <c r="C1150">
        <v>-4082.6489445287025</v>
      </c>
    </row>
    <row r="1151" spans="1:3">
      <c r="A1151">
        <v>1125</v>
      </c>
      <c r="B1151">
        <v>10015.018931647561</v>
      </c>
      <c r="C1151">
        <v>8244.1970683524396</v>
      </c>
    </row>
    <row r="1152" spans="1:3">
      <c r="A1152">
        <v>1126</v>
      </c>
      <c r="B1152">
        <v>15268.330696947505</v>
      </c>
      <c r="C1152">
        <v>9601.5061030524957</v>
      </c>
    </row>
    <row r="1153" spans="1:3">
      <c r="A1153">
        <v>1127</v>
      </c>
      <c r="B1153">
        <v>8422.7340094059564</v>
      </c>
      <c r="C1153">
        <v>14866.194390594044</v>
      </c>
    </row>
    <row r="1154" spans="1:3">
      <c r="A1154">
        <v>1128</v>
      </c>
      <c r="B1154">
        <v>13879.731214500098</v>
      </c>
      <c r="C1154">
        <v>-4016.2594145000985</v>
      </c>
    </row>
    <row r="1155" spans="1:3">
      <c r="A1155">
        <v>1129</v>
      </c>
      <c r="B1155">
        <v>16102.55718680264</v>
      </c>
      <c r="C1155">
        <v>-2989.9523868026408</v>
      </c>
    </row>
    <row r="1156" spans="1:3">
      <c r="A1156">
        <v>1130</v>
      </c>
      <c r="B1156">
        <v>15559.692534555623</v>
      </c>
      <c r="C1156">
        <v>-3036.0877345556237</v>
      </c>
    </row>
    <row r="1157" spans="1:3">
      <c r="A1157">
        <v>1131</v>
      </c>
      <c r="B1157">
        <v>11125.54893029579</v>
      </c>
      <c r="C1157">
        <v>-4926.7971302957903</v>
      </c>
    </row>
    <row r="1158" spans="1:3">
      <c r="A1158">
        <v>1132</v>
      </c>
      <c r="B1158">
        <v>12439.764368738219</v>
      </c>
      <c r="C1158">
        <v>-3905.0925687382187</v>
      </c>
    </row>
    <row r="1159" spans="1:3">
      <c r="A1159">
        <v>1133</v>
      </c>
      <c r="B1159">
        <v>9076.5208949821354</v>
      </c>
      <c r="C1159">
        <v>-4891.4229949821356</v>
      </c>
    </row>
    <row r="1160" spans="1:3">
      <c r="A1160">
        <v>1134</v>
      </c>
      <c r="B1160">
        <v>14670.777847740981</v>
      </c>
      <c r="C1160">
        <v>-4881.9119477409804</v>
      </c>
    </row>
    <row r="1161" spans="1:3">
      <c r="A1161">
        <v>1135</v>
      </c>
      <c r="B1161">
        <v>6433.2608441069915</v>
      </c>
      <c r="C1161">
        <v>-4282.7918441069914</v>
      </c>
    </row>
    <row r="1162" spans="1:3">
      <c r="A1162">
        <v>1136</v>
      </c>
      <c r="B1162">
        <v>8781.8382237289843</v>
      </c>
      <c r="C1162">
        <v>-4390.1862237289843</v>
      </c>
    </row>
    <row r="1163" spans="1:3">
      <c r="A1163">
        <v>1137</v>
      </c>
      <c r="B1163">
        <v>10587.55095110396</v>
      </c>
      <c r="C1163">
        <v>-4972.1819511039603</v>
      </c>
    </row>
    <row r="1164" spans="1:3">
      <c r="A1164">
        <v>1138</v>
      </c>
      <c r="B1164">
        <v>6888.3435403565254</v>
      </c>
      <c r="C1164">
        <v>-4045.5827903565255</v>
      </c>
    </row>
    <row r="1165" spans="1:3">
      <c r="A1165">
        <v>1139</v>
      </c>
      <c r="B1165">
        <v>13202.583915996311</v>
      </c>
      <c r="C1165">
        <v>-4236.7881659963114</v>
      </c>
    </row>
    <row r="1166" spans="1:3">
      <c r="A1166">
        <v>1140</v>
      </c>
      <c r="B1166">
        <v>7734.0783705569156</v>
      </c>
      <c r="C1166">
        <v>14661.665869443084</v>
      </c>
    </row>
    <row r="1167" spans="1:3">
      <c r="A1167">
        <v>1141</v>
      </c>
      <c r="B1167">
        <v>10039.599490205826</v>
      </c>
      <c r="C1167">
        <v>-4914.3837902058267</v>
      </c>
    </row>
    <row r="1168" spans="1:3">
      <c r="A1168">
        <v>1142</v>
      </c>
      <c r="B1168">
        <v>8839.6271187375933</v>
      </c>
      <c r="C1168">
        <v>-4807.386418737593</v>
      </c>
    </row>
    <row r="1169" spans="1:3">
      <c r="A1169">
        <v>1143</v>
      </c>
      <c r="B1169">
        <v>7096.7900950223429</v>
      </c>
      <c r="C1169">
        <v>8721.1956049776563</v>
      </c>
    </row>
    <row r="1170" spans="1:3">
      <c r="A1170">
        <v>1144</v>
      </c>
      <c r="B1170">
        <v>14119.505553197814</v>
      </c>
      <c r="C1170">
        <v>9768.1571468021866</v>
      </c>
    </row>
    <row r="1171" spans="1:3">
      <c r="A1171">
        <v>1145</v>
      </c>
      <c r="B1171">
        <v>12909.570680794481</v>
      </c>
      <c r="C1171">
        <v>13327.009289205518</v>
      </c>
    </row>
    <row r="1172" spans="1:3">
      <c r="A1172">
        <v>1146</v>
      </c>
      <c r="B1172">
        <v>7566.8165426745345</v>
      </c>
      <c r="C1172">
        <v>-4592.6905426745343</v>
      </c>
    </row>
    <row r="1173" spans="1:3">
      <c r="A1173">
        <v>1147</v>
      </c>
      <c r="B1173">
        <v>5946.4100926336996</v>
      </c>
      <c r="C1173">
        <v>-3745.3129926336997</v>
      </c>
    </row>
    <row r="1174" spans="1:3">
      <c r="A1174">
        <v>1148</v>
      </c>
      <c r="B1174">
        <v>15465.04877567214</v>
      </c>
      <c r="C1174">
        <v>-2452.840125672139</v>
      </c>
    </row>
    <row r="1175" spans="1:3">
      <c r="A1175">
        <v>1149</v>
      </c>
      <c r="B1175">
        <v>12950.86096576148</v>
      </c>
      <c r="C1175">
        <v>-4346.3773157614796</v>
      </c>
    </row>
    <row r="1176" spans="1:3">
      <c r="A1176">
        <v>1150</v>
      </c>
      <c r="B1176">
        <v>14025.081929910262</v>
      </c>
      <c r="C1176">
        <v>-3602.1652799102631</v>
      </c>
    </row>
    <row r="1177" spans="1:3">
      <c r="A1177">
        <v>1151</v>
      </c>
      <c r="B1177">
        <v>9395.5549699688199</v>
      </c>
      <c r="C1177">
        <v>8267.5892300311789</v>
      </c>
    </row>
    <row r="1178" spans="1:3">
      <c r="A1178">
        <v>1152</v>
      </c>
      <c r="B1178">
        <v>12692.601906420143</v>
      </c>
      <c r="C1178">
        <v>-4481.501706420142</v>
      </c>
    </row>
    <row r="1179" spans="1:3">
      <c r="A1179">
        <v>1153</v>
      </c>
      <c r="B1179">
        <v>15269.665419990528</v>
      </c>
      <c r="C1179">
        <v>6922.7716900094711</v>
      </c>
    </row>
    <row r="1180" spans="1:3">
      <c r="A1180">
        <v>1154</v>
      </c>
      <c r="B1180">
        <v>11416.470496712049</v>
      </c>
      <c r="C1180">
        <v>-4557.9908967120491</v>
      </c>
    </row>
    <row r="1181" spans="1:3">
      <c r="A1181">
        <v>1155</v>
      </c>
      <c r="B1181">
        <v>9734.7341824216401</v>
      </c>
      <c r="C1181">
        <v>-4654.6381824216405</v>
      </c>
    </row>
    <row r="1182" spans="1:3">
      <c r="A1182">
        <v>1156</v>
      </c>
      <c r="B1182">
        <v>13084.694321597588</v>
      </c>
      <c r="C1182">
        <v>-4502.3920215975886</v>
      </c>
    </row>
    <row r="1183" spans="1:3">
      <c r="A1183">
        <v>1157</v>
      </c>
      <c r="B1183">
        <v>6522.1573875515687</v>
      </c>
      <c r="C1183">
        <v>-4126.9858375515687</v>
      </c>
    </row>
    <row r="1184" spans="1:3">
      <c r="A1184">
        <v>1158</v>
      </c>
      <c r="B1184">
        <v>8807.8590635138353</v>
      </c>
      <c r="C1184">
        <v>-4088.1225135138357</v>
      </c>
    </row>
    <row r="1185" spans="1:3">
      <c r="A1185">
        <v>1159</v>
      </c>
      <c r="B1185">
        <v>14390.607675927427</v>
      </c>
      <c r="C1185">
        <v>9716.3048740725735</v>
      </c>
    </row>
    <row r="1186" spans="1:3">
      <c r="A1186">
        <v>1160</v>
      </c>
      <c r="B1186">
        <v>8792.9153121111813</v>
      </c>
      <c r="C1186">
        <v>-4945.2413121111813</v>
      </c>
    </row>
    <row r="1187" spans="1:3">
      <c r="A1187">
        <v>1161</v>
      </c>
      <c r="B1187">
        <v>16333.703747608277</v>
      </c>
      <c r="C1187">
        <v>10592.810652391723</v>
      </c>
    </row>
    <row r="1188" spans="1:3">
      <c r="A1188">
        <v>1162</v>
      </c>
      <c r="B1188">
        <v>5290.637096455509</v>
      </c>
      <c r="C1188">
        <v>-3585.0125964555091</v>
      </c>
    </row>
    <row r="1189" spans="1:3">
      <c r="A1189">
        <v>1163</v>
      </c>
      <c r="B1189">
        <v>7096.3498238304837</v>
      </c>
      <c r="C1189">
        <v>-4019.2543238304838</v>
      </c>
    </row>
    <row r="1190" spans="1:3">
      <c r="A1190">
        <v>1164</v>
      </c>
      <c r="B1190">
        <v>14776.173001227167</v>
      </c>
      <c r="C1190">
        <v>-3046.4935012271671</v>
      </c>
    </row>
    <row r="1191" spans="1:3">
      <c r="A1191">
        <v>1165</v>
      </c>
      <c r="B1191">
        <v>8279.7180270735425</v>
      </c>
      <c r="C1191">
        <v>-4795.3870270735424</v>
      </c>
    </row>
    <row r="1192" spans="1:3">
      <c r="A1192">
        <v>1166</v>
      </c>
      <c r="B1192">
        <v>14633.817425682544</v>
      </c>
      <c r="C1192">
        <v>-3674.4874256825442</v>
      </c>
    </row>
    <row r="1193" spans="1:3">
      <c r="A1193">
        <v>1167</v>
      </c>
      <c r="B1193">
        <v>15098.862622867184</v>
      </c>
      <c r="C1193">
        <v>10579.915827132818</v>
      </c>
    </row>
    <row r="1194" spans="1:3">
      <c r="A1194">
        <v>1168</v>
      </c>
      <c r="B1194">
        <v>6699.0560225895606</v>
      </c>
      <c r="C1194">
        <v>-4346.0875725895603</v>
      </c>
    </row>
    <row r="1195" spans="1:3">
      <c r="A1195">
        <v>1169</v>
      </c>
      <c r="B1195">
        <v>15578.851571454476</v>
      </c>
      <c r="C1195">
        <v>-2449.248121454475</v>
      </c>
    </row>
    <row r="1196" spans="1:3">
      <c r="A1196">
        <v>1170</v>
      </c>
      <c r="B1196">
        <v>12521.7991092968</v>
      </c>
      <c r="C1196">
        <v>9155.4843407031985</v>
      </c>
    </row>
    <row r="1197" spans="1:3">
      <c r="A1197">
        <v>1171</v>
      </c>
      <c r="B1197">
        <v>9767.6168250924929</v>
      </c>
      <c r="C1197">
        <v>8998.2586249075066</v>
      </c>
    </row>
    <row r="1198" spans="1:3">
      <c r="A1198">
        <v>1172</v>
      </c>
      <c r="B1198">
        <v>9160.2160523632301</v>
      </c>
      <c r="C1198">
        <v>8466.0234576367693</v>
      </c>
    </row>
    <row r="1199" spans="1:3">
      <c r="A1199">
        <v>1173</v>
      </c>
      <c r="B1199">
        <v>12743.528998542755</v>
      </c>
      <c r="C1199">
        <v>-4203.857998542755</v>
      </c>
    </row>
    <row r="1200" spans="1:3">
      <c r="A1200">
        <v>1174</v>
      </c>
      <c r="B1200">
        <v>9446.4820620914306</v>
      </c>
      <c r="C1200">
        <v>-4514.8350620914307</v>
      </c>
    </row>
    <row r="1201" spans="1:3">
      <c r="A1201">
        <v>1175</v>
      </c>
      <c r="B1201">
        <v>9067.4528458981949</v>
      </c>
      <c r="C1201">
        <v>-4075.0764458981948</v>
      </c>
    </row>
    <row r="1202" spans="1:3">
      <c r="A1202">
        <v>1176</v>
      </c>
      <c r="B1202">
        <v>12793.121367622341</v>
      </c>
      <c r="C1202">
        <v>-4189.2979676223422</v>
      </c>
    </row>
    <row r="1203" spans="1:3">
      <c r="A1203">
        <v>1177</v>
      </c>
      <c r="B1203">
        <v>13986.452071800504</v>
      </c>
      <c r="C1203">
        <v>-3879.2314718005036</v>
      </c>
    </row>
    <row r="1204" spans="1:3">
      <c r="A1204">
        <v>1178</v>
      </c>
      <c r="B1204">
        <v>6875.9546576275507</v>
      </c>
      <c r="C1204">
        <v>-3669.4633076275509</v>
      </c>
    </row>
    <row r="1205" spans="1:3">
      <c r="A1205">
        <v>1179</v>
      </c>
      <c r="B1205">
        <v>10361.62870505805</v>
      </c>
      <c r="C1205">
        <v>-3959.33735505805</v>
      </c>
    </row>
    <row r="1206" spans="1:3">
      <c r="A1206">
        <v>1180</v>
      </c>
      <c r="B1206">
        <v>6614.3747646411803</v>
      </c>
      <c r="C1206">
        <v>-4644.7607646411798</v>
      </c>
    </row>
    <row r="1207" spans="1:3">
      <c r="A1207">
        <v>1181</v>
      </c>
      <c r="B1207">
        <v>6500.131697666985</v>
      </c>
      <c r="C1207">
        <v>-3586.5626976669851</v>
      </c>
    </row>
    <row r="1208" spans="1:3">
      <c r="A1208">
        <v>1182</v>
      </c>
      <c r="B1208">
        <v>10810.069734017516</v>
      </c>
      <c r="C1208">
        <v>-4123.6384340175155</v>
      </c>
    </row>
    <row r="1209" spans="1:3">
      <c r="A1209">
        <v>1183</v>
      </c>
      <c r="B1209">
        <v>10924.312800991711</v>
      </c>
      <c r="C1209">
        <v>9040.433499008288</v>
      </c>
    </row>
    <row r="1210" spans="1:3">
      <c r="A1210">
        <v>1184</v>
      </c>
      <c r="B1210">
        <v>12072.917809145474</v>
      </c>
      <c r="C1210">
        <v>-3820.6335091454748</v>
      </c>
    </row>
    <row r="1211" spans="1:3">
      <c r="A1211">
        <v>1185</v>
      </c>
      <c r="B1211">
        <v>5690.7059019660446</v>
      </c>
      <c r="C1211">
        <v>-3979.6791019660445</v>
      </c>
    </row>
    <row r="1212" spans="1:3">
      <c r="A1212">
        <v>1186</v>
      </c>
      <c r="B1212">
        <v>14740.978554174812</v>
      </c>
      <c r="C1212">
        <v>-3395.4595541748113</v>
      </c>
    </row>
    <row r="1213" spans="1:3">
      <c r="A1213">
        <v>1187</v>
      </c>
      <c r="B1213">
        <v>11801.375415223998</v>
      </c>
      <c r="C1213">
        <v>-3814.9001652239976</v>
      </c>
    </row>
    <row r="1214" spans="1:3">
      <c r="A1214">
        <v>1188</v>
      </c>
      <c r="B1214">
        <v>6551.2789253855262</v>
      </c>
      <c r="C1214">
        <v>18530.488914614474</v>
      </c>
    </row>
    <row r="1215" spans="1:3">
      <c r="A1215">
        <v>1189</v>
      </c>
      <c r="B1215">
        <v>7814.1270005134838</v>
      </c>
      <c r="C1215">
        <v>-4252.2381005134839</v>
      </c>
    </row>
    <row r="1216" spans="1:3">
      <c r="A1216">
        <v>1190</v>
      </c>
      <c r="B1216">
        <v>13573.994383560996</v>
      </c>
      <c r="C1216">
        <v>8644.1205164390049</v>
      </c>
    </row>
    <row r="1217" spans="1:3">
      <c r="A1217">
        <v>1191</v>
      </c>
      <c r="B1217">
        <v>5111.3120796236481</v>
      </c>
      <c r="C1217">
        <v>-3989.438179623648</v>
      </c>
    </row>
    <row r="1218" spans="1:3">
      <c r="A1218">
        <v>1192</v>
      </c>
      <c r="B1218">
        <v>5831.2955025045867</v>
      </c>
      <c r="C1218">
        <v>-4315.9506025045866</v>
      </c>
    </row>
    <row r="1219" spans="1:3">
      <c r="A1219">
        <v>1193</v>
      </c>
      <c r="B1219">
        <v>11107.853103319772</v>
      </c>
      <c r="C1219">
        <v>-4857.4181033197719</v>
      </c>
    </row>
    <row r="1220" spans="1:3">
      <c r="A1220">
        <v>1194</v>
      </c>
      <c r="B1220">
        <v>14461.134076140752</v>
      </c>
      <c r="C1220">
        <v>-2630.5268761407515</v>
      </c>
    </row>
    <row r="1221" spans="1:3">
      <c r="A1221">
        <v>1195</v>
      </c>
      <c r="B1221">
        <v>13626.907586285617</v>
      </c>
      <c r="C1221">
        <v>-3470.1243862856172</v>
      </c>
    </row>
    <row r="1222" spans="1:3">
      <c r="A1222">
        <v>1196</v>
      </c>
      <c r="B1222">
        <v>6061.3274758631296</v>
      </c>
      <c r="C1222">
        <v>-3329.4152758631294</v>
      </c>
    </row>
    <row r="1223" spans="1:3">
      <c r="A1223">
        <v>1197</v>
      </c>
      <c r="B1223">
        <v>7387.0512546508126</v>
      </c>
      <c r="C1223">
        <v>7039.0225953491881</v>
      </c>
    </row>
    <row r="1224" spans="1:3">
      <c r="A1224">
        <v>1198</v>
      </c>
      <c r="B1224">
        <v>13261.161704672521</v>
      </c>
      <c r="C1224">
        <v>-3063.3895046725211</v>
      </c>
    </row>
    <row r="1225" spans="1:3">
      <c r="A1225">
        <v>1199</v>
      </c>
      <c r="B1225">
        <v>7234.7331781710864</v>
      </c>
      <c r="C1225">
        <v>-4750.9971781710865</v>
      </c>
    </row>
    <row r="1226" spans="1:3">
      <c r="A1226">
        <v>1200</v>
      </c>
      <c r="B1226">
        <v>15869.553002274804</v>
      </c>
      <c r="C1226">
        <v>-1417.7178522748036</v>
      </c>
    </row>
    <row r="1227" spans="1:3">
      <c r="A1227">
        <v>1201</v>
      </c>
      <c r="B1227">
        <v>5069.8016590607167</v>
      </c>
      <c r="C1227">
        <v>-3365.101509060717</v>
      </c>
    </row>
    <row r="1228" spans="1:3">
      <c r="A1228">
        <v>1202</v>
      </c>
      <c r="B1228">
        <v>15309.969604390248</v>
      </c>
      <c r="C1228">
        <v>-3215.4916043902485</v>
      </c>
    </row>
    <row r="1229" spans="1:3">
      <c r="A1229">
        <v>1203</v>
      </c>
      <c r="B1229">
        <v>5038.2537394328883</v>
      </c>
      <c r="C1229">
        <v>-3333.6856394328884</v>
      </c>
    </row>
    <row r="1230" spans="1:3">
      <c r="A1230">
        <v>1204</v>
      </c>
      <c r="B1230">
        <v>16077.999556940622</v>
      </c>
      <c r="C1230">
        <v>10959.91454305938</v>
      </c>
    </row>
    <row r="1231" spans="1:3">
      <c r="A1231">
        <v>1205</v>
      </c>
      <c r="B1231">
        <v>9003.9167354506808</v>
      </c>
      <c r="C1231">
        <v>8357.8493645493199</v>
      </c>
    </row>
    <row r="1232" spans="1:3">
      <c r="A1232">
        <v>1206</v>
      </c>
      <c r="B1232">
        <v>12572.285930227548</v>
      </c>
      <c r="C1232">
        <v>8526.2681197724505</v>
      </c>
    </row>
    <row r="1233" spans="1:3">
      <c r="A1233">
        <v>1207</v>
      </c>
      <c r="B1233">
        <v>8429.5041635758353</v>
      </c>
      <c r="C1233">
        <v>-3709.9801135758353</v>
      </c>
    </row>
    <row r="1234" spans="1:3">
      <c r="A1234">
        <v>1208</v>
      </c>
      <c r="B1234">
        <v>11486.556625733512</v>
      </c>
      <c r="C1234">
        <v>23582.817894266485</v>
      </c>
    </row>
    <row r="1235" spans="1:3">
      <c r="A1235">
        <v>1209</v>
      </c>
      <c r="B1235">
        <v>7646.6450370351704</v>
      </c>
      <c r="C1235">
        <v>8492.117012964829</v>
      </c>
    </row>
    <row r="1236" spans="1:3">
      <c r="A1236">
        <v>1210</v>
      </c>
      <c r="B1236">
        <v>13944.395821862148</v>
      </c>
      <c r="C1236">
        <v>9300.3943781378512</v>
      </c>
    </row>
    <row r="1237" spans="1:3">
      <c r="A1237">
        <v>1211</v>
      </c>
      <c r="B1237">
        <v>11643.635817084862</v>
      </c>
      <c r="C1237">
        <v>-3657.820817084862</v>
      </c>
    </row>
    <row r="1238" spans="1:3">
      <c r="A1238">
        <v>1212</v>
      </c>
      <c r="B1238">
        <v>12174.992128986625</v>
      </c>
      <c r="C1238">
        <v>-3905.9481289866253</v>
      </c>
    </row>
    <row r="1239" spans="1:3">
      <c r="A1239">
        <v>1213</v>
      </c>
      <c r="B1239">
        <v>14564.974370987984</v>
      </c>
      <c r="C1239">
        <v>-2731.1920709879832</v>
      </c>
    </row>
    <row r="1240" spans="1:3">
      <c r="A1240">
        <v>1214</v>
      </c>
      <c r="B1240">
        <v>8543.5270949541009</v>
      </c>
      <c r="C1240">
        <v>13440.943515045899</v>
      </c>
    </row>
    <row r="1241" spans="1:3">
      <c r="A1241">
        <v>1215</v>
      </c>
      <c r="B1241">
        <v>11309.217719503662</v>
      </c>
      <c r="C1241">
        <v>-4135.857769503662</v>
      </c>
    </row>
    <row r="1242" spans="1:3">
      <c r="A1242">
        <v>1216</v>
      </c>
      <c r="B1242">
        <v>11132.09894886974</v>
      </c>
      <c r="C1242">
        <v>-4146.5919988697397</v>
      </c>
    </row>
    <row r="1243" spans="1:3">
      <c r="A1243">
        <v>1217</v>
      </c>
      <c r="B1243">
        <v>14940.462617940255</v>
      </c>
      <c r="C1243">
        <v>9932.9222820597461</v>
      </c>
    </row>
    <row r="1244" spans="1:3">
      <c r="A1244">
        <v>1218</v>
      </c>
      <c r="B1244">
        <v>6832.0178552707494</v>
      </c>
      <c r="C1244">
        <v>-3655.2019552707493</v>
      </c>
    </row>
    <row r="1245" spans="1:3">
      <c r="A1245">
        <v>1219</v>
      </c>
      <c r="B1245">
        <v>12894.755416271633</v>
      </c>
      <c r="C1245">
        <v>-3327.7645162716326</v>
      </c>
    </row>
    <row r="1246" spans="1:3">
      <c r="A1246">
        <v>1220</v>
      </c>
      <c r="B1246">
        <v>5152.0565352152253</v>
      </c>
      <c r="C1246">
        <v>-3523.585635215225</v>
      </c>
    </row>
    <row r="1247" spans="1:3">
      <c r="A1247">
        <v>1221</v>
      </c>
      <c r="B1247">
        <v>10314.371069056215</v>
      </c>
      <c r="C1247">
        <v>8293.890930943784</v>
      </c>
    </row>
    <row r="1248" spans="1:3">
      <c r="A1248">
        <v>1222</v>
      </c>
      <c r="B1248">
        <v>6348.7080730384232</v>
      </c>
      <c r="C1248">
        <v>-3891.2060730384233</v>
      </c>
    </row>
    <row r="1249" spans="1:3">
      <c r="A1249">
        <v>1223</v>
      </c>
      <c r="B1249">
        <v>9149.0473152649138</v>
      </c>
      <c r="C1249">
        <v>-3939.4684652649139</v>
      </c>
    </row>
    <row r="1250" spans="1:3">
      <c r="A1250">
        <v>1224</v>
      </c>
      <c r="B1250">
        <v>8366.1881887242507</v>
      </c>
      <c r="C1250">
        <v>-3937.3003387242507</v>
      </c>
    </row>
    <row r="1251" spans="1:3">
      <c r="A1251">
        <v>1225</v>
      </c>
      <c r="B1251">
        <v>5120.5086155873978</v>
      </c>
      <c r="C1251">
        <v>-3003.1697655873977</v>
      </c>
    </row>
    <row r="1252" spans="1:3">
      <c r="A1252">
        <v>1226</v>
      </c>
      <c r="B1252">
        <v>12320.342844396788</v>
      </c>
      <c r="C1252">
        <v>-3631.4839943967872</v>
      </c>
    </row>
    <row r="1253" spans="1:3">
      <c r="A1253">
        <v>1227</v>
      </c>
      <c r="B1253">
        <v>7103.3401135962931</v>
      </c>
      <c r="C1253">
        <v>-3509.1692635962931</v>
      </c>
    </row>
    <row r="1254" spans="1:3">
      <c r="A1254">
        <v>1228</v>
      </c>
      <c r="B1254">
        <v>5328.9551702532171</v>
      </c>
      <c r="C1254">
        <v>9382.788629746783</v>
      </c>
    </row>
    <row r="1255" spans="1:3">
      <c r="A1255">
        <v>1229</v>
      </c>
      <c r="B1255">
        <v>9774.6071148583032</v>
      </c>
      <c r="C1255">
        <v>17601.297665141698</v>
      </c>
    </row>
    <row r="1256" spans="1:3">
      <c r="A1256">
        <v>1230</v>
      </c>
      <c r="B1256">
        <v>12768.783873356255</v>
      </c>
      <c r="C1256">
        <v>-3407.4570733562541</v>
      </c>
    </row>
    <row r="1257" spans="1:3">
      <c r="A1257">
        <v>1231</v>
      </c>
      <c r="B1257">
        <v>11528.961498147608</v>
      </c>
      <c r="C1257">
        <v>-4381.8564981476084</v>
      </c>
    </row>
    <row r="1258" spans="1:3">
      <c r="A1258">
        <v>1232</v>
      </c>
      <c r="B1258">
        <v>6071.9642930534665</v>
      </c>
      <c r="C1258">
        <v>-3968.8842930534665</v>
      </c>
    </row>
    <row r="1259" spans="1:3">
      <c r="A1259">
        <v>1233</v>
      </c>
      <c r="B1259">
        <v>14145.654879862475</v>
      </c>
      <c r="C1259">
        <v>-2116.3681798624748</v>
      </c>
    </row>
    <row r="1260" spans="1:3">
      <c r="A1260">
        <v>1234</v>
      </c>
      <c r="B1260">
        <v>6705.8261767594395</v>
      </c>
      <c r="C1260">
        <v>-3529.5384767594396</v>
      </c>
    </row>
    <row r="1261" spans="1:3">
      <c r="A1261">
        <v>1235</v>
      </c>
      <c r="B1261">
        <v>11148.157287719489</v>
      </c>
      <c r="C1261">
        <v>8296.1085122805125</v>
      </c>
    </row>
    <row r="1262" spans="1:3">
      <c r="A1262">
        <v>1236</v>
      </c>
      <c r="B1262">
        <v>8897.1042294341532</v>
      </c>
      <c r="C1262">
        <v>-3543.0295794341537</v>
      </c>
    </row>
    <row r="1263" spans="1:3">
      <c r="A1263">
        <v>1237</v>
      </c>
      <c r="B1263">
        <v>12079.908098911283</v>
      </c>
      <c r="C1263">
        <v>-3777.3724489112828</v>
      </c>
    </row>
    <row r="1264" spans="1:3">
      <c r="A1264">
        <v>1238</v>
      </c>
      <c r="B1264">
        <v>5474.3058856633797</v>
      </c>
      <c r="C1264">
        <v>-2888.4552356633799</v>
      </c>
    </row>
    <row r="1265" spans="1:3">
      <c r="A1265">
        <v>1239</v>
      </c>
      <c r="B1265">
        <v>10702.816956809129</v>
      </c>
      <c r="C1265">
        <v>-3474.6013068091288</v>
      </c>
    </row>
    <row r="1266" spans="1:3">
      <c r="A1266">
        <v>1240</v>
      </c>
      <c r="B1266">
        <v>13862.489568183382</v>
      </c>
      <c r="C1266">
        <v>-3285.4025681833828</v>
      </c>
    </row>
    <row r="1267" spans="1:3">
      <c r="A1267">
        <v>1241</v>
      </c>
      <c r="B1267">
        <v>15042.536937781406</v>
      </c>
      <c r="C1267">
        <v>-1426.1783377814063</v>
      </c>
    </row>
    <row r="1268" spans="1:3">
      <c r="A1268">
        <v>1242</v>
      </c>
      <c r="B1268">
        <v>5732.3448094087862</v>
      </c>
      <c r="C1268">
        <v>-3767.5648094087865</v>
      </c>
    </row>
    <row r="1269" spans="1:3">
      <c r="A1269">
        <v>1243</v>
      </c>
      <c r="B1269">
        <v>8114.0249672975606</v>
      </c>
      <c r="C1269">
        <v>-3395.8214172975604</v>
      </c>
    </row>
    <row r="1270" spans="1:3">
      <c r="A1270">
        <v>1244</v>
      </c>
      <c r="B1270">
        <v>6478.6747658540708</v>
      </c>
      <c r="C1270">
        <v>-3298.1646658540708</v>
      </c>
    </row>
    <row r="1271" spans="1:3">
      <c r="A1271">
        <v>1245</v>
      </c>
      <c r="B1271">
        <v>5922.5267790269154</v>
      </c>
      <c r="C1271">
        <v>9436.5777209730841</v>
      </c>
    </row>
    <row r="1272" spans="1:3">
      <c r="A1272">
        <v>1246</v>
      </c>
      <c r="B1272">
        <v>10242.427316312551</v>
      </c>
      <c r="C1272">
        <v>-4124.932816312551</v>
      </c>
    </row>
    <row r="1273" spans="1:3">
      <c r="A1273">
        <v>1247</v>
      </c>
      <c r="B1273">
        <v>12528.128992274818</v>
      </c>
      <c r="C1273">
        <v>-3636.989492274819</v>
      </c>
    </row>
    <row r="1274" spans="1:3">
      <c r="A1274">
        <v>1248</v>
      </c>
      <c r="B1274">
        <v>7299.6179211290682</v>
      </c>
      <c r="C1274">
        <v>8815.6865788709329</v>
      </c>
    </row>
    <row r="1275" spans="1:3">
      <c r="A1275">
        <v>1249</v>
      </c>
      <c r="B1275">
        <v>5123.0634842610789</v>
      </c>
      <c r="C1275">
        <v>15044.272545738921</v>
      </c>
    </row>
    <row r="1276" spans="1:3">
      <c r="A1276">
        <v>1250</v>
      </c>
      <c r="B1276">
        <v>10699.170429384601</v>
      </c>
      <c r="C1276">
        <v>-4426.6932293846012</v>
      </c>
    </row>
    <row r="1277" spans="1:3">
      <c r="A1277">
        <v>1251</v>
      </c>
      <c r="B1277">
        <v>5722.1621728777536</v>
      </c>
      <c r="C1277">
        <v>6161.886407122247</v>
      </c>
    </row>
    <row r="1278" spans="1:3">
      <c r="A1278">
        <v>1252</v>
      </c>
      <c r="B1278">
        <v>7810.9346537482579</v>
      </c>
      <c r="C1278">
        <v>8846.7827962517422</v>
      </c>
    </row>
    <row r="1279" spans="1:3">
      <c r="A1279">
        <v>1253</v>
      </c>
      <c r="B1279">
        <v>4868.1252585647771</v>
      </c>
      <c r="C1279">
        <v>-3240.8428085647774</v>
      </c>
    </row>
    <row r="1280" spans="1:3">
      <c r="A1280">
        <v>1254</v>
      </c>
      <c r="B1280">
        <v>10690.868345272014</v>
      </c>
      <c r="C1280">
        <v>3034.6034947279859</v>
      </c>
    </row>
    <row r="1281" spans="1:3">
      <c r="A1281">
        <v>1255</v>
      </c>
      <c r="B1281">
        <v>7748.0589500885335</v>
      </c>
      <c r="C1281">
        <v>-3613.9765000885336</v>
      </c>
    </row>
    <row r="1282" spans="1:3">
      <c r="A1282">
        <v>1256</v>
      </c>
      <c r="B1282">
        <v>4849.8606735170879</v>
      </c>
      <c r="C1282">
        <v>8994.6453264829106</v>
      </c>
    </row>
    <row r="1283" spans="1:3">
      <c r="A1283">
        <v>1257</v>
      </c>
      <c r="B1283">
        <v>15939.198860104409</v>
      </c>
      <c r="C1283">
        <v>-1589.3444601044084</v>
      </c>
    </row>
    <row r="1284" spans="1:3">
      <c r="A1284">
        <v>1258</v>
      </c>
      <c r="B1284">
        <v>15396.334207857391</v>
      </c>
      <c r="C1284">
        <v>-946.47980785739128</v>
      </c>
    </row>
    <row r="1285" spans="1:3">
      <c r="A1285">
        <v>1259</v>
      </c>
      <c r="B1285">
        <v>4596.5828646433038</v>
      </c>
      <c r="C1285">
        <v>9686.876535356696</v>
      </c>
    </row>
    <row r="1286" spans="1:3">
      <c r="A1286">
        <v>1260</v>
      </c>
      <c r="B1286">
        <v>4565.0349450154763</v>
      </c>
      <c r="C1286">
        <v>9182.8374049845224</v>
      </c>
    </row>
    <row r="1287" spans="1:3">
      <c r="A1287">
        <v>1261</v>
      </c>
      <c r="B1287">
        <v>13026.056832130307</v>
      </c>
      <c r="C1287">
        <v>-3170.9254321303069</v>
      </c>
    </row>
    <row r="1288" spans="1:3">
      <c r="A1288">
        <v>1262</v>
      </c>
      <c r="B1288">
        <v>13966.109727434687</v>
      </c>
      <c r="C1288">
        <v>-3174.1497274346875</v>
      </c>
    </row>
    <row r="1289" spans="1:3">
      <c r="A1289">
        <v>1263</v>
      </c>
      <c r="B1289">
        <v>14801.882056699971</v>
      </c>
      <c r="C1289">
        <v>-2326.5307566999709</v>
      </c>
    </row>
    <row r="1290" spans="1:3">
      <c r="A1290">
        <v>1264</v>
      </c>
      <c r="B1290">
        <v>6693.4372940304656</v>
      </c>
      <c r="C1290">
        <v>-3339.9669940304657</v>
      </c>
    </row>
    <row r="1291" spans="1:3">
      <c r="A1291">
        <v>1265</v>
      </c>
      <c r="B1291">
        <v>4533.4870253876479</v>
      </c>
      <c r="C1291">
        <v>-2831.0317253876478</v>
      </c>
    </row>
    <row r="1292" spans="1:3">
      <c r="A1292">
        <v>1266</v>
      </c>
      <c r="B1292">
        <v>15069.998058792848</v>
      </c>
      <c r="C1292">
        <v>-2112.8800587928472</v>
      </c>
    </row>
    <row r="1293" spans="1:3">
      <c r="A1293">
        <v>1267</v>
      </c>
      <c r="B1293">
        <v>13452.912442397046</v>
      </c>
      <c r="C1293">
        <v>-3387.4994423970456</v>
      </c>
    </row>
    <row r="1294" spans="1:3">
      <c r="A1294">
        <v>1268</v>
      </c>
      <c r="B1294">
        <v>10981.789911688273</v>
      </c>
      <c r="C1294">
        <v>-3759.0036616882726</v>
      </c>
    </row>
    <row r="1295" spans="1:3">
      <c r="A1295">
        <v>1269</v>
      </c>
      <c r="B1295">
        <v>8341.8506944581623</v>
      </c>
      <c r="C1295">
        <v>-3841.5114444581623</v>
      </c>
    </row>
    <row r="1296" spans="1:3">
      <c r="A1296">
        <v>1270</v>
      </c>
      <c r="B1296">
        <v>12459.726208772117</v>
      </c>
      <c r="C1296">
        <v>-3277.5562087721173</v>
      </c>
    </row>
    <row r="1297" spans="1:3">
      <c r="A1297">
        <v>1271</v>
      </c>
      <c r="B1297">
        <v>7058.9630400476326</v>
      </c>
      <c r="C1297">
        <v>-2762.6918400476325</v>
      </c>
    </row>
    <row r="1298" spans="1:3">
      <c r="A1298">
        <v>1272</v>
      </c>
      <c r="B1298">
        <v>10845.741290425423</v>
      </c>
      <c r="C1298">
        <v>-4193.2124904254233</v>
      </c>
    </row>
    <row r="1299" spans="1:3">
      <c r="A1299">
        <v>1273</v>
      </c>
      <c r="B1299">
        <v>14727.057741503131</v>
      </c>
      <c r="C1299">
        <v>-1312.0196415031314</v>
      </c>
    </row>
    <row r="1300" spans="1:3">
      <c r="A1300">
        <v>1274</v>
      </c>
      <c r="B1300">
        <v>14106.259056781368</v>
      </c>
      <c r="C1300">
        <v>-3092.5471567813674</v>
      </c>
    </row>
    <row r="1301" spans="1:3">
      <c r="A1301">
        <v>1275</v>
      </c>
      <c r="B1301">
        <v>5127.0586341613471</v>
      </c>
      <c r="C1301">
        <v>-3294.964634161347</v>
      </c>
    </row>
    <row r="1302" spans="1:3">
      <c r="A1302">
        <v>1276</v>
      </c>
      <c r="B1302">
        <v>12744.006107898305</v>
      </c>
      <c r="C1302">
        <v>8451.811892101694</v>
      </c>
    </row>
    <row r="1303" spans="1:3">
      <c r="A1303">
        <v>1277</v>
      </c>
      <c r="B1303">
        <v>6230.9469655195089</v>
      </c>
      <c r="C1303">
        <v>-3928.6469655195087</v>
      </c>
    </row>
    <row r="1304" spans="1:3">
      <c r="A1304">
        <v>1278</v>
      </c>
      <c r="B1304">
        <v>6533.8171434728802</v>
      </c>
      <c r="C1304">
        <v>-3325.0301434728804</v>
      </c>
    </row>
    <row r="1305" spans="1:3">
      <c r="A1305">
        <v>1279</v>
      </c>
      <c r="B1305">
        <v>4307.6703375253037</v>
      </c>
      <c r="C1305">
        <v>-2700.1602375253037</v>
      </c>
    </row>
    <row r="1306" spans="1:3">
      <c r="A1306">
        <v>1280</v>
      </c>
      <c r="B1306">
        <v>4517.7773090136398</v>
      </c>
      <c r="C1306">
        <v>-3274.9613090136399</v>
      </c>
    </row>
    <row r="1307" spans="1:3">
      <c r="A1307">
        <v>1281</v>
      </c>
      <c r="B1307">
        <v>5575.2795275248827</v>
      </c>
      <c r="C1307">
        <v>-2771.5816775248827</v>
      </c>
    </row>
    <row r="1308" spans="1:3">
      <c r="A1308">
        <v>1282</v>
      </c>
      <c r="B1308">
        <v>12164.392149959978</v>
      </c>
      <c r="C1308">
        <v>-2899.5951499599778</v>
      </c>
    </row>
    <row r="1309" spans="1:3">
      <c r="A1309">
        <v>1283</v>
      </c>
      <c r="B1309">
        <v>4484.5689725632956</v>
      </c>
      <c r="C1309">
        <v>-2752.8919725632959</v>
      </c>
    </row>
    <row r="1310" spans="1:3">
      <c r="A1310">
        <v>1284</v>
      </c>
      <c r="B1310">
        <v>5657.9746748712505</v>
      </c>
      <c r="C1310">
        <v>8913.9161251287478</v>
      </c>
    </row>
    <row r="1311" spans="1:3">
      <c r="A1311">
        <v>1285</v>
      </c>
      <c r="B1311">
        <v>7577.9304692204214</v>
      </c>
      <c r="C1311">
        <v>-3033.6956692204212</v>
      </c>
    </row>
    <row r="1312" spans="1:3">
      <c r="A1312">
        <v>1286</v>
      </c>
      <c r="B1312">
        <v>4426.4543837751926</v>
      </c>
      <c r="C1312">
        <v>-2801.0206337751924</v>
      </c>
    </row>
    <row r="1313" spans="1:3">
      <c r="A1313">
        <v>1287</v>
      </c>
      <c r="B1313">
        <v>7298.0859911863618</v>
      </c>
      <c r="C1313">
        <v>-4037.8869911863617</v>
      </c>
    </row>
    <row r="1314" spans="1:3">
      <c r="A1314">
        <v>1288</v>
      </c>
      <c r="B1314">
        <v>12269.998419813292</v>
      </c>
      <c r="C1314">
        <v>-3664.6369198132907</v>
      </c>
    </row>
    <row r="1315" spans="1:3">
      <c r="A1315">
        <v>1289</v>
      </c>
      <c r="B1315">
        <v>4384.9439632122612</v>
      </c>
      <c r="C1315">
        <v>-3142.683963212261</v>
      </c>
    </row>
    <row r="1316" spans="1:3">
      <c r="A1316">
        <v>1290</v>
      </c>
      <c r="B1316">
        <v>10906.085054107712</v>
      </c>
      <c r="C1316">
        <v>8688.7245958922867</v>
      </c>
    </row>
    <row r="1317" spans="1:3">
      <c r="A1317">
        <v>1291</v>
      </c>
      <c r="B1317">
        <v>7849.0325919500356</v>
      </c>
      <c r="C1317">
        <v>-2942.622941950036</v>
      </c>
    </row>
    <row r="1318" spans="1:3">
      <c r="A1318">
        <v>1292</v>
      </c>
      <c r="B1318">
        <v>6471.9414498478818</v>
      </c>
      <c r="C1318">
        <v>-2610.731799847882</v>
      </c>
    </row>
    <row r="1319" spans="1:3">
      <c r="A1319">
        <v>1293</v>
      </c>
      <c r="B1319">
        <v>5083.3419674004754</v>
      </c>
      <c r="C1319">
        <v>-2555.5233174004752</v>
      </c>
    </row>
    <row r="1320" spans="1:3">
      <c r="A1320">
        <v>1294</v>
      </c>
      <c r="B1320">
        <v>11174.086478788224</v>
      </c>
      <c r="C1320">
        <v>7593.6512212117777</v>
      </c>
    </row>
    <row r="1321" spans="1:3">
      <c r="A1321">
        <v>1295</v>
      </c>
      <c r="B1321">
        <v>13981.181965717151</v>
      </c>
      <c r="C1321">
        <v>-1948.8559657171518</v>
      </c>
    </row>
    <row r="1322" spans="1:3">
      <c r="A1322">
        <v>1296</v>
      </c>
      <c r="B1322">
        <v>11145.859392805432</v>
      </c>
      <c r="C1322">
        <v>8652.1951571945683</v>
      </c>
    </row>
    <row r="1323" spans="1:3">
      <c r="A1323">
        <v>1297</v>
      </c>
      <c r="B1323">
        <v>7848.8124563541078</v>
      </c>
      <c r="C1323">
        <v>8571.6820936458917</v>
      </c>
    </row>
    <row r="1324" spans="1:3">
      <c r="A1324">
        <v>1298</v>
      </c>
      <c r="B1324">
        <v>13148.51033450097</v>
      </c>
      <c r="C1324">
        <v>9264.1381654990291</v>
      </c>
    </row>
    <row r="1325" spans="1:3">
      <c r="A1325">
        <v>1299</v>
      </c>
      <c r="B1325">
        <v>6617.2921652580462</v>
      </c>
      <c r="C1325">
        <v>-2611.8696652580461</v>
      </c>
    </row>
    <row r="1326" spans="1:3">
      <c r="A1326">
        <v>1300</v>
      </c>
      <c r="B1326">
        <v>11834.294896058542</v>
      </c>
      <c r="C1326">
        <v>-2640.4563960585419</v>
      </c>
    </row>
    <row r="1327" spans="1:3">
      <c r="A1327">
        <v>1301</v>
      </c>
      <c r="B1327">
        <v>9371.4744494623537</v>
      </c>
      <c r="C1327">
        <v>-3515.5719494623536</v>
      </c>
    </row>
    <row r="1328" spans="1:3">
      <c r="A1328">
        <v>1302</v>
      </c>
      <c r="B1328">
        <v>8537.2479596072171</v>
      </c>
      <c r="C1328">
        <v>-2843.8174596072167</v>
      </c>
    </row>
    <row r="1329" spans="1:3">
      <c r="A1329">
        <v>1303</v>
      </c>
      <c r="B1329">
        <v>9914.3391017093709</v>
      </c>
      <c r="C1329">
        <v>-2780.4366017093707</v>
      </c>
    </row>
    <row r="1330" spans="1:3">
      <c r="A1330">
        <v>1304</v>
      </c>
      <c r="B1330">
        <v>10717.017671936679</v>
      </c>
      <c r="C1330">
        <v>-3190.3112219366794</v>
      </c>
    </row>
    <row r="1331" spans="1:3">
      <c r="A1331">
        <v>1305</v>
      </c>
      <c r="B1331">
        <v>8317.0729290002146</v>
      </c>
      <c r="C1331">
        <v>-2859.0264790002147</v>
      </c>
    </row>
    <row r="1332" spans="1:3">
      <c r="A1332">
        <v>1306</v>
      </c>
      <c r="B1332">
        <v>9801.6508933741279</v>
      </c>
      <c r="C1332">
        <v>7377.8711066258729</v>
      </c>
    </row>
    <row r="1333" spans="1:3">
      <c r="A1333">
        <v>1307</v>
      </c>
      <c r="B1333">
        <v>6441.7282532630798</v>
      </c>
      <c r="C1333">
        <v>-3062.8182532630799</v>
      </c>
    </row>
    <row r="1334" spans="1:3">
      <c r="A1334">
        <v>1308</v>
      </c>
      <c r="B1334">
        <v>4218.9022809605376</v>
      </c>
      <c r="C1334">
        <v>-2977.3372809605376</v>
      </c>
    </row>
    <row r="1335" spans="1:3">
      <c r="A1335">
        <v>1309</v>
      </c>
      <c r="B1335">
        <v>11405.233039593861</v>
      </c>
      <c r="C1335">
        <v>-2977.1637395938615</v>
      </c>
    </row>
    <row r="1336" spans="1:3">
      <c r="A1336">
        <v>1310</v>
      </c>
      <c r="B1336">
        <v>9756.5995035702344</v>
      </c>
      <c r="C1336">
        <v>-2823.3572535702342</v>
      </c>
    </row>
    <row r="1337" spans="1:3">
      <c r="A1337">
        <v>1311</v>
      </c>
      <c r="B1337">
        <v>8612.7556102880953</v>
      </c>
      <c r="C1337">
        <v>7207.9433897119052</v>
      </c>
    </row>
    <row r="1338" spans="1:3">
      <c r="A1338">
        <v>1312</v>
      </c>
      <c r="B1338">
        <v>11279.041361082551</v>
      </c>
      <c r="C1338">
        <v>-2651.5002610825504</v>
      </c>
    </row>
    <row r="1339" spans="1:3">
      <c r="A1339">
        <v>1313</v>
      </c>
      <c r="B1339">
        <v>8430.4354535906896</v>
      </c>
      <c r="C1339">
        <v>8345.8685964093092</v>
      </c>
    </row>
    <row r="1340" spans="1:3">
      <c r="A1340">
        <v>1314</v>
      </c>
      <c r="B1340">
        <v>9181.7466605035279</v>
      </c>
      <c r="C1340">
        <v>-2428.7086605035283</v>
      </c>
    </row>
    <row r="1341" spans="1:3">
      <c r="A1341">
        <v>1315</v>
      </c>
      <c r="B1341">
        <v>7470.2374208201763</v>
      </c>
      <c r="C1341">
        <v>-2642.3324708201762</v>
      </c>
    </row>
    <row r="1342" spans="1:3">
      <c r="A1342">
        <v>1316</v>
      </c>
      <c r="B1342">
        <v>4818.5697276488818</v>
      </c>
      <c r="C1342">
        <v>16776.812562351119</v>
      </c>
    </row>
    <row r="1343" spans="1:3">
      <c r="A1343">
        <v>1317</v>
      </c>
      <c r="B1343">
        <v>3820.4022435564002</v>
      </c>
      <c r="C1343">
        <v>-2091.5052435564003</v>
      </c>
    </row>
    <row r="1344" spans="1:3">
      <c r="A1344">
        <v>1318</v>
      </c>
      <c r="B1344">
        <v>7689.9811994641213</v>
      </c>
      <c r="C1344">
        <v>-2923.9591994641214</v>
      </c>
    </row>
    <row r="1345" spans="1:3">
      <c r="A1345">
        <v>1319</v>
      </c>
      <c r="B1345">
        <v>12852.190175121548</v>
      </c>
      <c r="C1345">
        <v>-1317.3175251215489</v>
      </c>
    </row>
    <row r="1346" spans="1:3">
      <c r="A1346">
        <v>1320</v>
      </c>
      <c r="B1346">
        <v>13572.173598002486</v>
      </c>
      <c r="C1346">
        <v>-367.88794800248616</v>
      </c>
    </row>
    <row r="1347" spans="1:3">
      <c r="A1347">
        <v>1321</v>
      </c>
      <c r="B1347">
        <v>11652.217803653315</v>
      </c>
      <c r="C1347">
        <v>-1661.1801536533148</v>
      </c>
    </row>
    <row r="1348" spans="1:3">
      <c r="A1348">
        <v>1322</v>
      </c>
      <c r="B1348">
        <v>11234.989981313383</v>
      </c>
      <c r="C1348">
        <v>7788.270018686615</v>
      </c>
    </row>
    <row r="1349" spans="1:3">
      <c r="A1349">
        <v>1323</v>
      </c>
      <c r="B1349">
        <v>11317.579570476188</v>
      </c>
      <c r="C1349">
        <v>-1673.3270704761871</v>
      </c>
    </row>
    <row r="1350" spans="1:3">
      <c r="A1350">
        <v>1324</v>
      </c>
      <c r="B1350">
        <v>6611.8935722948827</v>
      </c>
      <c r="C1350">
        <v>8394.6858777051166</v>
      </c>
    </row>
    <row r="1351" spans="1:3">
      <c r="A1351">
        <v>1325</v>
      </c>
      <c r="B1351">
        <v>7957.4367947692081</v>
      </c>
      <c r="C1351">
        <v>-2840.9363947692082</v>
      </c>
    </row>
    <row r="1352" spans="1:3">
      <c r="A1352">
        <v>1326</v>
      </c>
      <c r="B1352">
        <v>3554.7355519536413</v>
      </c>
      <c r="C1352">
        <v>-1826.9505519536413</v>
      </c>
    </row>
    <row r="1353" spans="1:3">
      <c r="A1353">
        <v>1327</v>
      </c>
      <c r="B1353">
        <v>7748.7701045074591</v>
      </c>
      <c r="C1353">
        <v>24985.416195492544</v>
      </c>
    </row>
    <row r="1354" spans="1:3">
      <c r="A1354">
        <v>1328</v>
      </c>
      <c r="B1354">
        <v>5191.5260346237174</v>
      </c>
      <c r="C1354">
        <v>-2510.5767346237171</v>
      </c>
    </row>
    <row r="1355" spans="1:3">
      <c r="A1355">
        <v>1329</v>
      </c>
      <c r="B1355">
        <v>3448.4688753125383</v>
      </c>
      <c r="C1355">
        <v>-1827.1286753125382</v>
      </c>
    </row>
    <row r="1356" spans="1:3">
      <c r="A1356">
        <v>1330</v>
      </c>
      <c r="B1356">
        <v>4444.7558069865718</v>
      </c>
      <c r="C1356">
        <v>-1859.486806986572</v>
      </c>
    </row>
    <row r="1357" spans="1:3">
      <c r="A1357">
        <v>1331</v>
      </c>
      <c r="B1357">
        <v>4919.7635051063144</v>
      </c>
      <c r="C1357">
        <v>-2144.5713551063145</v>
      </c>
    </row>
    <row r="1358" spans="1:3">
      <c r="A1358">
        <v>1332</v>
      </c>
      <c r="B1358">
        <v>4231.1078662572718</v>
      </c>
      <c r="C1358">
        <v>8598.3472337427265</v>
      </c>
    </row>
    <row r="1359" spans="1:3">
      <c r="A1359">
        <v>1333</v>
      </c>
      <c r="B1359">
        <v>8791.0028778365522</v>
      </c>
      <c r="C1359">
        <v>-1913.0227778365525</v>
      </c>
    </row>
    <row r="1360" spans="1:3">
      <c r="A1360">
        <v>1334</v>
      </c>
      <c r="B1360">
        <v>5545.3233046996993</v>
      </c>
      <c r="C1360">
        <v>-1812.6982046996991</v>
      </c>
    </row>
    <row r="1361" spans="1:3">
      <c r="A1361">
        <v>1335</v>
      </c>
      <c r="B1361">
        <v>6119.5157409786161</v>
      </c>
      <c r="C1361">
        <v>8336.1283090213838</v>
      </c>
    </row>
    <row r="1362" spans="1:3">
      <c r="A1362">
        <v>1336</v>
      </c>
      <c r="B1362">
        <v>4250.4870387520559</v>
      </c>
      <c r="C1362">
        <v>-1083.0311887520561</v>
      </c>
    </row>
    <row r="1363" spans="1:3">
      <c r="A1363">
        <v>1337</v>
      </c>
      <c r="B1363">
        <v>8873.2577539910635</v>
      </c>
      <c r="C1363">
        <v>-2232.7129039910633</v>
      </c>
    </row>
    <row r="1364" spans="1:3" ht="15" thickBot="1">
      <c r="A1364" s="4">
        <v>1338</v>
      </c>
      <c r="B1364" s="4">
        <v>2703.7076869736511</v>
      </c>
      <c r="C1364" s="4">
        <v>-1008.9112869736512</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058EA-E311-4997-8E3C-C88CA9BB1A69}">
  <dimension ref="A3:C10"/>
  <sheetViews>
    <sheetView topLeftCell="A12" workbookViewId="0">
      <selection activeCell="C20" sqref="C20"/>
    </sheetView>
  </sheetViews>
  <sheetFormatPr defaultRowHeight="14.4"/>
  <cols>
    <col min="1" max="1" width="12.5546875" bestFit="1" customWidth="1"/>
    <col min="2" max="2" width="16.33203125" bestFit="1" customWidth="1"/>
    <col min="3" max="3" width="15.6640625" bestFit="1" customWidth="1"/>
  </cols>
  <sheetData>
    <row r="3" spans="1:3">
      <c r="A3" s="2" t="s">
        <v>122</v>
      </c>
      <c r="B3" t="s">
        <v>41</v>
      </c>
      <c r="C3" t="s">
        <v>120</v>
      </c>
    </row>
    <row r="4" spans="1:3">
      <c r="A4" s="3">
        <v>0</v>
      </c>
      <c r="B4">
        <v>7098069.9953390025</v>
      </c>
      <c r="C4">
        <v>574</v>
      </c>
    </row>
    <row r="5" spans="1:3">
      <c r="A5" s="3">
        <v>1</v>
      </c>
      <c r="B5">
        <v>4124899.6734499987</v>
      </c>
      <c r="C5">
        <v>324</v>
      </c>
    </row>
    <row r="6" spans="1:3">
      <c r="A6" s="3">
        <v>2</v>
      </c>
      <c r="B6">
        <v>3617655.2961500008</v>
      </c>
      <c r="C6">
        <v>240</v>
      </c>
    </row>
    <row r="7" spans="1:3">
      <c r="A7" s="3">
        <v>3</v>
      </c>
      <c r="B7">
        <v>2410784.9835899994</v>
      </c>
      <c r="C7">
        <v>157</v>
      </c>
    </row>
    <row r="8" spans="1:3">
      <c r="A8" s="3">
        <v>4</v>
      </c>
      <c r="B8">
        <v>346266.40777999995</v>
      </c>
      <c r="C8">
        <v>25</v>
      </c>
    </row>
    <row r="9" spans="1:3">
      <c r="A9" s="3">
        <v>5</v>
      </c>
      <c r="B9">
        <v>158148.63445000004</v>
      </c>
      <c r="C9">
        <v>18</v>
      </c>
    </row>
    <row r="10" spans="1:3">
      <c r="A10" s="3" t="s">
        <v>35</v>
      </c>
      <c r="B10">
        <v>17755824.990758996</v>
      </c>
      <c r="C10">
        <v>1338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4EB3C-873F-47F5-8FFC-5D1C3ABD4CD1}">
  <dimension ref="A3:B51"/>
  <sheetViews>
    <sheetView topLeftCell="A17" workbookViewId="0">
      <selection activeCell="D21" sqref="D21"/>
    </sheetView>
  </sheetViews>
  <sheetFormatPr defaultRowHeight="14.4"/>
  <cols>
    <col min="1" max="1" width="12.5546875" bestFit="1" customWidth="1"/>
    <col min="2" max="2" width="16.33203125" bestFit="1" customWidth="1"/>
  </cols>
  <sheetData>
    <row r="3" spans="1:2">
      <c r="A3" s="2" t="s">
        <v>34</v>
      </c>
      <c r="B3" t="s">
        <v>41</v>
      </c>
    </row>
    <row r="4" spans="1:2">
      <c r="A4" s="3">
        <v>18</v>
      </c>
      <c r="B4">
        <v>488949.01138899999</v>
      </c>
    </row>
    <row r="5" spans="1:2">
      <c r="A5" s="3">
        <v>19</v>
      </c>
      <c r="B5">
        <v>662857.83474999992</v>
      </c>
    </row>
    <row r="6" spans="1:2">
      <c r="A6" s="3">
        <v>20</v>
      </c>
      <c r="B6">
        <v>294631.23435000004</v>
      </c>
    </row>
    <row r="7" spans="1:2">
      <c r="A7" s="3">
        <v>21</v>
      </c>
      <c r="B7">
        <v>132453.00122999999</v>
      </c>
    </row>
    <row r="8" spans="1:2">
      <c r="A8" s="3">
        <v>22</v>
      </c>
      <c r="B8">
        <v>280362.11845000001</v>
      </c>
    </row>
    <row r="9" spans="1:2">
      <c r="A9" s="3">
        <v>23</v>
      </c>
      <c r="B9">
        <v>347754.96111000003</v>
      </c>
    </row>
    <row r="10" spans="1:2">
      <c r="A10" s="3">
        <v>24</v>
      </c>
      <c r="B10">
        <v>298144.44693999999</v>
      </c>
    </row>
    <row r="11" spans="1:2">
      <c r="A11" s="3">
        <v>25</v>
      </c>
      <c r="B11">
        <v>275474.22869999998</v>
      </c>
    </row>
    <row r="12" spans="1:2">
      <c r="A12" s="3">
        <v>26</v>
      </c>
      <c r="B12">
        <v>171747.10863999996</v>
      </c>
    </row>
    <row r="13" spans="1:2">
      <c r="A13" s="3">
        <v>27</v>
      </c>
      <c r="B13">
        <v>341171.64819999994</v>
      </c>
    </row>
    <row r="14" spans="1:2">
      <c r="A14" s="3">
        <v>28</v>
      </c>
      <c r="B14">
        <v>253937.25180000003</v>
      </c>
    </row>
    <row r="15" spans="1:2">
      <c r="A15" s="3">
        <v>29</v>
      </c>
      <c r="B15">
        <v>281614.28563</v>
      </c>
    </row>
    <row r="16" spans="1:2">
      <c r="A16" s="3">
        <v>30</v>
      </c>
      <c r="B16">
        <v>343415.97967000009</v>
      </c>
    </row>
    <row r="17" spans="1:2">
      <c r="A17" s="3">
        <v>31</v>
      </c>
      <c r="B17">
        <v>275318.47547999996</v>
      </c>
    </row>
    <row r="18" spans="1:2">
      <c r="A18" s="3">
        <v>32</v>
      </c>
      <c r="B18">
        <v>239727.80756000002</v>
      </c>
    </row>
    <row r="19" spans="1:2">
      <c r="A19" s="3">
        <v>33</v>
      </c>
      <c r="B19">
        <v>321139.85767</v>
      </c>
    </row>
    <row r="20" spans="1:2">
      <c r="A20" s="3">
        <v>34</v>
      </c>
      <c r="B20">
        <v>301951.73114000005</v>
      </c>
    </row>
    <row r="21" spans="1:2">
      <c r="A21" s="3">
        <v>35</v>
      </c>
      <c r="B21">
        <v>282679.55078000005</v>
      </c>
    </row>
    <row r="22" spans="1:2">
      <c r="A22" s="3">
        <v>36</v>
      </c>
      <c r="B22">
        <v>305111.9034500001</v>
      </c>
    </row>
    <row r="23" spans="1:2">
      <c r="A23" s="3">
        <v>37</v>
      </c>
      <c r="B23">
        <v>450497.79693000007</v>
      </c>
    </row>
    <row r="24" spans="1:2">
      <c r="A24" s="3">
        <v>38</v>
      </c>
      <c r="B24">
        <v>202568.34184999997</v>
      </c>
    </row>
    <row r="25" spans="1:2">
      <c r="A25" s="3">
        <v>39</v>
      </c>
      <c r="B25">
        <v>294456.07362999994</v>
      </c>
    </row>
    <row r="26" spans="1:2">
      <c r="A26" s="3">
        <v>40</v>
      </c>
      <c r="B26">
        <v>317850.78537</v>
      </c>
    </row>
    <row r="27" spans="1:2">
      <c r="A27" s="3">
        <v>41</v>
      </c>
      <c r="B27">
        <v>260651.13253999999</v>
      </c>
    </row>
    <row r="28" spans="1:2">
      <c r="A28" s="3">
        <v>42</v>
      </c>
      <c r="B28">
        <v>352648.04405999999</v>
      </c>
    </row>
    <row r="29" spans="1:2">
      <c r="A29" s="3">
        <v>43</v>
      </c>
      <c r="B29">
        <v>520216.52364000009</v>
      </c>
    </row>
    <row r="30" spans="1:2">
      <c r="A30" s="3">
        <v>44</v>
      </c>
      <c r="B30">
        <v>428203.70785000001</v>
      </c>
    </row>
    <row r="31" spans="1:2">
      <c r="A31" s="3">
        <v>45</v>
      </c>
      <c r="B31">
        <v>430075.79583000002</v>
      </c>
    </row>
    <row r="32" spans="1:2">
      <c r="A32" s="3">
        <v>46</v>
      </c>
      <c r="B32">
        <v>415935.12851999985</v>
      </c>
    </row>
    <row r="33" spans="1:2">
      <c r="A33" s="3">
        <v>47</v>
      </c>
      <c r="B33">
        <v>511965.98819999996</v>
      </c>
    </row>
    <row r="34" spans="1:2">
      <c r="A34" s="3">
        <v>48</v>
      </c>
      <c r="B34">
        <v>424342.51290999999</v>
      </c>
    </row>
    <row r="35" spans="1:2">
      <c r="A35" s="3">
        <v>49</v>
      </c>
      <c r="B35">
        <v>355488.17540000001</v>
      </c>
    </row>
    <row r="36" spans="1:2">
      <c r="A36" s="3">
        <v>50</v>
      </c>
      <c r="B36">
        <v>454227.09572000004</v>
      </c>
    </row>
    <row r="37" spans="1:2">
      <c r="A37" s="3">
        <v>51</v>
      </c>
      <c r="B37">
        <v>454785.42015000002</v>
      </c>
    </row>
    <row r="38" spans="1:2">
      <c r="A38" s="3">
        <v>52</v>
      </c>
      <c r="B38">
        <v>529431.82186000003</v>
      </c>
    </row>
    <row r="39" spans="1:2">
      <c r="A39" s="3">
        <v>53</v>
      </c>
      <c r="B39">
        <v>448586.06114000001</v>
      </c>
    </row>
    <row r="40" spans="1:2">
      <c r="A40" s="3">
        <v>54</v>
      </c>
      <c r="B40">
        <v>525239.30131000001</v>
      </c>
    </row>
    <row r="41" spans="1:2">
      <c r="A41" s="3">
        <v>55</v>
      </c>
      <c r="B41">
        <v>420278.18269999995</v>
      </c>
    </row>
    <row r="42" spans="1:2">
      <c r="A42" s="3">
        <v>56</v>
      </c>
      <c r="B42">
        <v>390663.41174999991</v>
      </c>
    </row>
    <row r="43" spans="1:2">
      <c r="A43" s="3">
        <v>57</v>
      </c>
      <c r="B43">
        <v>427626.81650000007</v>
      </c>
    </row>
    <row r="44" spans="1:2">
      <c r="A44" s="3">
        <v>58</v>
      </c>
      <c r="B44">
        <v>346973.20278999995</v>
      </c>
    </row>
    <row r="45" spans="1:2">
      <c r="A45" s="3">
        <v>59</v>
      </c>
      <c r="B45">
        <v>472396.73828999989</v>
      </c>
    </row>
    <row r="46" spans="1:2">
      <c r="A46" s="3">
        <v>60</v>
      </c>
      <c r="B46">
        <v>505526.62566999998</v>
      </c>
    </row>
    <row r="47" spans="1:2">
      <c r="A47" s="3">
        <v>61</v>
      </c>
      <c r="B47">
        <v>506562.52499999991</v>
      </c>
    </row>
    <row r="48" spans="1:2">
      <c r="A48" s="3">
        <v>62</v>
      </c>
      <c r="B48">
        <v>440768.70118999999</v>
      </c>
    </row>
    <row r="49" spans="1:2">
      <c r="A49" s="3">
        <v>63</v>
      </c>
      <c r="B49">
        <v>457354.96460000006</v>
      </c>
    </row>
    <row r="50" spans="1:2">
      <c r="A50" s="3">
        <v>64</v>
      </c>
      <c r="B50">
        <v>512061.67842000007</v>
      </c>
    </row>
    <row r="51" spans="1:2">
      <c r="A51" s="3" t="s">
        <v>35</v>
      </c>
      <c r="B51">
        <v>17755824.990759004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E20F-89C0-41E2-B819-9C554B8569FE}">
  <dimension ref="A1"/>
  <sheetViews>
    <sheetView workbookViewId="0">
      <selection activeCell="L14" sqref="L14"/>
    </sheetView>
  </sheetViews>
  <sheetFormatPr defaultRowHeight="14.4"/>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C47C8-DF53-426E-8BDB-A3CC1991D674}">
  <dimension ref="A1:F11"/>
  <sheetViews>
    <sheetView zoomScale="128" workbookViewId="0">
      <selection activeCell="B8" sqref="B8"/>
    </sheetView>
  </sheetViews>
  <sheetFormatPr defaultRowHeight="14.4"/>
  <cols>
    <col min="1" max="1" width="16.5546875" bestFit="1" customWidth="1"/>
    <col min="2" max="2" width="16.33203125" bestFit="1" customWidth="1"/>
    <col min="3" max="3" width="20.77734375" bestFit="1" customWidth="1"/>
    <col min="4" max="4" width="13.77734375" bestFit="1" customWidth="1"/>
    <col min="5" max="5" width="17.88671875" bestFit="1" customWidth="1"/>
    <col min="6" max="6" width="12.109375" bestFit="1" customWidth="1"/>
    <col min="7" max="7" width="24.6640625" bestFit="1" customWidth="1"/>
    <col min="8" max="8" width="12" bestFit="1" customWidth="1"/>
    <col min="9" max="9" width="11" bestFit="1" customWidth="1"/>
    <col min="10" max="10" width="10.44140625" bestFit="1" customWidth="1"/>
    <col min="11" max="11" width="5.6640625" bestFit="1" customWidth="1"/>
    <col min="12" max="13" width="6" bestFit="1" customWidth="1"/>
    <col min="14" max="17" width="5.6640625" bestFit="1" customWidth="1"/>
    <col min="18" max="18" width="14.33203125" bestFit="1" customWidth="1"/>
    <col min="19" max="25" width="5.6640625" bestFit="1" customWidth="1"/>
    <col min="26" max="26" width="21.109375" bestFit="1" customWidth="1"/>
    <col min="27" max="27" width="15.21875" bestFit="1" customWidth="1"/>
    <col min="28" max="28" width="19.109375" bestFit="1" customWidth="1"/>
  </cols>
  <sheetData>
    <row r="1" spans="1:6">
      <c r="A1" s="2" t="s">
        <v>5</v>
      </c>
      <c r="B1" t="s">
        <v>8</v>
      </c>
    </row>
    <row r="3" spans="1:6">
      <c r="A3" s="2" t="s">
        <v>91</v>
      </c>
      <c r="B3" t="s">
        <v>41</v>
      </c>
      <c r="C3" t="s">
        <v>95</v>
      </c>
      <c r="D3" t="s">
        <v>92</v>
      </c>
      <c r="E3" t="s">
        <v>93</v>
      </c>
      <c r="F3" t="s">
        <v>94</v>
      </c>
    </row>
    <row r="4" spans="1:6">
      <c r="A4" s="3" t="s">
        <v>51</v>
      </c>
      <c r="B4" s="8">
        <v>1.5287593034471844E-2</v>
      </c>
      <c r="C4" s="8">
        <v>1.6561559120677831</v>
      </c>
      <c r="D4">
        <v>39.333333333333336</v>
      </c>
      <c r="E4">
        <v>2</v>
      </c>
      <c r="F4">
        <v>3</v>
      </c>
    </row>
    <row r="5" spans="1:6">
      <c r="A5" s="3" t="s">
        <v>49</v>
      </c>
      <c r="B5" s="8">
        <v>0.23041969188133621</v>
      </c>
      <c r="C5" s="8">
        <v>1.2911448251971425</v>
      </c>
      <c r="D5">
        <v>45.275862068965516</v>
      </c>
      <c r="E5">
        <v>1.1724137931034482</v>
      </c>
      <c r="F5">
        <v>58</v>
      </c>
    </row>
    <row r="6" spans="1:6">
      <c r="A6" s="3" t="s">
        <v>48</v>
      </c>
      <c r="B6" s="8">
        <v>0.36421368206920635</v>
      </c>
      <c r="C6" s="8">
        <v>1.1836944667249205</v>
      </c>
      <c r="D6">
        <v>39.1</v>
      </c>
      <c r="E6">
        <v>1.1599999999999999</v>
      </c>
      <c r="F6">
        <v>100</v>
      </c>
    </row>
    <row r="7" spans="1:6">
      <c r="A7" s="3" t="s">
        <v>47</v>
      </c>
      <c r="B7" s="8">
        <v>0.27249547348192327</v>
      </c>
      <c r="C7" s="8">
        <v>0.87684187011509951</v>
      </c>
      <c r="D7">
        <v>39.138613861386141</v>
      </c>
      <c r="E7">
        <v>1.1782178217821782</v>
      </c>
      <c r="F7">
        <v>101</v>
      </c>
    </row>
    <row r="8" spans="1:6">
      <c r="A8" s="3" t="s">
        <v>50</v>
      </c>
      <c r="B8" s="8">
        <v>1.9834289406955304E-2</v>
      </c>
      <c r="C8" s="8">
        <v>0.64461440572604733</v>
      </c>
      <c r="D8">
        <v>43.1</v>
      </c>
      <c r="E8">
        <v>1.1000000000000001</v>
      </c>
      <c r="F8">
        <v>10</v>
      </c>
    </row>
    <row r="9" spans="1:6">
      <c r="A9" s="3" t="s">
        <v>46</v>
      </c>
      <c r="B9" s="8">
        <v>8.5221116422561832E-2</v>
      </c>
      <c r="C9" s="8">
        <v>0.61548584082961322</v>
      </c>
      <c r="D9">
        <v>34.911111111111111</v>
      </c>
      <c r="E9">
        <v>0.9555555555555556</v>
      </c>
      <c r="F9">
        <v>45</v>
      </c>
    </row>
    <row r="10" spans="1:6">
      <c r="A10" s="3" t="s">
        <v>45</v>
      </c>
      <c r="B10" s="8">
        <v>1.2528153703545528E-2</v>
      </c>
      <c r="C10" s="8">
        <v>0.50895624420653696</v>
      </c>
      <c r="D10">
        <v>26.75</v>
      </c>
      <c r="E10">
        <v>1</v>
      </c>
      <c r="F10">
        <v>8</v>
      </c>
    </row>
    <row r="11" spans="1:6">
      <c r="A11" s="3" t="s">
        <v>35</v>
      </c>
      <c r="B11" s="8">
        <v>1</v>
      </c>
      <c r="C11" s="8">
        <v>1</v>
      </c>
      <c r="D11">
        <v>39.455384615384617</v>
      </c>
      <c r="E11">
        <v>1.1415384615384616</v>
      </c>
      <c r="F11">
        <v>325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3293-A6D4-40F7-9FC9-9064165F6F13}">
  <dimension ref="A3:H25"/>
  <sheetViews>
    <sheetView topLeftCell="A2" workbookViewId="0">
      <selection activeCell="B24" sqref="B24"/>
    </sheetView>
  </sheetViews>
  <sheetFormatPr defaultRowHeight="14.4"/>
  <cols>
    <col min="1" max="1" width="16.33203125" bestFit="1" customWidth="1"/>
    <col min="2" max="2" width="15.5546875" bestFit="1" customWidth="1"/>
    <col min="3" max="4" width="7" bestFit="1" customWidth="1"/>
    <col min="5" max="7" width="6" bestFit="1" customWidth="1"/>
    <col min="8" max="8" width="10.77734375" bestFit="1" customWidth="1"/>
    <col min="9" max="9" width="16.33203125" bestFit="1" customWidth="1"/>
    <col min="10" max="10" width="16.109375" bestFit="1" customWidth="1"/>
    <col min="11" max="11" width="16.33203125" bestFit="1" customWidth="1"/>
    <col min="12" max="12" width="16.109375" bestFit="1" customWidth="1"/>
    <col min="13" max="13" width="16.33203125" bestFit="1" customWidth="1"/>
    <col min="14" max="14" width="20.88671875" bestFit="1" customWidth="1"/>
    <col min="15" max="15" width="21.109375" bestFit="1" customWidth="1"/>
    <col min="16" max="16" width="16.33203125" bestFit="1" customWidth="1"/>
    <col min="17" max="17" width="16.109375" bestFit="1" customWidth="1"/>
    <col min="18" max="18" width="19.5546875" bestFit="1" customWidth="1"/>
    <col min="19" max="19" width="16.33203125" bestFit="1" customWidth="1"/>
    <col min="20" max="20" width="20.88671875" bestFit="1" customWidth="1"/>
    <col min="21" max="21" width="24.33203125" bestFit="1" customWidth="1"/>
    <col min="22" max="22" width="21.109375" bestFit="1" customWidth="1"/>
  </cols>
  <sheetData>
    <row r="3" spans="1:8">
      <c r="A3" s="2" t="s">
        <v>124</v>
      </c>
      <c r="B3" s="2" t="s">
        <v>36</v>
      </c>
    </row>
    <row r="4" spans="1:8">
      <c r="A4" s="2" t="s">
        <v>119</v>
      </c>
      <c r="B4">
        <v>0</v>
      </c>
      <c r="C4">
        <v>1</v>
      </c>
      <c r="D4">
        <v>2</v>
      </c>
      <c r="E4">
        <v>3</v>
      </c>
      <c r="F4">
        <v>4</v>
      </c>
      <c r="G4">
        <v>5</v>
      </c>
      <c r="H4" t="s">
        <v>35</v>
      </c>
    </row>
    <row r="5" spans="1:8">
      <c r="A5" s="3" t="s">
        <v>8</v>
      </c>
      <c r="B5" s="8">
        <v>1.1072776067719008</v>
      </c>
      <c r="C5" s="8">
        <v>0.84598588660709717</v>
      </c>
      <c r="D5" s="8">
        <v>1.1735064913219646</v>
      </c>
      <c r="E5" s="8">
        <v>0.9791679192343592</v>
      </c>
      <c r="F5" s="8">
        <v>1.2842215795184526</v>
      </c>
      <c r="G5" s="8">
        <v>0.69793045319859659</v>
      </c>
      <c r="H5" s="8">
        <v>1</v>
      </c>
    </row>
    <row r="6" spans="1:8">
      <c r="A6" s="3" t="s">
        <v>35</v>
      </c>
      <c r="B6" s="8">
        <v>1.1072776067719008</v>
      </c>
      <c r="C6" s="8">
        <v>0.84598588660709717</v>
      </c>
      <c r="D6" s="8">
        <v>1.1735064913219646</v>
      </c>
      <c r="E6" s="8">
        <v>0.9791679192343592</v>
      </c>
      <c r="F6" s="8">
        <v>1.2842215795184526</v>
      </c>
      <c r="G6" s="8">
        <v>0.69793045319859659</v>
      </c>
      <c r="H6" s="8">
        <v>1</v>
      </c>
    </row>
    <row r="13" spans="1:8">
      <c r="A13" s="2" t="s">
        <v>123</v>
      </c>
      <c r="B13" s="2" t="s">
        <v>36</v>
      </c>
    </row>
    <row r="14" spans="1:8">
      <c r="A14" s="2" t="s">
        <v>119</v>
      </c>
      <c r="B14">
        <v>0</v>
      </c>
      <c r="C14">
        <v>1</v>
      </c>
      <c r="D14">
        <v>2</v>
      </c>
      <c r="E14">
        <v>3</v>
      </c>
      <c r="F14">
        <v>4</v>
      </c>
      <c r="G14">
        <v>5</v>
      </c>
      <c r="H14" t="s">
        <v>35</v>
      </c>
    </row>
    <row r="15" spans="1:8">
      <c r="A15" s="3" t="s">
        <v>8</v>
      </c>
      <c r="B15" s="8">
        <v>0.96692034804646787</v>
      </c>
      <c r="C15" s="8">
        <v>0.84283937264831899</v>
      </c>
      <c r="D15" s="8">
        <v>1.4160179990284321</v>
      </c>
      <c r="E15" s="8">
        <v>0.8425119477847538</v>
      </c>
      <c r="F15" s="8">
        <v>1.2094708247505517</v>
      </c>
      <c r="G15" s="8">
        <v>0.68390713963852712</v>
      </c>
      <c r="H15" s="8">
        <v>1</v>
      </c>
    </row>
    <row r="16" spans="1:8">
      <c r="A16" s="3" t="s">
        <v>35</v>
      </c>
      <c r="B16" s="8">
        <v>0.96692034804646787</v>
      </c>
      <c r="C16" s="8">
        <v>0.84283937264831899</v>
      </c>
      <c r="D16" s="8">
        <v>1.4160179990284321</v>
      </c>
      <c r="E16" s="8">
        <v>0.8425119477847538</v>
      </c>
      <c r="F16" s="8">
        <v>1.2094708247505517</v>
      </c>
      <c r="G16" s="8">
        <v>0.68390713963852712</v>
      </c>
      <c r="H16" s="8">
        <v>1</v>
      </c>
    </row>
    <row r="22" spans="1:8">
      <c r="A22" s="2" t="s">
        <v>41</v>
      </c>
      <c r="B22" s="2" t="s">
        <v>36</v>
      </c>
    </row>
    <row r="23" spans="1:8">
      <c r="A23" s="2" t="s">
        <v>119</v>
      </c>
      <c r="B23">
        <v>0</v>
      </c>
      <c r="C23">
        <v>1</v>
      </c>
      <c r="D23">
        <v>2</v>
      </c>
      <c r="E23">
        <v>3</v>
      </c>
      <c r="F23">
        <v>4</v>
      </c>
      <c r="G23">
        <v>5</v>
      </c>
      <c r="H23" t="s">
        <v>35</v>
      </c>
    </row>
    <row r="24" spans="1:8">
      <c r="A24" s="3" t="s">
        <v>8</v>
      </c>
      <c r="B24" s="8">
        <v>0.41056925547819251</v>
      </c>
      <c r="C24" s="8">
        <v>0.20228144943559653</v>
      </c>
      <c r="D24" s="8">
        <v>0.24834777213729423</v>
      </c>
      <c r="E24" s="8">
        <v>9.5916744824725814E-2</v>
      </c>
      <c r="F24" s="8">
        <v>2.6050140840781114E-2</v>
      </c>
      <c r="G24" s="8">
        <v>1.6834637283409896E-2</v>
      </c>
      <c r="H24" s="8">
        <v>1</v>
      </c>
    </row>
    <row r="25" spans="1:8">
      <c r="A25" s="3" t="s">
        <v>35</v>
      </c>
      <c r="B25" s="8">
        <v>0.41056925547819251</v>
      </c>
      <c r="C25" s="8">
        <v>0.20228144943559653</v>
      </c>
      <c r="D25" s="8">
        <v>0.24834777213729423</v>
      </c>
      <c r="E25" s="8">
        <v>9.5916744824725814E-2</v>
      </c>
      <c r="F25" s="8">
        <v>2.6050140840781114E-2</v>
      </c>
      <c r="G25" s="8">
        <v>1.6834637283409896E-2</v>
      </c>
      <c r="H25" s="8">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AA71-867B-4893-8BE2-8290DD87DFDB}">
  <dimension ref="A1:B11"/>
  <sheetViews>
    <sheetView workbookViewId="0">
      <selection activeCell="B6" sqref="B6"/>
    </sheetView>
  </sheetViews>
  <sheetFormatPr defaultRowHeight="14.4"/>
  <cols>
    <col min="1" max="1" width="12.5546875" bestFit="1" customWidth="1"/>
    <col min="2" max="2" width="16.109375" bestFit="1" customWidth="1"/>
  </cols>
  <sheetData>
    <row r="1" spans="1:2">
      <c r="A1" s="2" t="s">
        <v>5</v>
      </c>
      <c r="B1" t="s" vm="1">
        <v>8</v>
      </c>
    </row>
    <row r="3" spans="1:2">
      <c r="A3" s="2" t="s">
        <v>34</v>
      </c>
      <c r="B3" t="s">
        <v>124</v>
      </c>
    </row>
    <row r="4" spans="1:2">
      <c r="A4" s="3" t="s">
        <v>45</v>
      </c>
      <c r="B4" s="8">
        <v>0.33892799678312202</v>
      </c>
    </row>
    <row r="5" spans="1:2">
      <c r="A5" s="3" t="s">
        <v>46</v>
      </c>
      <c r="B5" s="8">
        <v>0.63821215505706419</v>
      </c>
    </row>
    <row r="6" spans="1:2">
      <c r="A6" s="3" t="s">
        <v>47</v>
      </c>
      <c r="B6" s="8">
        <v>0.99816743427045651</v>
      </c>
    </row>
    <row r="7" spans="1:2">
      <c r="A7" s="3" t="s">
        <v>48</v>
      </c>
      <c r="B7" s="8">
        <v>0.9702318313848588</v>
      </c>
    </row>
    <row r="8" spans="1:2">
      <c r="A8" s="3" t="s">
        <v>49</v>
      </c>
      <c r="B8" s="8">
        <v>1.2112763938506985</v>
      </c>
    </row>
    <row r="9" spans="1:2">
      <c r="A9" s="3" t="s">
        <v>50</v>
      </c>
      <c r="B9" s="8">
        <v>0.98132894657134384</v>
      </c>
    </row>
    <row r="10" spans="1:2">
      <c r="A10" s="3" t="s">
        <v>51</v>
      </c>
      <c r="B10" s="8">
        <v>1.3113938785439898</v>
      </c>
    </row>
    <row r="11" spans="1:2">
      <c r="A11" s="3" t="s">
        <v>35</v>
      </c>
      <c r="B11" s="8">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765-5600-43DA-A19B-1B676DA9325C}">
  <dimension ref="A1:F50"/>
  <sheetViews>
    <sheetView workbookViewId="0">
      <selection activeCell="F6" sqref="F6"/>
    </sheetView>
  </sheetViews>
  <sheetFormatPr defaultRowHeight="14.4"/>
  <cols>
    <col min="1" max="1" width="10.77734375" bestFit="1" customWidth="1"/>
    <col min="2" max="2" width="16.109375" bestFit="1" customWidth="1"/>
    <col min="3" max="3" width="19.5546875" bestFit="1" customWidth="1"/>
    <col min="5" max="5" width="10.77734375" bestFit="1" customWidth="1"/>
    <col min="6" max="6" width="19.5546875" bestFit="1" customWidth="1"/>
    <col min="7" max="7" width="16.33203125" bestFit="1" customWidth="1"/>
  </cols>
  <sheetData>
    <row r="1" spans="1:6">
      <c r="A1" s="2" t="s">
        <v>5</v>
      </c>
      <c r="B1" t="s" vm="1">
        <v>8</v>
      </c>
      <c r="E1" s="2" t="s">
        <v>5</v>
      </c>
      <c r="F1" t="s" vm="1">
        <v>8</v>
      </c>
    </row>
    <row r="3" spans="1:6">
      <c r="A3" s="2" t="s">
        <v>125</v>
      </c>
      <c r="B3" t="s">
        <v>124</v>
      </c>
      <c r="E3" s="2" t="s">
        <v>125</v>
      </c>
      <c r="F3" t="s">
        <v>123</v>
      </c>
    </row>
    <row r="4" spans="1:6">
      <c r="A4" s="3">
        <v>19</v>
      </c>
      <c r="B4" s="8">
        <v>0.19875609657134952</v>
      </c>
      <c r="E4" s="3">
        <v>19</v>
      </c>
      <c r="F4" s="8">
        <v>0.61093706018314753</v>
      </c>
    </row>
    <row r="5" spans="1:6">
      <c r="A5" s="3">
        <v>20</v>
      </c>
      <c r="B5" s="8">
        <v>0.38703347228357987</v>
      </c>
      <c r="E5" s="3">
        <v>20</v>
      </c>
      <c r="F5" s="8">
        <v>0.88358004664493262</v>
      </c>
    </row>
    <row r="6" spans="1:6">
      <c r="A6" s="3">
        <v>21</v>
      </c>
      <c r="B6" s="8">
        <v>0.23902458040734464</v>
      </c>
      <c r="E6" s="3">
        <v>21</v>
      </c>
      <c r="F6" s="8">
        <v>0.35616314115981851</v>
      </c>
    </row>
    <row r="7" spans="1:6">
      <c r="A7" s="3">
        <v>22</v>
      </c>
      <c r="B7" s="8">
        <v>0.24555590876859512</v>
      </c>
      <c r="E7" s="3">
        <v>22</v>
      </c>
      <c r="F7" s="8">
        <v>0.63690286854422096</v>
      </c>
    </row>
    <row r="8" spans="1:6">
      <c r="A8" s="3">
        <v>23</v>
      </c>
      <c r="B8" s="8">
        <v>0.40888310210507517</v>
      </c>
      <c r="E8" s="3">
        <v>23</v>
      </c>
      <c r="F8" s="8">
        <v>0.80438411168679136</v>
      </c>
    </row>
    <row r="9" spans="1:6">
      <c r="A9" s="3">
        <v>24</v>
      </c>
      <c r="B9" s="8">
        <v>0.2793062481694516</v>
      </c>
      <c r="E9" s="3">
        <v>24</v>
      </c>
      <c r="F9" s="8">
        <v>0.76410931659698289</v>
      </c>
    </row>
    <row r="10" spans="1:6">
      <c r="A10" s="3">
        <v>25</v>
      </c>
      <c r="B10" s="8">
        <v>0.49913116790377732</v>
      </c>
      <c r="E10" s="3">
        <v>25</v>
      </c>
      <c r="F10" s="8">
        <v>0.84525026927332003</v>
      </c>
    </row>
    <row r="11" spans="1:6">
      <c r="A11" s="3">
        <v>26</v>
      </c>
      <c r="B11" s="8">
        <v>0.38759878994289199</v>
      </c>
      <c r="E11" s="3">
        <v>26</v>
      </c>
      <c r="F11" s="8">
        <v>0.642763190144507</v>
      </c>
    </row>
    <row r="12" spans="1:6">
      <c r="A12" s="3">
        <v>27</v>
      </c>
      <c r="B12" s="8">
        <v>0.41321532885996654</v>
      </c>
      <c r="E12" s="3">
        <v>27</v>
      </c>
      <c r="F12" s="8">
        <v>0.69975776739770434</v>
      </c>
    </row>
    <row r="13" spans="1:6">
      <c r="A13" s="3">
        <v>28</v>
      </c>
      <c r="B13" s="8">
        <v>0.43730560102052679</v>
      </c>
      <c r="E13" s="3">
        <v>28</v>
      </c>
      <c r="F13" s="8">
        <v>1.04648167865663</v>
      </c>
    </row>
    <row r="14" spans="1:6">
      <c r="A14" s="3">
        <v>29</v>
      </c>
      <c r="B14" s="8">
        <v>0.58181711553199478</v>
      </c>
      <c r="E14" s="3">
        <v>29</v>
      </c>
      <c r="F14" s="8">
        <v>1.3126180052936198</v>
      </c>
    </row>
    <row r="15" spans="1:6">
      <c r="A15" s="3">
        <v>30</v>
      </c>
      <c r="B15" s="8">
        <v>0.6052843903565035</v>
      </c>
      <c r="E15" s="3">
        <v>30</v>
      </c>
      <c r="F15" s="8">
        <v>1.2846107686150785</v>
      </c>
    </row>
    <row r="16" spans="1:6">
      <c r="A16" s="3">
        <v>31</v>
      </c>
      <c r="B16" s="8">
        <v>0.56067782655704146</v>
      </c>
      <c r="E16" s="3">
        <v>31</v>
      </c>
      <c r="F16" s="8">
        <v>1.009680710208146</v>
      </c>
    </row>
    <row r="17" spans="1:6">
      <c r="A17" s="3">
        <v>32</v>
      </c>
      <c r="B17" s="8">
        <v>0.55820140788419237</v>
      </c>
      <c r="E17" s="3">
        <v>32</v>
      </c>
      <c r="F17" s="8">
        <v>0.54856980261815802</v>
      </c>
    </row>
    <row r="18" spans="1:6">
      <c r="A18" s="3">
        <v>33</v>
      </c>
      <c r="B18" s="8">
        <v>0.6886524925064722</v>
      </c>
      <c r="E18" s="3">
        <v>33</v>
      </c>
      <c r="F18" s="8">
        <v>0.98299798569888164</v>
      </c>
    </row>
    <row r="19" spans="1:6">
      <c r="A19" s="3">
        <v>34</v>
      </c>
      <c r="B19" s="8">
        <v>0.70425441885992446</v>
      </c>
      <c r="E19" s="3">
        <v>34</v>
      </c>
      <c r="F19" s="8">
        <v>0.95265827229614619</v>
      </c>
    </row>
    <row r="20" spans="1:6">
      <c r="A20" s="3">
        <v>35</v>
      </c>
      <c r="B20" s="8">
        <v>0.59563671146057107</v>
      </c>
      <c r="E20" s="3">
        <v>35</v>
      </c>
      <c r="F20" s="8">
        <v>0.42911253289198065</v>
      </c>
    </row>
    <row r="21" spans="1:6">
      <c r="A21" s="3">
        <v>36</v>
      </c>
      <c r="B21" s="8">
        <v>0.6219686488510151</v>
      </c>
      <c r="E21" s="3">
        <v>36</v>
      </c>
      <c r="F21" s="8">
        <v>1.1627544840717723</v>
      </c>
    </row>
    <row r="22" spans="1:6">
      <c r="A22" s="3">
        <v>37</v>
      </c>
      <c r="B22" s="8">
        <v>3.4242476978989709</v>
      </c>
      <c r="E22" s="3">
        <v>37</v>
      </c>
      <c r="F22" s="8">
        <v>2.1261897699382137</v>
      </c>
    </row>
    <row r="23" spans="1:6">
      <c r="A23" s="3">
        <v>38</v>
      </c>
      <c r="B23" s="8">
        <v>0.71908934758091436</v>
      </c>
      <c r="E23" s="3">
        <v>38</v>
      </c>
      <c r="F23" s="8">
        <v>0.6276527878823791</v>
      </c>
    </row>
    <row r="24" spans="1:6">
      <c r="A24" s="3">
        <v>39</v>
      </c>
      <c r="B24" s="8">
        <v>0.85380321603692766</v>
      </c>
      <c r="E24" s="3">
        <v>39</v>
      </c>
      <c r="F24" s="8">
        <v>1.2383419319704472</v>
      </c>
    </row>
    <row r="25" spans="1:6">
      <c r="A25" s="3">
        <v>40</v>
      </c>
      <c r="B25" s="8">
        <v>0.75016096323582637</v>
      </c>
      <c r="E25" s="3">
        <v>40</v>
      </c>
      <c r="F25" s="8">
        <v>0.68087945124441962</v>
      </c>
    </row>
    <row r="26" spans="1:6">
      <c r="A26" s="3">
        <v>41</v>
      </c>
      <c r="B26" s="8">
        <v>0.77580142643261252</v>
      </c>
      <c r="E26" s="3">
        <v>41</v>
      </c>
      <c r="F26" s="8">
        <v>0.55947170991334083</v>
      </c>
    </row>
    <row r="27" spans="1:6">
      <c r="A27" s="3">
        <v>42</v>
      </c>
      <c r="B27" s="8">
        <v>0.80075291583552044</v>
      </c>
      <c r="E27" s="3">
        <v>42</v>
      </c>
      <c r="F27" s="8">
        <v>0.71531601158382607</v>
      </c>
    </row>
    <row r="28" spans="1:6">
      <c r="A28" s="3">
        <v>43</v>
      </c>
      <c r="B28" s="8">
        <v>0.84576033918150317</v>
      </c>
      <c r="E28" s="3">
        <v>43</v>
      </c>
      <c r="F28" s="8">
        <v>1.1189476645654541</v>
      </c>
    </row>
    <row r="29" spans="1:6">
      <c r="A29" s="3">
        <v>44</v>
      </c>
      <c r="B29" s="8">
        <v>0.87251717405271501</v>
      </c>
      <c r="E29" s="3">
        <v>44</v>
      </c>
      <c r="F29" s="8">
        <v>1.0439954410913317</v>
      </c>
    </row>
    <row r="30" spans="1:6">
      <c r="A30" s="3">
        <v>45</v>
      </c>
      <c r="B30" s="8">
        <v>0.87933866244296088</v>
      </c>
      <c r="E30" s="3">
        <v>45</v>
      </c>
      <c r="F30" s="8">
        <v>0.64636766844525484</v>
      </c>
    </row>
    <row r="31" spans="1:6">
      <c r="A31" s="3">
        <v>46</v>
      </c>
      <c r="B31" s="8">
        <v>1.0700483588682872</v>
      </c>
      <c r="E31" s="3">
        <v>46</v>
      </c>
      <c r="F31" s="8">
        <v>1.2793457194072724</v>
      </c>
    </row>
    <row r="32" spans="1:6">
      <c r="A32" s="3">
        <v>47</v>
      </c>
      <c r="B32" s="8">
        <v>0.97189937072893351</v>
      </c>
      <c r="E32" s="3">
        <v>47</v>
      </c>
      <c r="F32" s="8">
        <v>1.0797928508586756</v>
      </c>
    </row>
    <row r="33" spans="1:6">
      <c r="A33" s="3">
        <v>48</v>
      </c>
      <c r="B33" s="8">
        <v>1.053086499170947</v>
      </c>
      <c r="E33" s="3">
        <v>48</v>
      </c>
      <c r="F33" s="8">
        <v>1.0782482302980814</v>
      </c>
    </row>
    <row r="34" spans="1:6">
      <c r="A34" s="3">
        <v>49</v>
      </c>
      <c r="B34" s="8">
        <v>1.3130399371808652</v>
      </c>
      <c r="E34" s="3">
        <v>49</v>
      </c>
      <c r="F34" s="8">
        <v>1.4662945777847383</v>
      </c>
    </row>
    <row r="35" spans="1:6">
      <c r="A35" s="3">
        <v>50</v>
      </c>
      <c r="B35" s="8">
        <v>1.1222715381879809</v>
      </c>
      <c r="E35" s="3">
        <v>50</v>
      </c>
      <c r="F35" s="8">
        <v>1.2580006503123837</v>
      </c>
    </row>
    <row r="36" spans="1:6">
      <c r="A36" s="3">
        <v>51</v>
      </c>
      <c r="B36" s="8">
        <v>1.0673690668496654</v>
      </c>
      <c r="E36" s="3">
        <v>51</v>
      </c>
      <c r="F36" s="8">
        <v>0.76191247140605445</v>
      </c>
    </row>
    <row r="37" spans="1:6">
      <c r="A37" s="3">
        <v>52</v>
      </c>
      <c r="B37" s="8">
        <v>1.1052369395879547</v>
      </c>
      <c r="E37" s="3">
        <v>52</v>
      </c>
      <c r="F37" s="8">
        <v>0.81770749921211516</v>
      </c>
    </row>
    <row r="38" spans="1:6">
      <c r="A38" s="3">
        <v>53</v>
      </c>
      <c r="B38" s="8">
        <v>1.2687901349681703</v>
      </c>
      <c r="E38" s="3">
        <v>53</v>
      </c>
      <c r="F38" s="8">
        <v>0.88773078648068193</v>
      </c>
    </row>
    <row r="39" spans="1:6">
      <c r="A39" s="3">
        <v>54</v>
      </c>
      <c r="B39" s="8">
        <v>1.3113938785439898</v>
      </c>
      <c r="E39" s="3">
        <v>54</v>
      </c>
      <c r="F39" s="8">
        <v>1.0628152806881319</v>
      </c>
    </row>
    <row r="40" spans="1:6">
      <c r="A40" s="3">
        <v>55</v>
      </c>
      <c r="B40" s="8">
        <v>1.2265552003598754</v>
      </c>
      <c r="E40" s="3">
        <v>55</v>
      </c>
      <c r="F40" s="8">
        <v>1.2738437848503268</v>
      </c>
    </row>
    <row r="41" spans="1:6">
      <c r="A41" s="3">
        <v>56</v>
      </c>
      <c r="B41" s="8">
        <v>1.2582165125719531</v>
      </c>
      <c r="E41" s="3">
        <v>56</v>
      </c>
      <c r="F41" s="8">
        <v>0.90204291867995867</v>
      </c>
    </row>
    <row r="42" spans="1:6">
      <c r="A42" s="3">
        <v>57</v>
      </c>
      <c r="B42" s="8">
        <v>1.3088121021167816</v>
      </c>
      <c r="E42" s="3">
        <v>57</v>
      </c>
      <c r="F42" s="8">
        <v>0.93997289735547007</v>
      </c>
    </row>
    <row r="43" spans="1:6">
      <c r="A43" s="3">
        <v>58</v>
      </c>
      <c r="B43" s="8">
        <v>1.3185694576394202</v>
      </c>
      <c r="E43" s="3">
        <v>58</v>
      </c>
      <c r="F43" s="8">
        <v>0.93953081741559996</v>
      </c>
    </row>
    <row r="44" spans="1:6">
      <c r="A44" s="3">
        <v>59</v>
      </c>
      <c r="B44" s="8">
        <v>1.4976482035252681</v>
      </c>
      <c r="E44" s="3">
        <v>59</v>
      </c>
      <c r="F44" s="8">
        <v>1.479849551350062</v>
      </c>
    </row>
    <row r="45" spans="1:6">
      <c r="A45" s="3">
        <v>60</v>
      </c>
      <c r="B45" s="8">
        <v>1.4700806140254468</v>
      </c>
      <c r="E45" s="3">
        <v>60</v>
      </c>
      <c r="F45" s="8">
        <v>2.0439432841118879</v>
      </c>
    </row>
    <row r="46" spans="1:6">
      <c r="A46" s="3">
        <v>61</v>
      </c>
      <c r="B46" s="8">
        <v>1.5513250243533256</v>
      </c>
      <c r="E46" s="3">
        <v>61</v>
      </c>
      <c r="F46" s="8">
        <v>1.7313347790992513</v>
      </c>
    </row>
    <row r="47" spans="1:6">
      <c r="A47" s="3">
        <v>62</v>
      </c>
      <c r="B47" s="8">
        <v>1.5287810221475182</v>
      </c>
      <c r="E47" s="3">
        <v>62</v>
      </c>
      <c r="F47" s="8">
        <v>1.0742903438057971</v>
      </c>
    </row>
    <row r="48" spans="1:6">
      <c r="A48" s="3">
        <v>63</v>
      </c>
      <c r="B48" s="8">
        <v>1.6508899775225423</v>
      </c>
      <c r="E48" s="3">
        <v>63</v>
      </c>
      <c r="F48" s="8">
        <v>2.0513196019967994</v>
      </c>
    </row>
    <row r="49" spans="1:6">
      <c r="A49" s="3">
        <v>64</v>
      </c>
      <c r="B49" s="8">
        <v>1.7035032760351569</v>
      </c>
      <c r="E49" s="3">
        <v>64</v>
      </c>
      <c r="F49" s="8">
        <v>2.241031063370309</v>
      </c>
    </row>
    <row r="50" spans="1:6">
      <c r="A50" s="3" t="s">
        <v>35</v>
      </c>
      <c r="B50" s="8">
        <v>1</v>
      </c>
      <c r="E50" s="3" t="s">
        <v>35</v>
      </c>
      <c r="F50" s="8">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0BC7-C753-4B0E-A544-5E212459EEC3}">
  <dimension ref="A3:H9"/>
  <sheetViews>
    <sheetView topLeftCell="D1" workbookViewId="0">
      <selection activeCell="C26" sqref="C26"/>
    </sheetView>
  </sheetViews>
  <sheetFormatPr defaultRowHeight="14.4"/>
  <cols>
    <col min="1" max="1" width="19.5546875" bestFit="1" customWidth="1"/>
    <col min="2" max="2" width="15.5546875" bestFit="1" customWidth="1"/>
    <col min="3" max="8" width="12" bestFit="1" customWidth="1"/>
  </cols>
  <sheetData>
    <row r="3" spans="1:8">
      <c r="A3" s="2" t="s">
        <v>123</v>
      </c>
      <c r="B3" s="2" t="s">
        <v>36</v>
      </c>
    </row>
    <row r="4" spans="1:8">
      <c r="A4" s="2" t="s">
        <v>34</v>
      </c>
      <c r="B4">
        <v>0</v>
      </c>
      <c r="C4">
        <v>1</v>
      </c>
      <c r="D4">
        <v>2</v>
      </c>
      <c r="E4">
        <v>3</v>
      </c>
      <c r="F4">
        <v>4</v>
      </c>
      <c r="G4">
        <v>5</v>
      </c>
      <c r="H4" t="s">
        <v>35</v>
      </c>
    </row>
    <row r="5" spans="1:8">
      <c r="A5" s="3" t="s">
        <v>13</v>
      </c>
      <c r="B5">
        <v>11626.462657612239</v>
      </c>
      <c r="C5">
        <v>16310.206402597405</v>
      </c>
      <c r="D5">
        <v>13615.152721568629</v>
      </c>
      <c r="E5">
        <v>14409.913296153849</v>
      </c>
      <c r="F5">
        <v>14485.193120000002</v>
      </c>
      <c r="G5">
        <v>6978.9734833333323</v>
      </c>
      <c r="H5">
        <v>13406.384516385791</v>
      </c>
    </row>
    <row r="6" spans="1:8">
      <c r="A6" s="3" t="s">
        <v>12</v>
      </c>
      <c r="B6">
        <v>11324.370918787878</v>
      </c>
      <c r="C6">
        <v>10230.256309324323</v>
      </c>
      <c r="D6">
        <v>13464.314687121212</v>
      </c>
      <c r="E6">
        <v>17786.160672173915</v>
      </c>
      <c r="F6">
        <v>11347.018725000002</v>
      </c>
      <c r="G6">
        <v>8965.7957499999993</v>
      </c>
      <c r="H6">
        <v>12417.575373969237</v>
      </c>
    </row>
    <row r="7" spans="1:8">
      <c r="A7" s="3" t="s">
        <v>11</v>
      </c>
      <c r="B7">
        <v>14309.868377707</v>
      </c>
      <c r="C7">
        <v>13687.041970631579</v>
      </c>
      <c r="D7">
        <v>15728.470623181815</v>
      </c>
      <c r="E7">
        <v>18449.846015428568</v>
      </c>
      <c r="F7">
        <v>14451.023971999999</v>
      </c>
      <c r="G7">
        <v>10115.441541666667</v>
      </c>
      <c r="H7">
        <v>14735.411437609888</v>
      </c>
    </row>
    <row r="8" spans="1:8">
      <c r="A8" s="3" t="s">
        <v>8</v>
      </c>
      <c r="B8">
        <v>11938.504986159422</v>
      </c>
      <c r="C8">
        <v>10406.48495320513</v>
      </c>
      <c r="D8">
        <v>17483.485559122812</v>
      </c>
      <c r="E8">
        <v>10402.442258918922</v>
      </c>
      <c r="F8">
        <v>14933.260532857143</v>
      </c>
      <c r="G8">
        <v>8444.158625</v>
      </c>
      <c r="H8">
        <v>12346.937377292303</v>
      </c>
    </row>
    <row r="9" spans="1:8">
      <c r="A9" s="3" t="s">
        <v>35</v>
      </c>
      <c r="B9">
        <v>12365.975601635895</v>
      </c>
      <c r="C9">
        <v>12731.171831635798</v>
      </c>
      <c r="D9">
        <v>15073.563733958332</v>
      </c>
      <c r="E9">
        <v>15355.31836681528</v>
      </c>
      <c r="F9">
        <v>13850.656311200002</v>
      </c>
      <c r="G9">
        <v>8786.0352472222221</v>
      </c>
      <c r="H9">
        <v>13270.422265141253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63214-A821-4A8F-8484-0DCAD751AAE3}">
  <dimension ref="A1:I1339"/>
  <sheetViews>
    <sheetView workbookViewId="0">
      <selection activeCell="G24" sqref="G24"/>
    </sheetView>
  </sheetViews>
  <sheetFormatPr defaultRowHeight="14.4"/>
  <sheetData>
    <row r="1" spans="1:9">
      <c r="A1" s="9" t="s">
        <v>0</v>
      </c>
      <c r="B1" s="9" t="s">
        <v>3</v>
      </c>
      <c r="C1" s="9" t="s">
        <v>2</v>
      </c>
      <c r="D1" s="9" t="s">
        <v>60</v>
      </c>
      <c r="E1" s="9" t="s">
        <v>11</v>
      </c>
      <c r="F1" s="9" t="s">
        <v>8</v>
      </c>
      <c r="G1" s="9" t="s">
        <v>12</v>
      </c>
      <c r="H1" s="9" t="s">
        <v>59</v>
      </c>
      <c r="I1" s="9" t="s">
        <v>22</v>
      </c>
    </row>
    <row r="2" spans="1:9">
      <c r="A2" s="9">
        <v>18</v>
      </c>
      <c r="B2" s="9">
        <v>0</v>
      </c>
      <c r="C2" s="9">
        <v>53.13</v>
      </c>
      <c r="D2" s="9">
        <v>0</v>
      </c>
      <c r="E2" s="9">
        <v>1</v>
      </c>
      <c r="F2" s="9">
        <v>0</v>
      </c>
      <c r="G2" s="9">
        <v>0</v>
      </c>
      <c r="H2" s="9">
        <v>1</v>
      </c>
      <c r="I2" s="9">
        <v>1163.4627</v>
      </c>
    </row>
    <row r="3" spans="1:9">
      <c r="A3" s="9">
        <v>22</v>
      </c>
      <c r="B3" s="9">
        <v>1</v>
      </c>
      <c r="C3" s="9">
        <v>52.58</v>
      </c>
      <c r="D3" s="9">
        <v>1</v>
      </c>
      <c r="E3" s="9">
        <v>1</v>
      </c>
      <c r="F3" s="9">
        <v>0</v>
      </c>
      <c r="G3" s="9">
        <v>0</v>
      </c>
      <c r="H3" s="9">
        <v>1</v>
      </c>
      <c r="I3" s="9">
        <v>44501.398200000003</v>
      </c>
    </row>
    <row r="4" spans="1:9">
      <c r="A4" s="9">
        <v>23</v>
      </c>
      <c r="B4" s="9">
        <v>1</v>
      </c>
      <c r="C4" s="9">
        <v>50.38</v>
      </c>
      <c r="D4" s="9">
        <v>0</v>
      </c>
      <c r="E4" s="9">
        <v>1</v>
      </c>
      <c r="F4" s="9">
        <v>0</v>
      </c>
      <c r="G4" s="9">
        <v>0</v>
      </c>
      <c r="H4" s="9">
        <v>1</v>
      </c>
      <c r="I4" s="9">
        <v>2438.0551999999998</v>
      </c>
    </row>
    <row r="5" spans="1:9">
      <c r="A5" s="9">
        <v>58</v>
      </c>
      <c r="B5" s="9">
        <v>0</v>
      </c>
      <c r="C5" s="9">
        <v>49.06</v>
      </c>
      <c r="D5" s="9">
        <v>0</v>
      </c>
      <c r="E5" s="9">
        <v>1</v>
      </c>
      <c r="F5" s="9">
        <v>0</v>
      </c>
      <c r="G5" s="9">
        <v>0</v>
      </c>
      <c r="H5" s="9">
        <v>1</v>
      </c>
      <c r="I5" s="9">
        <v>11381.3254</v>
      </c>
    </row>
    <row r="6" spans="1:9">
      <c r="A6" s="9">
        <v>46</v>
      </c>
      <c r="B6" s="9">
        <v>2</v>
      </c>
      <c r="C6" s="9">
        <v>48.07</v>
      </c>
      <c r="D6" s="9">
        <v>0</v>
      </c>
      <c r="E6" s="9">
        <v>0</v>
      </c>
      <c r="F6" s="9">
        <v>0</v>
      </c>
      <c r="G6" s="9">
        <v>0</v>
      </c>
      <c r="H6" s="9">
        <v>0</v>
      </c>
      <c r="I6" s="9">
        <v>9432.9253000000008</v>
      </c>
    </row>
    <row r="7" spans="1:9">
      <c r="A7" s="9">
        <v>52</v>
      </c>
      <c r="B7" s="9">
        <v>1</v>
      </c>
      <c r="C7" s="9">
        <v>47.74</v>
      </c>
      <c r="D7" s="9">
        <v>0</v>
      </c>
      <c r="E7" s="9">
        <v>1</v>
      </c>
      <c r="F7" s="9">
        <v>0</v>
      </c>
      <c r="G7" s="9">
        <v>0</v>
      </c>
      <c r="H7" s="9">
        <v>1</v>
      </c>
      <c r="I7" s="9">
        <v>9748.9105999999992</v>
      </c>
    </row>
    <row r="8" spans="1:9">
      <c r="A8" s="9">
        <v>37</v>
      </c>
      <c r="B8" s="9">
        <v>2</v>
      </c>
      <c r="C8" s="9">
        <v>47.6</v>
      </c>
      <c r="D8" s="9">
        <v>1</v>
      </c>
      <c r="E8" s="9">
        <v>0</v>
      </c>
      <c r="F8" s="9">
        <v>1</v>
      </c>
      <c r="G8" s="9">
        <v>0</v>
      </c>
      <c r="H8" s="9">
        <v>0</v>
      </c>
      <c r="I8" s="9">
        <v>46113.510999999999</v>
      </c>
    </row>
    <row r="9" spans="1:9">
      <c r="A9" s="9">
        <v>47</v>
      </c>
      <c r="B9" s="9">
        <v>1</v>
      </c>
      <c r="C9" s="9">
        <v>47.52</v>
      </c>
      <c r="D9" s="9">
        <v>0</v>
      </c>
      <c r="E9" s="9">
        <v>1</v>
      </c>
      <c r="F9" s="9">
        <v>0</v>
      </c>
      <c r="G9" s="9">
        <v>0</v>
      </c>
      <c r="H9" s="9">
        <v>1</v>
      </c>
      <c r="I9" s="9">
        <v>8083.9197999999997</v>
      </c>
    </row>
    <row r="10" spans="1:9">
      <c r="A10" s="9">
        <v>54</v>
      </c>
      <c r="B10" s="9">
        <v>0</v>
      </c>
      <c r="C10" s="9">
        <v>47.41</v>
      </c>
      <c r="D10" s="9">
        <v>1</v>
      </c>
      <c r="E10" s="9">
        <v>1</v>
      </c>
      <c r="F10" s="9">
        <v>0</v>
      </c>
      <c r="G10" s="9">
        <v>0</v>
      </c>
      <c r="H10" s="9">
        <v>0</v>
      </c>
      <c r="I10" s="9">
        <v>63770.428010000003</v>
      </c>
    </row>
    <row r="11" spans="1:9">
      <c r="A11" s="9">
        <v>52</v>
      </c>
      <c r="B11" s="9">
        <v>5</v>
      </c>
      <c r="C11" s="9">
        <v>46.75</v>
      </c>
      <c r="D11" s="9">
        <v>0</v>
      </c>
      <c r="E11" s="9">
        <v>1</v>
      </c>
      <c r="F11" s="9">
        <v>0</v>
      </c>
      <c r="G11" s="9">
        <v>0</v>
      </c>
      <c r="H11" s="9">
        <v>0</v>
      </c>
      <c r="I11" s="9">
        <v>12592.5345</v>
      </c>
    </row>
    <row r="12" spans="1:9">
      <c r="A12" s="9">
        <v>54</v>
      </c>
      <c r="B12" s="9">
        <v>2</v>
      </c>
      <c r="C12" s="9">
        <v>46.7</v>
      </c>
      <c r="D12" s="9">
        <v>0</v>
      </c>
      <c r="E12" s="9">
        <v>0</v>
      </c>
      <c r="F12" s="9">
        <v>1</v>
      </c>
      <c r="G12" s="9">
        <v>0</v>
      </c>
      <c r="H12" s="9">
        <v>0</v>
      </c>
      <c r="I12" s="9">
        <v>11538.421</v>
      </c>
    </row>
    <row r="13" spans="1:9">
      <c r="A13" s="9">
        <v>32</v>
      </c>
      <c r="B13" s="9">
        <v>2</v>
      </c>
      <c r="C13" s="9">
        <v>46.53</v>
      </c>
      <c r="D13" s="9">
        <v>0</v>
      </c>
      <c r="E13" s="9">
        <v>1</v>
      </c>
      <c r="F13" s="9">
        <v>0</v>
      </c>
      <c r="G13" s="9">
        <v>0</v>
      </c>
      <c r="H13" s="9">
        <v>1</v>
      </c>
      <c r="I13" s="9">
        <v>4686.3887000000004</v>
      </c>
    </row>
    <row r="14" spans="1:9">
      <c r="A14" s="9">
        <v>37</v>
      </c>
      <c r="B14" s="9">
        <v>3</v>
      </c>
      <c r="C14" s="9">
        <v>46.53</v>
      </c>
      <c r="D14" s="9">
        <v>0</v>
      </c>
      <c r="E14" s="9">
        <v>1</v>
      </c>
      <c r="F14" s="9">
        <v>0</v>
      </c>
      <c r="G14" s="9">
        <v>0</v>
      </c>
      <c r="H14" s="9">
        <v>1</v>
      </c>
      <c r="I14" s="9">
        <v>6435.6237000000001</v>
      </c>
    </row>
    <row r="15" spans="1:9">
      <c r="A15" s="9">
        <v>26</v>
      </c>
      <c r="B15" s="9">
        <v>1</v>
      </c>
      <c r="C15" s="9">
        <v>46.53</v>
      </c>
      <c r="D15" s="9">
        <v>0</v>
      </c>
      <c r="E15" s="9">
        <v>1</v>
      </c>
      <c r="F15" s="9">
        <v>0</v>
      </c>
      <c r="G15" s="9">
        <v>0</v>
      </c>
      <c r="H15" s="9">
        <v>1</v>
      </c>
      <c r="I15" s="9">
        <v>2927.0646999999999</v>
      </c>
    </row>
    <row r="16" spans="1:9">
      <c r="A16" s="9">
        <v>43</v>
      </c>
      <c r="B16" s="9">
        <v>0</v>
      </c>
      <c r="C16" s="9">
        <v>46.2</v>
      </c>
      <c r="D16" s="9">
        <v>1</v>
      </c>
      <c r="E16" s="9">
        <v>1</v>
      </c>
      <c r="F16" s="9">
        <v>0</v>
      </c>
      <c r="G16" s="9">
        <v>0</v>
      </c>
      <c r="H16" s="9">
        <v>0</v>
      </c>
      <c r="I16" s="9">
        <v>45863.205000000002</v>
      </c>
    </row>
    <row r="17" spans="1:9">
      <c r="A17" s="9">
        <v>50</v>
      </c>
      <c r="B17" s="9">
        <v>1</v>
      </c>
      <c r="C17" s="9">
        <v>46.09</v>
      </c>
      <c r="D17" s="9">
        <v>0</v>
      </c>
      <c r="E17" s="9">
        <v>1</v>
      </c>
      <c r="F17" s="9">
        <v>0</v>
      </c>
      <c r="G17" s="9">
        <v>0</v>
      </c>
      <c r="H17" s="9">
        <v>0</v>
      </c>
      <c r="I17" s="9">
        <v>9549.5650999999998</v>
      </c>
    </row>
    <row r="18" spans="1:9">
      <c r="A18" s="9">
        <v>27</v>
      </c>
      <c r="B18" s="9">
        <v>2</v>
      </c>
      <c r="C18" s="9">
        <v>45.9</v>
      </c>
      <c r="D18" s="9">
        <v>0</v>
      </c>
      <c r="E18" s="9">
        <v>0</v>
      </c>
      <c r="F18" s="9">
        <v>1</v>
      </c>
      <c r="G18" s="9">
        <v>0</v>
      </c>
      <c r="H18" s="9">
        <v>1</v>
      </c>
      <c r="I18" s="9">
        <v>3693.4279999999999</v>
      </c>
    </row>
    <row r="19" spans="1:9">
      <c r="A19" s="9">
        <v>25</v>
      </c>
      <c r="B19" s="9">
        <v>2</v>
      </c>
      <c r="C19" s="9">
        <v>45.54</v>
      </c>
      <c r="D19" s="9">
        <v>1</v>
      </c>
      <c r="E19" s="9">
        <v>1</v>
      </c>
      <c r="F19" s="9">
        <v>0</v>
      </c>
      <c r="G19" s="9">
        <v>0</v>
      </c>
      <c r="H19" s="9">
        <v>1</v>
      </c>
      <c r="I19" s="9">
        <v>42112.2356</v>
      </c>
    </row>
    <row r="20" spans="1:9">
      <c r="A20" s="9">
        <v>39</v>
      </c>
      <c r="B20" s="9">
        <v>2</v>
      </c>
      <c r="C20" s="9">
        <v>45.43</v>
      </c>
      <c r="D20" s="9">
        <v>0</v>
      </c>
      <c r="E20" s="9">
        <v>1</v>
      </c>
      <c r="F20" s="9">
        <v>0</v>
      </c>
      <c r="G20" s="9">
        <v>0</v>
      </c>
      <c r="H20" s="9">
        <v>1</v>
      </c>
      <c r="I20" s="9">
        <v>6356.2707</v>
      </c>
    </row>
    <row r="21" spans="1:9">
      <c r="A21" s="9">
        <v>47</v>
      </c>
      <c r="B21" s="9">
        <v>1</v>
      </c>
      <c r="C21" s="9">
        <v>45.32</v>
      </c>
      <c r="D21" s="9">
        <v>0</v>
      </c>
      <c r="E21" s="9">
        <v>1</v>
      </c>
      <c r="F21" s="9">
        <v>0</v>
      </c>
      <c r="G21" s="9">
        <v>0</v>
      </c>
      <c r="H21" s="9">
        <v>0</v>
      </c>
      <c r="I21" s="9">
        <v>8569.8618000000006</v>
      </c>
    </row>
    <row r="22" spans="1:9">
      <c r="A22" s="9">
        <v>19</v>
      </c>
      <c r="B22" s="9">
        <v>0</v>
      </c>
      <c r="C22" s="9">
        <v>44.88</v>
      </c>
      <c r="D22" s="9">
        <v>1</v>
      </c>
      <c r="E22" s="9">
        <v>1</v>
      </c>
      <c r="F22" s="9">
        <v>0</v>
      </c>
      <c r="G22" s="9">
        <v>0</v>
      </c>
      <c r="H22" s="9">
        <v>1</v>
      </c>
      <c r="I22" s="9">
        <v>39722.746200000001</v>
      </c>
    </row>
    <row r="23" spans="1:9">
      <c r="A23" s="9">
        <v>50</v>
      </c>
      <c r="B23" s="9">
        <v>1</v>
      </c>
      <c r="C23" s="9">
        <v>44.77</v>
      </c>
      <c r="D23" s="9">
        <v>0</v>
      </c>
      <c r="E23" s="9">
        <v>1</v>
      </c>
      <c r="F23" s="9">
        <v>0</v>
      </c>
      <c r="G23" s="9">
        <v>0</v>
      </c>
      <c r="H23" s="9">
        <v>1</v>
      </c>
      <c r="I23" s="9">
        <v>9058.7302999999993</v>
      </c>
    </row>
    <row r="24" spans="1:9">
      <c r="A24" s="9">
        <v>50</v>
      </c>
      <c r="B24" s="9">
        <v>0</v>
      </c>
      <c r="C24" s="9">
        <v>44.744999999999997</v>
      </c>
      <c r="D24" s="9">
        <v>0</v>
      </c>
      <c r="E24" s="9">
        <v>0</v>
      </c>
      <c r="F24" s="9">
        <v>0</v>
      </c>
      <c r="G24" s="9">
        <v>0</v>
      </c>
      <c r="H24" s="9">
        <v>0</v>
      </c>
      <c r="I24" s="9">
        <v>9541.6955500000004</v>
      </c>
    </row>
    <row r="25" spans="1:9">
      <c r="A25" s="9">
        <v>52</v>
      </c>
      <c r="B25" s="9">
        <v>3</v>
      </c>
      <c r="C25" s="9">
        <v>44.7</v>
      </c>
      <c r="D25" s="9">
        <v>0</v>
      </c>
      <c r="E25" s="9">
        <v>0</v>
      </c>
      <c r="F25" s="9">
        <v>1</v>
      </c>
      <c r="G25" s="9">
        <v>0</v>
      </c>
      <c r="H25" s="9">
        <v>0</v>
      </c>
      <c r="I25" s="9">
        <v>11411.684999999999</v>
      </c>
    </row>
    <row r="26" spans="1:9">
      <c r="A26" s="9">
        <v>32</v>
      </c>
      <c r="B26" s="9">
        <v>0</v>
      </c>
      <c r="C26" s="9">
        <v>44.22</v>
      </c>
      <c r="D26" s="9">
        <v>0</v>
      </c>
      <c r="E26" s="9">
        <v>1</v>
      </c>
      <c r="F26" s="9">
        <v>0</v>
      </c>
      <c r="G26" s="9">
        <v>0</v>
      </c>
      <c r="H26" s="9">
        <v>0</v>
      </c>
      <c r="I26" s="9">
        <v>3994.1777999999999</v>
      </c>
    </row>
    <row r="27" spans="1:9">
      <c r="A27" s="9">
        <v>30</v>
      </c>
      <c r="B27" s="9">
        <v>2</v>
      </c>
      <c r="C27" s="9">
        <v>44.22</v>
      </c>
      <c r="D27" s="9">
        <v>0</v>
      </c>
      <c r="E27" s="9">
        <v>1</v>
      </c>
      <c r="F27" s="9">
        <v>0</v>
      </c>
      <c r="G27" s="9">
        <v>0</v>
      </c>
      <c r="H27" s="9">
        <v>1</v>
      </c>
      <c r="I27" s="9">
        <v>4266.1657999999998</v>
      </c>
    </row>
    <row r="28" spans="1:9">
      <c r="A28" s="9">
        <v>61</v>
      </c>
      <c r="B28" s="9">
        <v>0</v>
      </c>
      <c r="C28" s="9">
        <v>44</v>
      </c>
      <c r="D28" s="9">
        <v>0</v>
      </c>
      <c r="E28" s="9">
        <v>0</v>
      </c>
      <c r="F28" s="9">
        <v>1</v>
      </c>
      <c r="G28" s="9">
        <v>0</v>
      </c>
      <c r="H28" s="9">
        <v>0</v>
      </c>
      <c r="I28" s="9">
        <v>13063.883</v>
      </c>
    </row>
    <row r="29" spans="1:9">
      <c r="A29" s="9">
        <v>46</v>
      </c>
      <c r="B29" s="9">
        <v>3</v>
      </c>
      <c r="C29" s="9">
        <v>43.89</v>
      </c>
      <c r="D29" s="9">
        <v>0</v>
      </c>
      <c r="E29" s="9">
        <v>1</v>
      </c>
      <c r="F29" s="9">
        <v>0</v>
      </c>
      <c r="G29" s="9">
        <v>0</v>
      </c>
      <c r="H29" s="9">
        <v>1</v>
      </c>
      <c r="I29" s="9">
        <v>8944.1151000000009</v>
      </c>
    </row>
    <row r="30" spans="1:9">
      <c r="A30" s="9">
        <v>44</v>
      </c>
      <c r="B30" s="9">
        <v>2</v>
      </c>
      <c r="C30" s="9">
        <v>43.89</v>
      </c>
      <c r="D30" s="9">
        <v>1</v>
      </c>
      <c r="E30" s="9">
        <v>1</v>
      </c>
      <c r="F30" s="9">
        <v>0</v>
      </c>
      <c r="G30" s="9">
        <v>0</v>
      </c>
      <c r="H30" s="9">
        <v>0</v>
      </c>
      <c r="I30" s="9">
        <v>46200.985099999998</v>
      </c>
    </row>
    <row r="31" spans="1:9">
      <c r="A31" s="9">
        <v>57</v>
      </c>
      <c r="B31" s="9">
        <v>1</v>
      </c>
      <c r="C31" s="9">
        <v>43.7</v>
      </c>
      <c r="D31" s="9">
        <v>0</v>
      </c>
      <c r="E31" s="9">
        <v>0</v>
      </c>
      <c r="F31" s="9">
        <v>1</v>
      </c>
      <c r="G31" s="9">
        <v>0</v>
      </c>
      <c r="H31" s="9">
        <v>1</v>
      </c>
      <c r="I31" s="9">
        <v>11576.13</v>
      </c>
    </row>
    <row r="32" spans="1:9">
      <c r="A32" s="9">
        <v>61</v>
      </c>
      <c r="B32" s="9">
        <v>0</v>
      </c>
      <c r="C32" s="9">
        <v>43.4</v>
      </c>
      <c r="D32" s="9">
        <v>0</v>
      </c>
      <c r="E32" s="9">
        <v>0</v>
      </c>
      <c r="F32" s="9">
        <v>1</v>
      </c>
      <c r="G32" s="9">
        <v>0</v>
      </c>
      <c r="H32" s="9">
        <v>1</v>
      </c>
      <c r="I32" s="9">
        <v>12574.049000000001</v>
      </c>
    </row>
    <row r="33" spans="1:9">
      <c r="A33" s="9">
        <v>35</v>
      </c>
      <c r="B33" s="9">
        <v>2</v>
      </c>
      <c r="C33" s="9">
        <v>43.34</v>
      </c>
      <c r="D33" s="9">
        <v>0</v>
      </c>
      <c r="E33" s="9">
        <v>1</v>
      </c>
      <c r="F33" s="9">
        <v>0</v>
      </c>
      <c r="G33" s="9">
        <v>0</v>
      </c>
      <c r="H33" s="9">
        <v>0</v>
      </c>
      <c r="I33" s="9">
        <v>5846.9175999999998</v>
      </c>
    </row>
    <row r="34" spans="1:9">
      <c r="A34" s="9">
        <v>30</v>
      </c>
      <c r="B34" s="9">
        <v>2</v>
      </c>
      <c r="C34" s="9">
        <v>43.12</v>
      </c>
      <c r="D34" s="9">
        <v>0</v>
      </c>
      <c r="E34" s="9">
        <v>1</v>
      </c>
      <c r="F34" s="9">
        <v>0</v>
      </c>
      <c r="G34" s="9">
        <v>0</v>
      </c>
      <c r="H34" s="9">
        <v>0</v>
      </c>
      <c r="I34" s="9">
        <v>4753.6368000000002</v>
      </c>
    </row>
    <row r="35" spans="1:9">
      <c r="A35" s="9">
        <v>18</v>
      </c>
      <c r="B35" s="9">
        <v>0</v>
      </c>
      <c r="C35" s="9">
        <v>43.01</v>
      </c>
      <c r="D35" s="9">
        <v>0</v>
      </c>
      <c r="E35" s="9">
        <v>1</v>
      </c>
      <c r="F35" s="9">
        <v>0</v>
      </c>
      <c r="G35" s="9">
        <v>0</v>
      </c>
      <c r="H35" s="9">
        <v>1</v>
      </c>
      <c r="I35" s="9">
        <v>1149.3959</v>
      </c>
    </row>
    <row r="36" spans="1:9">
      <c r="A36" s="9">
        <v>33</v>
      </c>
      <c r="B36" s="9">
        <v>3</v>
      </c>
      <c r="C36" s="9">
        <v>42.94</v>
      </c>
      <c r="D36" s="9">
        <v>0</v>
      </c>
      <c r="E36" s="9">
        <v>0</v>
      </c>
      <c r="F36" s="9">
        <v>0</v>
      </c>
      <c r="G36" s="9">
        <v>1</v>
      </c>
      <c r="H36" s="9">
        <v>0</v>
      </c>
      <c r="I36" s="9">
        <v>6360.9935999999998</v>
      </c>
    </row>
    <row r="37" spans="1:9">
      <c r="A37" s="9">
        <v>51</v>
      </c>
      <c r="B37" s="9">
        <v>2</v>
      </c>
      <c r="C37" s="9">
        <v>42.9</v>
      </c>
      <c r="D37" s="9">
        <v>1</v>
      </c>
      <c r="E37" s="9">
        <v>1</v>
      </c>
      <c r="F37" s="9">
        <v>0</v>
      </c>
      <c r="G37" s="9">
        <v>0</v>
      </c>
      <c r="H37" s="9">
        <v>1</v>
      </c>
      <c r="I37" s="9">
        <v>47462.894</v>
      </c>
    </row>
    <row r="38" spans="1:9">
      <c r="A38" s="9">
        <v>34</v>
      </c>
      <c r="B38" s="9">
        <v>1</v>
      </c>
      <c r="C38" s="9">
        <v>42.9</v>
      </c>
      <c r="D38" s="9">
        <v>0</v>
      </c>
      <c r="E38" s="9">
        <v>0</v>
      </c>
      <c r="F38" s="9">
        <v>1</v>
      </c>
      <c r="G38" s="9">
        <v>0</v>
      </c>
      <c r="H38" s="9">
        <v>1</v>
      </c>
      <c r="I38" s="9">
        <v>4536.259</v>
      </c>
    </row>
    <row r="39" spans="1:9">
      <c r="A39" s="9">
        <v>23</v>
      </c>
      <c r="B39" s="9">
        <v>1</v>
      </c>
      <c r="C39" s="9">
        <v>42.75</v>
      </c>
      <c r="D39" s="9">
        <v>1</v>
      </c>
      <c r="E39" s="9">
        <v>0</v>
      </c>
      <c r="F39" s="9">
        <v>0</v>
      </c>
      <c r="G39" s="9">
        <v>0</v>
      </c>
      <c r="H39" s="9">
        <v>0</v>
      </c>
      <c r="I39" s="9">
        <v>40904.199500000002</v>
      </c>
    </row>
    <row r="40" spans="1:9">
      <c r="A40" s="9">
        <v>49</v>
      </c>
      <c r="B40" s="9">
        <v>2</v>
      </c>
      <c r="C40" s="9">
        <v>42.68</v>
      </c>
      <c r="D40" s="9">
        <v>0</v>
      </c>
      <c r="E40" s="9">
        <v>1</v>
      </c>
      <c r="F40" s="9">
        <v>0</v>
      </c>
      <c r="G40" s="9">
        <v>0</v>
      </c>
      <c r="H40" s="9">
        <v>0</v>
      </c>
      <c r="I40" s="9">
        <v>9800.8881999999994</v>
      </c>
    </row>
    <row r="41" spans="1:9">
      <c r="A41" s="9">
        <v>39</v>
      </c>
      <c r="B41" s="9">
        <v>0</v>
      </c>
      <c r="C41" s="9">
        <v>42.655000000000001</v>
      </c>
      <c r="D41" s="9">
        <v>0</v>
      </c>
      <c r="E41" s="9">
        <v>0</v>
      </c>
      <c r="F41" s="9">
        <v>0</v>
      </c>
      <c r="G41" s="9">
        <v>0</v>
      </c>
      <c r="H41" s="9">
        <v>1</v>
      </c>
      <c r="I41" s="9">
        <v>5757.41345</v>
      </c>
    </row>
    <row r="42" spans="1:9">
      <c r="A42" s="9">
        <v>33</v>
      </c>
      <c r="B42" s="9">
        <v>1</v>
      </c>
      <c r="C42" s="9">
        <v>42.46</v>
      </c>
      <c r="D42" s="9">
        <v>0</v>
      </c>
      <c r="E42" s="9">
        <v>1</v>
      </c>
      <c r="F42" s="9">
        <v>0</v>
      </c>
      <c r="G42" s="9">
        <v>0</v>
      </c>
      <c r="H42" s="9">
        <v>1</v>
      </c>
      <c r="I42" s="9">
        <v>11326.71487</v>
      </c>
    </row>
    <row r="43" spans="1:9">
      <c r="A43" s="9">
        <v>33</v>
      </c>
      <c r="B43" s="9">
        <v>5</v>
      </c>
      <c r="C43" s="9">
        <v>42.4</v>
      </c>
      <c r="D43" s="9">
        <v>0</v>
      </c>
      <c r="E43" s="9">
        <v>0</v>
      </c>
      <c r="F43" s="9">
        <v>1</v>
      </c>
      <c r="G43" s="9">
        <v>0</v>
      </c>
      <c r="H43" s="9">
        <v>1</v>
      </c>
      <c r="I43" s="9">
        <v>6666.2430000000004</v>
      </c>
    </row>
    <row r="44" spans="1:9">
      <c r="A44" s="9">
        <v>26</v>
      </c>
      <c r="B44" s="9">
        <v>1</v>
      </c>
      <c r="C44" s="9">
        <v>42.4</v>
      </c>
      <c r="D44" s="9">
        <v>0</v>
      </c>
      <c r="E44" s="9">
        <v>0</v>
      </c>
      <c r="F44" s="9">
        <v>1</v>
      </c>
      <c r="G44" s="9">
        <v>0</v>
      </c>
      <c r="H44" s="9">
        <v>0</v>
      </c>
      <c r="I44" s="9">
        <v>3410.3240000000001</v>
      </c>
    </row>
    <row r="45" spans="1:9">
      <c r="A45" s="9">
        <v>46</v>
      </c>
      <c r="B45" s="9">
        <v>3</v>
      </c>
      <c r="C45" s="9">
        <v>42.35</v>
      </c>
      <c r="D45" s="9">
        <v>1</v>
      </c>
      <c r="E45" s="9">
        <v>1</v>
      </c>
      <c r="F45" s="9">
        <v>0</v>
      </c>
      <c r="G45" s="9">
        <v>0</v>
      </c>
      <c r="H45" s="9">
        <v>1</v>
      </c>
      <c r="I45" s="9">
        <v>46151.124499999998</v>
      </c>
    </row>
    <row r="46" spans="1:9">
      <c r="A46" s="9">
        <v>18</v>
      </c>
      <c r="B46" s="9">
        <v>0</v>
      </c>
      <c r="C46" s="9">
        <v>42.24</v>
      </c>
      <c r="D46" s="9">
        <v>1</v>
      </c>
      <c r="E46" s="9">
        <v>1</v>
      </c>
      <c r="F46" s="9">
        <v>0</v>
      </c>
      <c r="G46" s="9">
        <v>0</v>
      </c>
      <c r="H46" s="9">
        <v>0</v>
      </c>
      <c r="I46" s="9">
        <v>38792.685599999997</v>
      </c>
    </row>
    <row r="47" spans="1:9">
      <c r="A47" s="9">
        <v>27</v>
      </c>
      <c r="B47" s="9">
        <v>0</v>
      </c>
      <c r="C47" s="9">
        <v>42.13</v>
      </c>
      <c r="D47" s="9">
        <v>1</v>
      </c>
      <c r="E47" s="9">
        <v>1</v>
      </c>
      <c r="F47" s="9">
        <v>0</v>
      </c>
      <c r="G47" s="9">
        <v>0</v>
      </c>
      <c r="H47" s="9">
        <v>1</v>
      </c>
      <c r="I47" s="9">
        <v>39611.757700000002</v>
      </c>
    </row>
    <row r="48" spans="1:9">
      <c r="A48" s="9">
        <v>57</v>
      </c>
      <c r="B48" s="9">
        <v>1</v>
      </c>
      <c r="C48" s="9">
        <v>42.13</v>
      </c>
      <c r="D48" s="9">
        <v>1</v>
      </c>
      <c r="E48" s="9">
        <v>1</v>
      </c>
      <c r="F48" s="9">
        <v>0</v>
      </c>
      <c r="G48" s="9">
        <v>0</v>
      </c>
      <c r="H48" s="9">
        <v>1</v>
      </c>
      <c r="I48" s="9">
        <v>48675.517699999997</v>
      </c>
    </row>
    <row r="49" spans="1:9">
      <c r="A49" s="9">
        <v>34</v>
      </c>
      <c r="B49" s="9">
        <v>2</v>
      </c>
      <c r="C49" s="9">
        <v>42.13</v>
      </c>
      <c r="D49" s="9">
        <v>0</v>
      </c>
      <c r="E49" s="9">
        <v>1</v>
      </c>
      <c r="F49" s="9">
        <v>0</v>
      </c>
      <c r="G49" s="9">
        <v>0</v>
      </c>
      <c r="H49" s="9">
        <v>1</v>
      </c>
      <c r="I49" s="9">
        <v>5124.1886999999997</v>
      </c>
    </row>
    <row r="50" spans="1:9">
      <c r="A50" s="9">
        <v>25</v>
      </c>
      <c r="B50" s="9">
        <v>1</v>
      </c>
      <c r="C50" s="9">
        <v>42.13</v>
      </c>
      <c r="D50" s="9">
        <v>0</v>
      </c>
      <c r="E50" s="9">
        <v>1</v>
      </c>
      <c r="F50" s="9">
        <v>0</v>
      </c>
      <c r="G50" s="9">
        <v>0</v>
      </c>
      <c r="H50" s="9">
        <v>0</v>
      </c>
      <c r="I50" s="9">
        <v>3238.4357</v>
      </c>
    </row>
    <row r="51" spans="1:9">
      <c r="A51" s="9">
        <v>58</v>
      </c>
      <c r="B51" s="9">
        <v>0</v>
      </c>
      <c r="C51" s="9">
        <v>41.91</v>
      </c>
      <c r="D51" s="9">
        <v>0</v>
      </c>
      <c r="E51" s="9">
        <v>1</v>
      </c>
      <c r="F51" s="9">
        <v>0</v>
      </c>
      <c r="G51" s="9">
        <v>0</v>
      </c>
      <c r="H51" s="9">
        <v>0</v>
      </c>
      <c r="I51" s="9">
        <v>24227.337240000001</v>
      </c>
    </row>
    <row r="52" spans="1:9">
      <c r="A52" s="9">
        <v>23</v>
      </c>
      <c r="B52" s="9">
        <v>0</v>
      </c>
      <c r="C52" s="9">
        <v>41.91</v>
      </c>
      <c r="D52" s="9">
        <v>0</v>
      </c>
      <c r="E52" s="9">
        <v>1</v>
      </c>
      <c r="F52" s="9">
        <v>0</v>
      </c>
      <c r="G52" s="9">
        <v>0</v>
      </c>
      <c r="H52" s="9">
        <v>1</v>
      </c>
      <c r="I52" s="9">
        <v>1837.2819</v>
      </c>
    </row>
    <row r="53" spans="1:9">
      <c r="A53" s="9">
        <v>56</v>
      </c>
      <c r="B53" s="9">
        <v>0</v>
      </c>
      <c r="C53" s="9">
        <v>41.91</v>
      </c>
      <c r="D53" s="9">
        <v>0</v>
      </c>
      <c r="E53" s="9">
        <v>1</v>
      </c>
      <c r="F53" s="9">
        <v>0</v>
      </c>
      <c r="G53" s="9">
        <v>0</v>
      </c>
      <c r="H53" s="9">
        <v>0</v>
      </c>
      <c r="I53" s="9">
        <v>11093.6229</v>
      </c>
    </row>
    <row r="54" spans="1:9">
      <c r="A54" s="9">
        <v>36</v>
      </c>
      <c r="B54" s="9">
        <v>3</v>
      </c>
      <c r="C54" s="9">
        <v>41.895000000000003</v>
      </c>
      <c r="D54" s="9">
        <v>1</v>
      </c>
      <c r="E54" s="9">
        <v>0</v>
      </c>
      <c r="F54" s="9">
        <v>0</v>
      </c>
      <c r="G54" s="9">
        <v>0</v>
      </c>
      <c r="H54" s="9">
        <v>1</v>
      </c>
      <c r="I54" s="9">
        <v>43753.337050000002</v>
      </c>
    </row>
    <row r="55" spans="1:9">
      <c r="A55" s="9">
        <v>39</v>
      </c>
      <c r="B55" s="9">
        <v>0</v>
      </c>
      <c r="C55" s="9">
        <v>41.8</v>
      </c>
      <c r="D55" s="9">
        <v>0</v>
      </c>
      <c r="E55" s="9">
        <v>1</v>
      </c>
      <c r="F55" s="9">
        <v>0</v>
      </c>
      <c r="G55" s="9">
        <v>0</v>
      </c>
      <c r="H55" s="9">
        <v>0</v>
      </c>
      <c r="I55" s="9">
        <v>5662.2250000000004</v>
      </c>
    </row>
    <row r="56" spans="1:9">
      <c r="A56" s="9">
        <v>52</v>
      </c>
      <c r="B56" s="9">
        <v>2</v>
      </c>
      <c r="C56" s="9">
        <v>41.8</v>
      </c>
      <c r="D56" s="9">
        <v>1</v>
      </c>
      <c r="E56" s="9">
        <v>1</v>
      </c>
      <c r="F56" s="9">
        <v>0</v>
      </c>
      <c r="G56" s="9">
        <v>0</v>
      </c>
      <c r="H56" s="9">
        <v>1</v>
      </c>
      <c r="I56" s="9">
        <v>47269.853999999999</v>
      </c>
    </row>
    <row r="57" spans="1:9">
      <c r="A57" s="9">
        <v>40</v>
      </c>
      <c r="B57" s="9">
        <v>0</v>
      </c>
      <c r="C57" s="9">
        <v>41.69</v>
      </c>
      <c r="D57" s="9">
        <v>0</v>
      </c>
      <c r="E57" s="9">
        <v>1</v>
      </c>
      <c r="F57" s="9">
        <v>0</v>
      </c>
      <c r="G57" s="9">
        <v>0</v>
      </c>
      <c r="H57" s="9">
        <v>1</v>
      </c>
      <c r="I57" s="9">
        <v>5438.7491</v>
      </c>
    </row>
    <row r="58" spans="1:9">
      <c r="A58" s="9">
        <v>63</v>
      </c>
      <c r="B58" s="9">
        <v>0</v>
      </c>
      <c r="C58" s="9">
        <v>41.47</v>
      </c>
      <c r="D58" s="9">
        <v>0</v>
      </c>
      <c r="E58" s="9">
        <v>1</v>
      </c>
      <c r="F58" s="9">
        <v>0</v>
      </c>
      <c r="G58" s="9">
        <v>0</v>
      </c>
      <c r="H58" s="9">
        <v>1</v>
      </c>
      <c r="I58" s="9">
        <v>13405.390299999999</v>
      </c>
    </row>
    <row r="59" spans="1:9">
      <c r="A59" s="9">
        <v>49</v>
      </c>
      <c r="B59" s="9">
        <v>4</v>
      </c>
      <c r="C59" s="9">
        <v>41.47</v>
      </c>
      <c r="D59" s="9">
        <v>0</v>
      </c>
      <c r="E59" s="9">
        <v>1</v>
      </c>
      <c r="F59" s="9">
        <v>0</v>
      </c>
      <c r="G59" s="9">
        <v>0</v>
      </c>
      <c r="H59" s="9">
        <v>0</v>
      </c>
      <c r="I59" s="9">
        <v>10977.2063</v>
      </c>
    </row>
    <row r="60" spans="1:9">
      <c r="A60" s="9">
        <v>53</v>
      </c>
      <c r="B60" s="9">
        <v>0</v>
      </c>
      <c r="C60" s="9">
        <v>41.47</v>
      </c>
      <c r="D60" s="9">
        <v>0</v>
      </c>
      <c r="E60" s="9">
        <v>1</v>
      </c>
      <c r="F60" s="9">
        <v>0</v>
      </c>
      <c r="G60" s="9">
        <v>0</v>
      </c>
      <c r="H60" s="9">
        <v>1</v>
      </c>
      <c r="I60" s="9">
        <v>9504.3102999999992</v>
      </c>
    </row>
    <row r="61" spans="1:9">
      <c r="A61" s="9">
        <v>40</v>
      </c>
      <c r="B61" s="9">
        <v>1</v>
      </c>
      <c r="C61" s="9">
        <v>41.42</v>
      </c>
      <c r="D61" s="9">
        <v>0</v>
      </c>
      <c r="E61" s="9">
        <v>0</v>
      </c>
      <c r="F61" s="9">
        <v>0</v>
      </c>
      <c r="G61" s="9">
        <v>1</v>
      </c>
      <c r="H61" s="9">
        <v>0</v>
      </c>
      <c r="I61" s="9">
        <v>28476.734990000001</v>
      </c>
    </row>
    <row r="62" spans="1:9">
      <c r="A62" s="9">
        <v>63</v>
      </c>
      <c r="B62" s="9">
        <v>3</v>
      </c>
      <c r="C62" s="9">
        <v>41.325000000000003</v>
      </c>
      <c r="D62" s="9">
        <v>0</v>
      </c>
      <c r="E62" s="9">
        <v>0</v>
      </c>
      <c r="F62" s="9">
        <v>0</v>
      </c>
      <c r="G62" s="9">
        <v>1</v>
      </c>
      <c r="H62" s="9">
        <v>1</v>
      </c>
      <c r="I62" s="9">
        <v>15555.188749999999</v>
      </c>
    </row>
    <row r="63" spans="1:9">
      <c r="A63" s="9">
        <v>25</v>
      </c>
      <c r="B63" s="9">
        <v>0</v>
      </c>
      <c r="C63" s="9">
        <v>41.325000000000003</v>
      </c>
      <c r="D63" s="9">
        <v>0</v>
      </c>
      <c r="E63" s="9">
        <v>0</v>
      </c>
      <c r="F63" s="9">
        <v>0</v>
      </c>
      <c r="G63" s="9">
        <v>0</v>
      </c>
      <c r="H63" s="9">
        <v>0</v>
      </c>
      <c r="I63" s="9">
        <v>17878.900679999999</v>
      </c>
    </row>
    <row r="64" spans="1:9">
      <c r="A64" s="9">
        <v>42</v>
      </c>
      <c r="B64" s="9">
        <v>1</v>
      </c>
      <c r="C64" s="9">
        <v>41.325000000000003</v>
      </c>
      <c r="D64" s="9">
        <v>0</v>
      </c>
      <c r="E64" s="9">
        <v>0</v>
      </c>
      <c r="F64" s="9">
        <v>0</v>
      </c>
      <c r="G64" s="9">
        <v>0</v>
      </c>
      <c r="H64" s="9">
        <v>0</v>
      </c>
      <c r="I64" s="9">
        <v>7650.7737500000003</v>
      </c>
    </row>
    <row r="65" spans="1:9">
      <c r="A65" s="9">
        <v>48</v>
      </c>
      <c r="B65" s="9">
        <v>4</v>
      </c>
      <c r="C65" s="9">
        <v>41.23</v>
      </c>
      <c r="D65" s="9">
        <v>0</v>
      </c>
      <c r="E65" s="9">
        <v>0</v>
      </c>
      <c r="F65" s="9">
        <v>0</v>
      </c>
      <c r="G65" s="9">
        <v>1</v>
      </c>
      <c r="H65" s="9">
        <v>0</v>
      </c>
      <c r="I65" s="9">
        <v>11033.661700000001</v>
      </c>
    </row>
    <row r="66" spans="1:9">
      <c r="A66" s="9">
        <v>40</v>
      </c>
      <c r="B66" s="9">
        <v>1</v>
      </c>
      <c r="C66" s="9">
        <v>41.23</v>
      </c>
      <c r="D66" s="9">
        <v>0</v>
      </c>
      <c r="E66" s="9">
        <v>0</v>
      </c>
      <c r="F66" s="9">
        <v>0</v>
      </c>
      <c r="G66" s="9">
        <v>0</v>
      </c>
      <c r="H66" s="9">
        <v>1</v>
      </c>
      <c r="I66" s="9">
        <v>6610.1097</v>
      </c>
    </row>
    <row r="67" spans="1:9">
      <c r="A67" s="9">
        <v>18</v>
      </c>
      <c r="B67" s="9">
        <v>0</v>
      </c>
      <c r="C67" s="9">
        <v>41.14</v>
      </c>
      <c r="D67" s="9">
        <v>0</v>
      </c>
      <c r="E67" s="9">
        <v>1</v>
      </c>
      <c r="F67" s="9">
        <v>0</v>
      </c>
      <c r="G67" s="9">
        <v>0</v>
      </c>
      <c r="H67" s="9">
        <v>1</v>
      </c>
      <c r="I67" s="9">
        <v>1146.7965999999999</v>
      </c>
    </row>
    <row r="68" spans="1:9">
      <c r="A68" s="9">
        <v>59</v>
      </c>
      <c r="B68" s="9">
        <v>1</v>
      </c>
      <c r="C68" s="9">
        <v>41.14</v>
      </c>
      <c r="D68" s="9">
        <v>1</v>
      </c>
      <c r="E68" s="9">
        <v>1</v>
      </c>
      <c r="F68" s="9">
        <v>0</v>
      </c>
      <c r="G68" s="9">
        <v>0</v>
      </c>
      <c r="H68" s="9">
        <v>1</v>
      </c>
      <c r="I68" s="9">
        <v>48970.247600000002</v>
      </c>
    </row>
    <row r="69" spans="1:9">
      <c r="A69" s="9">
        <v>32</v>
      </c>
      <c r="B69" s="9">
        <v>0</v>
      </c>
      <c r="C69" s="9">
        <v>41.1</v>
      </c>
      <c r="D69" s="9">
        <v>0</v>
      </c>
      <c r="E69" s="9">
        <v>0</v>
      </c>
      <c r="F69" s="9">
        <v>1</v>
      </c>
      <c r="G69" s="9">
        <v>0</v>
      </c>
      <c r="H69" s="9">
        <v>0</v>
      </c>
      <c r="I69" s="9">
        <v>3989.8409999999999</v>
      </c>
    </row>
    <row r="70" spans="1:9">
      <c r="A70" s="9">
        <v>57</v>
      </c>
      <c r="B70" s="9">
        <v>0</v>
      </c>
      <c r="C70" s="9">
        <v>40.945</v>
      </c>
      <c r="D70" s="9">
        <v>0</v>
      </c>
      <c r="E70" s="9">
        <v>0</v>
      </c>
      <c r="F70" s="9">
        <v>0</v>
      </c>
      <c r="G70" s="9">
        <v>0</v>
      </c>
      <c r="H70" s="9">
        <v>1</v>
      </c>
      <c r="I70" s="9">
        <v>11566.30055</v>
      </c>
    </row>
    <row r="71" spans="1:9">
      <c r="A71" s="9">
        <v>60</v>
      </c>
      <c r="B71" s="9">
        <v>0</v>
      </c>
      <c r="C71" s="9">
        <v>40.92</v>
      </c>
      <c r="D71" s="9">
        <v>1</v>
      </c>
      <c r="E71" s="9">
        <v>1</v>
      </c>
      <c r="F71" s="9">
        <v>0</v>
      </c>
      <c r="G71" s="9">
        <v>0</v>
      </c>
      <c r="H71" s="9">
        <v>1</v>
      </c>
      <c r="I71" s="9">
        <v>48673.558799999999</v>
      </c>
    </row>
    <row r="72" spans="1:9">
      <c r="A72" s="9">
        <v>55</v>
      </c>
      <c r="B72" s="9">
        <v>3</v>
      </c>
      <c r="C72" s="9">
        <v>40.81</v>
      </c>
      <c r="D72" s="9">
        <v>0</v>
      </c>
      <c r="E72" s="9">
        <v>1</v>
      </c>
      <c r="F72" s="9">
        <v>0</v>
      </c>
      <c r="G72" s="9">
        <v>0</v>
      </c>
      <c r="H72" s="9">
        <v>0</v>
      </c>
      <c r="I72" s="9">
        <v>12485.8009</v>
      </c>
    </row>
    <row r="73" spans="1:9">
      <c r="A73" s="9">
        <v>51</v>
      </c>
      <c r="B73" s="9">
        <v>0</v>
      </c>
      <c r="C73" s="9">
        <v>40.659999999999997</v>
      </c>
      <c r="D73" s="9">
        <v>0</v>
      </c>
      <c r="E73" s="9">
        <v>0</v>
      </c>
      <c r="F73" s="9">
        <v>0</v>
      </c>
      <c r="G73" s="9">
        <v>0</v>
      </c>
      <c r="H73" s="9">
        <v>0</v>
      </c>
      <c r="I73" s="9">
        <v>9875.6803999999993</v>
      </c>
    </row>
    <row r="74" spans="1:9">
      <c r="A74" s="9">
        <v>54</v>
      </c>
      <c r="B74" s="9">
        <v>3</v>
      </c>
      <c r="C74" s="9">
        <v>40.564999999999998</v>
      </c>
      <c r="D74" s="9">
        <v>1</v>
      </c>
      <c r="E74" s="9">
        <v>0</v>
      </c>
      <c r="F74" s="9">
        <v>0</v>
      </c>
      <c r="G74" s="9">
        <v>0</v>
      </c>
      <c r="H74" s="9">
        <v>1</v>
      </c>
      <c r="I74" s="9">
        <v>48549.178350000002</v>
      </c>
    </row>
    <row r="75" spans="1:9">
      <c r="A75" s="9">
        <v>38</v>
      </c>
      <c r="B75" s="9">
        <v>1</v>
      </c>
      <c r="C75" s="9">
        <v>40.564999999999998</v>
      </c>
      <c r="D75" s="9">
        <v>0</v>
      </c>
      <c r="E75" s="9">
        <v>0</v>
      </c>
      <c r="F75" s="9">
        <v>0</v>
      </c>
      <c r="G75" s="9">
        <v>1</v>
      </c>
      <c r="H75" s="9">
        <v>0</v>
      </c>
      <c r="I75" s="9">
        <v>6373.55735</v>
      </c>
    </row>
    <row r="76" spans="1:9">
      <c r="A76" s="9">
        <v>48</v>
      </c>
      <c r="B76" s="9">
        <v>2</v>
      </c>
      <c r="C76" s="9">
        <v>40.564999999999998</v>
      </c>
      <c r="D76" s="9">
        <v>1</v>
      </c>
      <c r="E76" s="9">
        <v>0</v>
      </c>
      <c r="F76" s="9">
        <v>0</v>
      </c>
      <c r="G76" s="9">
        <v>1</v>
      </c>
      <c r="H76" s="9">
        <v>1</v>
      </c>
      <c r="I76" s="9">
        <v>45702.022349999999</v>
      </c>
    </row>
    <row r="77" spans="1:9">
      <c r="A77" s="9">
        <v>19</v>
      </c>
      <c r="B77" s="9">
        <v>0</v>
      </c>
      <c r="C77" s="9">
        <v>40.5</v>
      </c>
      <c r="D77" s="9">
        <v>0</v>
      </c>
      <c r="E77" s="9">
        <v>0</v>
      </c>
      <c r="F77" s="9">
        <v>1</v>
      </c>
      <c r="G77" s="9">
        <v>0</v>
      </c>
      <c r="H77" s="9">
        <v>0</v>
      </c>
      <c r="I77" s="9">
        <v>1759.338</v>
      </c>
    </row>
    <row r="78" spans="1:9">
      <c r="A78" s="9">
        <v>64</v>
      </c>
      <c r="B78" s="9">
        <v>0</v>
      </c>
      <c r="C78" s="9">
        <v>40.479999999999997</v>
      </c>
      <c r="D78" s="9">
        <v>0</v>
      </c>
      <c r="E78" s="9">
        <v>1</v>
      </c>
      <c r="F78" s="9">
        <v>0</v>
      </c>
      <c r="G78" s="9">
        <v>0</v>
      </c>
      <c r="H78" s="9">
        <v>1</v>
      </c>
      <c r="I78" s="9">
        <v>13831.1152</v>
      </c>
    </row>
    <row r="79" spans="1:9">
      <c r="A79" s="9">
        <v>20</v>
      </c>
      <c r="B79" s="9">
        <v>0</v>
      </c>
      <c r="C79" s="9">
        <v>40.47</v>
      </c>
      <c r="D79" s="9">
        <v>0</v>
      </c>
      <c r="E79" s="9">
        <v>0</v>
      </c>
      <c r="F79" s="9">
        <v>0</v>
      </c>
      <c r="G79" s="9">
        <v>0</v>
      </c>
      <c r="H79" s="9">
        <v>1</v>
      </c>
      <c r="I79" s="9">
        <v>1984.4532999999999</v>
      </c>
    </row>
    <row r="80" spans="1:9">
      <c r="A80" s="9">
        <v>46</v>
      </c>
      <c r="B80" s="9">
        <v>2</v>
      </c>
      <c r="C80" s="9">
        <v>40.375</v>
      </c>
      <c r="D80" s="9">
        <v>0</v>
      </c>
      <c r="E80" s="9">
        <v>0</v>
      </c>
      <c r="F80" s="9">
        <v>0</v>
      </c>
      <c r="G80" s="9">
        <v>1</v>
      </c>
      <c r="H80" s="9">
        <v>1</v>
      </c>
      <c r="I80" s="9">
        <v>8733.2292500000003</v>
      </c>
    </row>
    <row r="81" spans="1:9">
      <c r="A81" s="9">
        <v>57</v>
      </c>
      <c r="B81" s="9">
        <v>0</v>
      </c>
      <c r="C81" s="9">
        <v>40.369999999999997</v>
      </c>
      <c r="D81" s="9">
        <v>0</v>
      </c>
      <c r="E81" s="9">
        <v>1</v>
      </c>
      <c r="F81" s="9">
        <v>0</v>
      </c>
      <c r="G81" s="9">
        <v>0</v>
      </c>
      <c r="H81" s="9">
        <v>1</v>
      </c>
      <c r="I81" s="9">
        <v>10982.5013</v>
      </c>
    </row>
    <row r="82" spans="1:9">
      <c r="A82" s="9">
        <v>42</v>
      </c>
      <c r="B82" s="9">
        <v>2</v>
      </c>
      <c r="C82" s="9">
        <v>40.369999999999997</v>
      </c>
      <c r="D82" s="9">
        <v>1</v>
      </c>
      <c r="E82" s="9">
        <v>1</v>
      </c>
      <c r="F82" s="9">
        <v>0</v>
      </c>
      <c r="G82" s="9">
        <v>0</v>
      </c>
      <c r="H82" s="9">
        <v>0</v>
      </c>
      <c r="I82" s="9">
        <v>43896.376300000004</v>
      </c>
    </row>
    <row r="83" spans="1:9">
      <c r="A83" s="9">
        <v>56</v>
      </c>
      <c r="B83" s="9">
        <v>0</v>
      </c>
      <c r="C83" s="9">
        <v>40.299999999999997</v>
      </c>
      <c r="D83" s="9">
        <v>0</v>
      </c>
      <c r="E83" s="9">
        <v>0</v>
      </c>
      <c r="F83" s="9">
        <v>1</v>
      </c>
      <c r="G83" s="9">
        <v>0</v>
      </c>
      <c r="H83" s="9">
        <v>1</v>
      </c>
      <c r="I83" s="9">
        <v>10602.385</v>
      </c>
    </row>
    <row r="84" spans="1:9">
      <c r="A84" s="9">
        <v>18</v>
      </c>
      <c r="B84" s="9">
        <v>0</v>
      </c>
      <c r="C84" s="9">
        <v>40.28</v>
      </c>
      <c r="D84" s="9">
        <v>0</v>
      </c>
      <c r="E84" s="9">
        <v>0</v>
      </c>
      <c r="F84" s="9">
        <v>0</v>
      </c>
      <c r="G84" s="9">
        <v>0</v>
      </c>
      <c r="H84" s="9">
        <v>0</v>
      </c>
      <c r="I84" s="9">
        <v>2217.6012000000001</v>
      </c>
    </row>
    <row r="85" spans="1:9">
      <c r="A85" s="9">
        <v>57</v>
      </c>
      <c r="B85" s="9">
        <v>0</v>
      </c>
      <c r="C85" s="9">
        <v>40.28</v>
      </c>
      <c r="D85" s="9">
        <v>0</v>
      </c>
      <c r="E85" s="9">
        <v>0</v>
      </c>
      <c r="F85" s="9">
        <v>0</v>
      </c>
      <c r="G85" s="9">
        <v>0</v>
      </c>
      <c r="H85" s="9">
        <v>1</v>
      </c>
      <c r="I85" s="9">
        <v>20709.020339999999</v>
      </c>
    </row>
    <row r="86" spans="1:9">
      <c r="A86" s="9">
        <v>41</v>
      </c>
      <c r="B86" s="9">
        <v>0</v>
      </c>
      <c r="C86" s="9">
        <v>40.26</v>
      </c>
      <c r="D86" s="9">
        <v>0</v>
      </c>
      <c r="E86" s="9">
        <v>1</v>
      </c>
      <c r="F86" s="9">
        <v>0</v>
      </c>
      <c r="G86" s="9">
        <v>0</v>
      </c>
      <c r="H86" s="9">
        <v>1</v>
      </c>
      <c r="I86" s="9">
        <v>5709.1643999999997</v>
      </c>
    </row>
    <row r="87" spans="1:9">
      <c r="A87" s="9">
        <v>18</v>
      </c>
      <c r="B87" s="9">
        <v>0</v>
      </c>
      <c r="C87" s="9">
        <v>40.26</v>
      </c>
      <c r="D87" s="9">
        <v>0</v>
      </c>
      <c r="E87" s="9">
        <v>1</v>
      </c>
      <c r="F87" s="9">
        <v>0</v>
      </c>
      <c r="G87" s="9">
        <v>0</v>
      </c>
      <c r="H87" s="9">
        <v>0</v>
      </c>
      <c r="I87" s="9">
        <v>1634.5734</v>
      </c>
    </row>
    <row r="88" spans="1:9">
      <c r="A88" s="9">
        <v>26</v>
      </c>
      <c r="B88" s="9">
        <v>0</v>
      </c>
      <c r="C88" s="9">
        <v>40.185000000000002</v>
      </c>
      <c r="D88" s="9">
        <v>0</v>
      </c>
      <c r="E88" s="9">
        <v>0</v>
      </c>
      <c r="F88" s="9">
        <v>0</v>
      </c>
      <c r="G88" s="9">
        <v>1</v>
      </c>
      <c r="H88" s="9">
        <v>0</v>
      </c>
      <c r="I88" s="9">
        <v>3201.2451500000002</v>
      </c>
    </row>
    <row r="89" spans="1:9">
      <c r="A89" s="9">
        <v>18</v>
      </c>
      <c r="B89" s="9">
        <v>0</v>
      </c>
      <c r="C89" s="9">
        <v>40.185000000000002</v>
      </c>
      <c r="D89" s="9">
        <v>0</v>
      </c>
      <c r="E89" s="9">
        <v>0</v>
      </c>
      <c r="F89" s="9">
        <v>0</v>
      </c>
      <c r="G89" s="9">
        <v>0</v>
      </c>
      <c r="H89" s="9">
        <v>0</v>
      </c>
      <c r="I89" s="9">
        <v>2217.4691499999999</v>
      </c>
    </row>
    <row r="90" spans="1:9">
      <c r="A90" s="9">
        <v>38</v>
      </c>
      <c r="B90" s="9">
        <v>0</v>
      </c>
      <c r="C90" s="9">
        <v>40.15</v>
      </c>
      <c r="D90" s="9">
        <v>0</v>
      </c>
      <c r="E90" s="9">
        <v>1</v>
      </c>
      <c r="F90" s="9">
        <v>0</v>
      </c>
      <c r="G90" s="9">
        <v>0</v>
      </c>
      <c r="H90" s="9">
        <v>0</v>
      </c>
      <c r="I90" s="9">
        <v>5400.9804999999997</v>
      </c>
    </row>
    <row r="91" spans="1:9">
      <c r="A91" s="9">
        <v>24</v>
      </c>
      <c r="B91" s="9">
        <v>0</v>
      </c>
      <c r="C91" s="9">
        <v>40.15</v>
      </c>
      <c r="D91" s="9">
        <v>1</v>
      </c>
      <c r="E91" s="9">
        <v>1</v>
      </c>
      <c r="F91" s="9">
        <v>0</v>
      </c>
      <c r="G91" s="9">
        <v>0</v>
      </c>
      <c r="H91" s="9">
        <v>1</v>
      </c>
      <c r="I91" s="9">
        <v>38126.246500000001</v>
      </c>
    </row>
    <row r="92" spans="1:9">
      <c r="A92" s="9">
        <v>48</v>
      </c>
      <c r="B92" s="9">
        <v>0</v>
      </c>
      <c r="C92" s="9">
        <v>40.15</v>
      </c>
      <c r="D92" s="9">
        <v>0</v>
      </c>
      <c r="E92" s="9">
        <v>1</v>
      </c>
      <c r="F92" s="9">
        <v>0</v>
      </c>
      <c r="G92" s="9">
        <v>0</v>
      </c>
      <c r="H92" s="9">
        <v>1</v>
      </c>
      <c r="I92" s="9">
        <v>7804.1605</v>
      </c>
    </row>
    <row r="93" spans="1:9">
      <c r="A93" s="9">
        <v>45</v>
      </c>
      <c r="B93" s="9">
        <v>3</v>
      </c>
      <c r="C93" s="9">
        <v>39.994999999999997</v>
      </c>
      <c r="D93" s="9">
        <v>0</v>
      </c>
      <c r="E93" s="9">
        <v>0</v>
      </c>
      <c r="F93" s="9">
        <v>0</v>
      </c>
      <c r="G93" s="9">
        <v>0</v>
      </c>
      <c r="H93" s="9">
        <v>0</v>
      </c>
      <c r="I93" s="9">
        <v>9704.6680500000002</v>
      </c>
    </row>
    <row r="94" spans="1:9">
      <c r="A94" s="9">
        <v>62</v>
      </c>
      <c r="B94" s="9">
        <v>0</v>
      </c>
      <c r="C94" s="9">
        <v>39.93</v>
      </c>
      <c r="D94" s="9">
        <v>0</v>
      </c>
      <c r="E94" s="9">
        <v>1</v>
      </c>
      <c r="F94" s="9">
        <v>0</v>
      </c>
      <c r="G94" s="9">
        <v>0</v>
      </c>
      <c r="H94" s="9">
        <v>1</v>
      </c>
      <c r="I94" s="9">
        <v>12982.8747</v>
      </c>
    </row>
    <row r="95" spans="1:9">
      <c r="A95" s="9">
        <v>60</v>
      </c>
      <c r="B95" s="9">
        <v>0</v>
      </c>
      <c r="C95" s="9">
        <v>39.9</v>
      </c>
      <c r="D95" s="9">
        <v>1</v>
      </c>
      <c r="E95" s="9">
        <v>0</v>
      </c>
      <c r="F95" s="9">
        <v>1</v>
      </c>
      <c r="G95" s="9">
        <v>0</v>
      </c>
      <c r="H95" s="9">
        <v>1</v>
      </c>
      <c r="I95" s="9">
        <v>48173.360999999997</v>
      </c>
    </row>
    <row r="96" spans="1:9">
      <c r="A96" s="9">
        <v>56</v>
      </c>
      <c r="B96" s="9">
        <v>0</v>
      </c>
      <c r="C96" s="9">
        <v>39.82</v>
      </c>
      <c r="D96" s="9">
        <v>0</v>
      </c>
      <c r="E96" s="9">
        <v>1</v>
      </c>
      <c r="F96" s="9">
        <v>0</v>
      </c>
      <c r="G96" s="9">
        <v>0</v>
      </c>
      <c r="H96" s="9">
        <v>0</v>
      </c>
      <c r="I96" s="9">
        <v>11090.7178</v>
      </c>
    </row>
    <row r="97" spans="1:9">
      <c r="A97" s="9">
        <v>33</v>
      </c>
      <c r="B97" s="9">
        <v>1</v>
      </c>
      <c r="C97" s="9">
        <v>39.82</v>
      </c>
      <c r="D97" s="9">
        <v>0</v>
      </c>
      <c r="E97" s="9">
        <v>1</v>
      </c>
      <c r="F97" s="9">
        <v>0</v>
      </c>
      <c r="G97" s="9">
        <v>0</v>
      </c>
      <c r="H97" s="9">
        <v>0</v>
      </c>
      <c r="I97" s="9">
        <v>4795.6567999999997</v>
      </c>
    </row>
    <row r="98" spans="1:9">
      <c r="A98" s="9">
        <v>18</v>
      </c>
      <c r="B98" s="9">
        <v>0</v>
      </c>
      <c r="C98" s="9">
        <v>39.82</v>
      </c>
      <c r="D98" s="9">
        <v>0</v>
      </c>
      <c r="E98" s="9">
        <v>1</v>
      </c>
      <c r="F98" s="9">
        <v>0</v>
      </c>
      <c r="G98" s="9">
        <v>0</v>
      </c>
      <c r="H98" s="9">
        <v>0</v>
      </c>
      <c r="I98" s="9">
        <v>1633.9618</v>
      </c>
    </row>
    <row r="99" spans="1:9">
      <c r="A99" s="9">
        <v>22</v>
      </c>
      <c r="B99" s="9">
        <v>0</v>
      </c>
      <c r="C99" s="9">
        <v>39.805</v>
      </c>
      <c r="D99" s="9">
        <v>0</v>
      </c>
      <c r="E99" s="9">
        <v>0</v>
      </c>
      <c r="F99" s="9">
        <v>0</v>
      </c>
      <c r="G99" s="9">
        <v>0</v>
      </c>
      <c r="H99" s="9">
        <v>0</v>
      </c>
      <c r="I99" s="9">
        <v>2755.0209500000001</v>
      </c>
    </row>
    <row r="100" spans="1:9">
      <c r="A100" s="9">
        <v>45</v>
      </c>
      <c r="B100" s="9">
        <v>0</v>
      </c>
      <c r="C100" s="9">
        <v>39.805</v>
      </c>
      <c r="D100" s="9">
        <v>0</v>
      </c>
      <c r="E100" s="9">
        <v>0</v>
      </c>
      <c r="F100" s="9">
        <v>0</v>
      </c>
      <c r="G100" s="9">
        <v>0</v>
      </c>
      <c r="H100" s="9">
        <v>1</v>
      </c>
      <c r="I100" s="9">
        <v>7448.4039499999999</v>
      </c>
    </row>
    <row r="101" spans="1:9">
      <c r="A101" s="9">
        <v>63</v>
      </c>
      <c r="B101" s="9">
        <v>3</v>
      </c>
      <c r="C101" s="9">
        <v>39.799999999999997</v>
      </c>
      <c r="D101" s="9">
        <v>0</v>
      </c>
      <c r="E101" s="9">
        <v>0</v>
      </c>
      <c r="F101" s="9">
        <v>1</v>
      </c>
      <c r="G101" s="9">
        <v>0</v>
      </c>
      <c r="H101" s="9">
        <v>1</v>
      </c>
      <c r="I101" s="9">
        <v>15170.069</v>
      </c>
    </row>
    <row r="102" spans="1:9">
      <c r="A102" s="9">
        <v>35</v>
      </c>
      <c r="B102" s="9">
        <v>4</v>
      </c>
      <c r="C102" s="9">
        <v>39.71</v>
      </c>
      <c r="D102" s="9">
        <v>0</v>
      </c>
      <c r="E102" s="9">
        <v>0</v>
      </c>
      <c r="F102" s="9">
        <v>0</v>
      </c>
      <c r="G102" s="9">
        <v>0</v>
      </c>
      <c r="H102" s="9">
        <v>1</v>
      </c>
      <c r="I102" s="9">
        <v>19496.71917</v>
      </c>
    </row>
    <row r="103" spans="1:9">
      <c r="A103" s="9">
        <v>51</v>
      </c>
      <c r="B103" s="9">
        <v>1</v>
      </c>
      <c r="C103" s="9">
        <v>39.700000000000003</v>
      </c>
      <c r="D103" s="9">
        <v>0</v>
      </c>
      <c r="E103" s="9">
        <v>0</v>
      </c>
      <c r="F103" s="9">
        <v>1</v>
      </c>
      <c r="G103" s="9">
        <v>0</v>
      </c>
      <c r="H103" s="9">
        <v>1</v>
      </c>
      <c r="I103" s="9">
        <v>9391.3459999999995</v>
      </c>
    </row>
    <row r="104" spans="1:9">
      <c r="A104" s="9">
        <v>64</v>
      </c>
      <c r="B104" s="9">
        <v>0</v>
      </c>
      <c r="C104" s="9">
        <v>39.700000000000003</v>
      </c>
      <c r="D104" s="9">
        <v>0</v>
      </c>
      <c r="E104" s="9">
        <v>0</v>
      </c>
      <c r="F104" s="9">
        <v>1</v>
      </c>
      <c r="G104" s="9">
        <v>0</v>
      </c>
      <c r="H104" s="9">
        <v>0</v>
      </c>
      <c r="I104" s="9">
        <v>14319.031000000001</v>
      </c>
    </row>
    <row r="105" spans="1:9">
      <c r="A105" s="9">
        <v>19</v>
      </c>
      <c r="B105" s="9">
        <v>1</v>
      </c>
      <c r="C105" s="9">
        <v>39.615000000000002</v>
      </c>
      <c r="D105" s="9">
        <v>0</v>
      </c>
      <c r="E105" s="9">
        <v>0</v>
      </c>
      <c r="F105" s="9">
        <v>0</v>
      </c>
      <c r="G105" s="9">
        <v>1</v>
      </c>
      <c r="H105" s="9">
        <v>0</v>
      </c>
      <c r="I105" s="9">
        <v>2730.1078499999999</v>
      </c>
    </row>
    <row r="106" spans="1:9">
      <c r="A106" s="9">
        <v>54</v>
      </c>
      <c r="B106" s="9">
        <v>1</v>
      </c>
      <c r="C106" s="9">
        <v>39.6</v>
      </c>
      <c r="D106" s="9">
        <v>0</v>
      </c>
      <c r="E106" s="9">
        <v>0</v>
      </c>
      <c r="F106" s="9">
        <v>1</v>
      </c>
      <c r="G106" s="9">
        <v>0</v>
      </c>
      <c r="H106" s="9">
        <v>1</v>
      </c>
      <c r="I106" s="9">
        <v>10450.552</v>
      </c>
    </row>
    <row r="107" spans="1:9">
      <c r="A107" s="9">
        <v>56</v>
      </c>
      <c r="B107" s="9">
        <v>0</v>
      </c>
      <c r="C107" s="9">
        <v>39.6</v>
      </c>
      <c r="D107" s="9">
        <v>0</v>
      </c>
      <c r="E107" s="9">
        <v>0</v>
      </c>
      <c r="F107" s="9">
        <v>1</v>
      </c>
      <c r="G107" s="9">
        <v>0</v>
      </c>
      <c r="H107" s="9">
        <v>1</v>
      </c>
      <c r="I107" s="9">
        <v>10601.412</v>
      </c>
    </row>
    <row r="108" spans="1:9">
      <c r="A108" s="9">
        <v>53</v>
      </c>
      <c r="B108" s="9">
        <v>1</v>
      </c>
      <c r="C108" s="9">
        <v>39.6</v>
      </c>
      <c r="D108" s="9">
        <v>0</v>
      </c>
      <c r="E108" s="9">
        <v>1</v>
      </c>
      <c r="F108" s="9">
        <v>0</v>
      </c>
      <c r="G108" s="9">
        <v>0</v>
      </c>
      <c r="H108" s="9">
        <v>0</v>
      </c>
      <c r="I108" s="9">
        <v>10579.710999999999</v>
      </c>
    </row>
    <row r="109" spans="1:9">
      <c r="A109" s="9">
        <v>44</v>
      </c>
      <c r="B109" s="9">
        <v>0</v>
      </c>
      <c r="C109" s="9">
        <v>39.520000000000003</v>
      </c>
      <c r="D109" s="9">
        <v>0</v>
      </c>
      <c r="E109" s="9">
        <v>0</v>
      </c>
      <c r="F109" s="9">
        <v>0</v>
      </c>
      <c r="G109" s="9">
        <v>1</v>
      </c>
      <c r="H109" s="9">
        <v>1</v>
      </c>
      <c r="I109" s="9">
        <v>6948.7007999999996</v>
      </c>
    </row>
    <row r="110" spans="1:9">
      <c r="A110" s="9">
        <v>51</v>
      </c>
      <c r="B110" s="9">
        <v>1</v>
      </c>
      <c r="C110" s="9">
        <v>39.5</v>
      </c>
      <c r="D110" s="9">
        <v>0</v>
      </c>
      <c r="E110" s="9">
        <v>0</v>
      </c>
      <c r="F110" s="9">
        <v>1</v>
      </c>
      <c r="G110" s="9">
        <v>0</v>
      </c>
      <c r="H110" s="9">
        <v>0</v>
      </c>
      <c r="I110" s="9">
        <v>9880.0679999999993</v>
      </c>
    </row>
    <row r="111" spans="1:9">
      <c r="A111" s="9">
        <v>22</v>
      </c>
      <c r="B111" s="9">
        <v>0</v>
      </c>
      <c r="C111" s="9">
        <v>39.5</v>
      </c>
      <c r="D111" s="9">
        <v>0</v>
      </c>
      <c r="E111" s="9">
        <v>0</v>
      </c>
      <c r="F111" s="9">
        <v>1</v>
      </c>
      <c r="G111" s="9">
        <v>0</v>
      </c>
      <c r="H111" s="9">
        <v>1</v>
      </c>
      <c r="I111" s="9">
        <v>1682.597</v>
      </c>
    </row>
    <row r="112" spans="1:9">
      <c r="A112" s="9">
        <v>21</v>
      </c>
      <c r="B112" s="9">
        <v>0</v>
      </c>
      <c r="C112" s="9">
        <v>39.49</v>
      </c>
      <c r="D112" s="9">
        <v>0</v>
      </c>
      <c r="E112" s="9">
        <v>1</v>
      </c>
      <c r="F112" s="9">
        <v>0</v>
      </c>
      <c r="G112" s="9">
        <v>0</v>
      </c>
      <c r="H112" s="9">
        <v>0</v>
      </c>
      <c r="I112" s="9">
        <v>2026.9740999999999</v>
      </c>
    </row>
    <row r="113" spans="1:9">
      <c r="A113" s="9">
        <v>31</v>
      </c>
      <c r="B113" s="9">
        <v>1</v>
      </c>
      <c r="C113" s="9">
        <v>39.49</v>
      </c>
      <c r="D113" s="9">
        <v>0</v>
      </c>
      <c r="E113" s="9">
        <v>1</v>
      </c>
      <c r="F113" s="9">
        <v>0</v>
      </c>
      <c r="G113" s="9">
        <v>0</v>
      </c>
      <c r="H113" s="9">
        <v>1</v>
      </c>
      <c r="I113" s="9">
        <v>3875.7341000000001</v>
      </c>
    </row>
    <row r="114" spans="1:9">
      <c r="A114" s="9">
        <v>24</v>
      </c>
      <c r="B114" s="9">
        <v>0</v>
      </c>
      <c r="C114" s="9">
        <v>39.49</v>
      </c>
      <c r="D114" s="9">
        <v>0</v>
      </c>
      <c r="E114" s="9">
        <v>1</v>
      </c>
      <c r="F114" s="9">
        <v>0</v>
      </c>
      <c r="G114" s="9">
        <v>0</v>
      </c>
      <c r="H114" s="9">
        <v>0</v>
      </c>
      <c r="I114" s="9">
        <v>2480.9791</v>
      </c>
    </row>
    <row r="115" spans="1:9">
      <c r="A115" s="9">
        <v>46</v>
      </c>
      <c r="B115" s="9">
        <v>1</v>
      </c>
      <c r="C115" s="9">
        <v>39.424999999999997</v>
      </c>
      <c r="D115" s="9">
        <v>0</v>
      </c>
      <c r="E115" s="9">
        <v>0</v>
      </c>
      <c r="F115" s="9">
        <v>0</v>
      </c>
      <c r="G115" s="9">
        <v>0</v>
      </c>
      <c r="H115" s="9">
        <v>1</v>
      </c>
      <c r="I115" s="9">
        <v>8342.9087500000005</v>
      </c>
    </row>
    <row r="116" spans="1:9">
      <c r="A116" s="9">
        <v>20</v>
      </c>
      <c r="B116" s="9">
        <v>2</v>
      </c>
      <c r="C116" s="9">
        <v>39.4</v>
      </c>
      <c r="D116" s="9">
        <v>1</v>
      </c>
      <c r="E116" s="9">
        <v>0</v>
      </c>
      <c r="F116" s="9">
        <v>1</v>
      </c>
      <c r="G116" s="9">
        <v>0</v>
      </c>
      <c r="H116" s="9">
        <v>1</v>
      </c>
      <c r="I116" s="9">
        <v>38344.565999999999</v>
      </c>
    </row>
    <row r="117" spans="1:9">
      <c r="A117" s="9">
        <v>64</v>
      </c>
      <c r="B117" s="9">
        <v>0</v>
      </c>
      <c r="C117" s="9">
        <v>39.33</v>
      </c>
      <c r="D117" s="9">
        <v>0</v>
      </c>
      <c r="E117" s="9">
        <v>0</v>
      </c>
      <c r="F117" s="9">
        <v>0</v>
      </c>
      <c r="G117" s="9">
        <v>0</v>
      </c>
      <c r="H117" s="9">
        <v>0</v>
      </c>
      <c r="I117" s="9">
        <v>14901.5167</v>
      </c>
    </row>
    <row r="118" spans="1:9">
      <c r="A118" s="9">
        <v>23</v>
      </c>
      <c r="B118" s="9">
        <v>2</v>
      </c>
      <c r="C118" s="9">
        <v>39.270000000000003</v>
      </c>
      <c r="D118" s="9">
        <v>0</v>
      </c>
      <c r="E118" s="9">
        <v>1</v>
      </c>
      <c r="F118" s="9">
        <v>0</v>
      </c>
      <c r="G118" s="9">
        <v>0</v>
      </c>
      <c r="H118" s="9">
        <v>0</v>
      </c>
      <c r="I118" s="9">
        <v>3500.6122999999998</v>
      </c>
    </row>
    <row r="119" spans="1:9">
      <c r="A119" s="9">
        <v>62</v>
      </c>
      <c r="B119" s="9">
        <v>0</v>
      </c>
      <c r="C119" s="9">
        <v>39.200000000000003</v>
      </c>
      <c r="D119" s="9">
        <v>0</v>
      </c>
      <c r="E119" s="9">
        <v>0</v>
      </c>
      <c r="F119" s="9">
        <v>1</v>
      </c>
      <c r="G119" s="9">
        <v>0</v>
      </c>
      <c r="H119" s="9">
        <v>0</v>
      </c>
      <c r="I119" s="9">
        <v>13470.86</v>
      </c>
    </row>
    <row r="120" spans="1:9">
      <c r="A120" s="9">
        <v>64</v>
      </c>
      <c r="B120" s="9">
        <v>1</v>
      </c>
      <c r="C120" s="9">
        <v>39.159999999999997</v>
      </c>
      <c r="D120" s="9">
        <v>0</v>
      </c>
      <c r="E120" s="9">
        <v>1</v>
      </c>
      <c r="F120" s="9">
        <v>0</v>
      </c>
      <c r="G120" s="9">
        <v>0</v>
      </c>
      <c r="H120" s="9">
        <v>1</v>
      </c>
      <c r="I120" s="9">
        <v>14418.2804</v>
      </c>
    </row>
    <row r="121" spans="1:9">
      <c r="A121" s="9">
        <v>18</v>
      </c>
      <c r="B121" s="9">
        <v>0</v>
      </c>
      <c r="C121" s="9">
        <v>39.159999999999997</v>
      </c>
      <c r="D121" s="9">
        <v>0</v>
      </c>
      <c r="E121" s="9">
        <v>1</v>
      </c>
      <c r="F121" s="9">
        <v>0</v>
      </c>
      <c r="G121" s="9">
        <v>0</v>
      </c>
      <c r="H121" s="9">
        <v>0</v>
      </c>
      <c r="I121" s="9">
        <v>1633.0444</v>
      </c>
    </row>
    <row r="122" spans="1:9">
      <c r="A122" s="9">
        <v>62</v>
      </c>
      <c r="B122" s="9">
        <v>0</v>
      </c>
      <c r="C122" s="9">
        <v>39.159999999999997</v>
      </c>
      <c r="D122" s="9">
        <v>0</v>
      </c>
      <c r="E122" s="9">
        <v>1</v>
      </c>
      <c r="F122" s="9">
        <v>0</v>
      </c>
      <c r="G122" s="9">
        <v>0</v>
      </c>
      <c r="H122" s="9">
        <v>0</v>
      </c>
      <c r="I122" s="9">
        <v>13470.804400000001</v>
      </c>
    </row>
    <row r="123" spans="1:9">
      <c r="A123" s="9">
        <v>18</v>
      </c>
      <c r="B123" s="9">
        <v>0</v>
      </c>
      <c r="C123" s="9">
        <v>39.14</v>
      </c>
      <c r="D123" s="9">
        <v>0</v>
      </c>
      <c r="E123" s="9">
        <v>0</v>
      </c>
      <c r="F123" s="9">
        <v>0</v>
      </c>
      <c r="G123" s="9">
        <v>0</v>
      </c>
      <c r="H123" s="9">
        <v>1</v>
      </c>
      <c r="I123" s="9">
        <v>12890.057650000001</v>
      </c>
    </row>
    <row r="124" spans="1:9">
      <c r="A124" s="9">
        <v>61</v>
      </c>
      <c r="B124" s="9">
        <v>2</v>
      </c>
      <c r="C124" s="9">
        <v>39.1</v>
      </c>
      <c r="D124" s="9">
        <v>0</v>
      </c>
      <c r="E124" s="9">
        <v>0</v>
      </c>
      <c r="F124" s="9">
        <v>1</v>
      </c>
      <c r="G124" s="9">
        <v>0</v>
      </c>
      <c r="H124" s="9">
        <v>0</v>
      </c>
      <c r="I124" s="9">
        <v>14235.072</v>
      </c>
    </row>
    <row r="125" spans="1:9">
      <c r="A125" s="9">
        <v>58</v>
      </c>
      <c r="B125" s="9">
        <v>0</v>
      </c>
      <c r="C125" s="9">
        <v>39.049999999999997</v>
      </c>
      <c r="D125" s="9">
        <v>0</v>
      </c>
      <c r="E125" s="9">
        <v>1</v>
      </c>
      <c r="F125" s="9">
        <v>0</v>
      </c>
      <c r="G125" s="9">
        <v>0</v>
      </c>
      <c r="H125" s="9">
        <v>0</v>
      </c>
      <c r="I125" s="9">
        <v>11856.4115</v>
      </c>
    </row>
    <row r="126" spans="1:9">
      <c r="A126" s="9">
        <v>64</v>
      </c>
      <c r="B126" s="9">
        <v>3</v>
      </c>
      <c r="C126" s="9">
        <v>39.049999999999997</v>
      </c>
      <c r="D126" s="9">
        <v>0</v>
      </c>
      <c r="E126" s="9">
        <v>1</v>
      </c>
      <c r="F126" s="9">
        <v>0</v>
      </c>
      <c r="G126" s="9">
        <v>0</v>
      </c>
      <c r="H126" s="9">
        <v>0</v>
      </c>
      <c r="I126" s="9">
        <v>16085.127500000001</v>
      </c>
    </row>
    <row r="127" spans="1:9">
      <c r="A127" s="9">
        <v>30</v>
      </c>
      <c r="B127" s="9">
        <v>3</v>
      </c>
      <c r="C127" s="9">
        <v>39.049999999999997</v>
      </c>
      <c r="D127" s="9">
        <v>1</v>
      </c>
      <c r="E127" s="9">
        <v>1</v>
      </c>
      <c r="F127" s="9">
        <v>0</v>
      </c>
      <c r="G127" s="9">
        <v>0</v>
      </c>
      <c r="H127" s="9">
        <v>0</v>
      </c>
      <c r="I127" s="9">
        <v>40932.429499999998</v>
      </c>
    </row>
    <row r="128" spans="1:9">
      <c r="A128" s="9">
        <v>44</v>
      </c>
      <c r="B128" s="9">
        <v>0</v>
      </c>
      <c r="C128" s="9">
        <v>38.950000000000003</v>
      </c>
      <c r="D128" s="9">
        <v>1</v>
      </c>
      <c r="E128" s="9">
        <v>0</v>
      </c>
      <c r="F128" s="9">
        <v>0</v>
      </c>
      <c r="G128" s="9">
        <v>1</v>
      </c>
      <c r="H128" s="9">
        <v>0</v>
      </c>
      <c r="I128" s="9">
        <v>42983.458500000001</v>
      </c>
    </row>
    <row r="129" spans="1:9">
      <c r="A129" s="9">
        <v>47</v>
      </c>
      <c r="B129" s="9">
        <v>2</v>
      </c>
      <c r="C129" s="9">
        <v>38.94</v>
      </c>
      <c r="D129" s="9">
        <v>1</v>
      </c>
      <c r="E129" s="9">
        <v>1</v>
      </c>
      <c r="F129" s="9">
        <v>0</v>
      </c>
      <c r="G129" s="9">
        <v>0</v>
      </c>
      <c r="H129" s="9">
        <v>1</v>
      </c>
      <c r="I129" s="9">
        <v>44202.653599999998</v>
      </c>
    </row>
    <row r="130" spans="1:9">
      <c r="A130" s="9">
        <v>29</v>
      </c>
      <c r="B130" s="9">
        <v>1</v>
      </c>
      <c r="C130" s="9">
        <v>38.94</v>
      </c>
      <c r="D130" s="9">
        <v>0</v>
      </c>
      <c r="E130" s="9">
        <v>1</v>
      </c>
      <c r="F130" s="9">
        <v>0</v>
      </c>
      <c r="G130" s="9">
        <v>0</v>
      </c>
      <c r="H130" s="9">
        <v>1</v>
      </c>
      <c r="I130" s="9">
        <v>3471.4096</v>
      </c>
    </row>
    <row r="131" spans="1:9">
      <c r="A131" s="9">
        <v>33</v>
      </c>
      <c r="B131" s="9">
        <v>3</v>
      </c>
      <c r="C131" s="9">
        <v>38.9</v>
      </c>
      <c r="D131" s="9">
        <v>0</v>
      </c>
      <c r="E131" s="9">
        <v>0</v>
      </c>
      <c r="F131" s="9">
        <v>1</v>
      </c>
      <c r="G131" s="9">
        <v>0</v>
      </c>
      <c r="H131" s="9">
        <v>0</v>
      </c>
      <c r="I131" s="9">
        <v>5972.3779999999997</v>
      </c>
    </row>
    <row r="132" spans="1:9">
      <c r="A132" s="9">
        <v>29</v>
      </c>
      <c r="B132" s="9">
        <v>3</v>
      </c>
      <c r="C132" s="9">
        <v>38.83</v>
      </c>
      <c r="D132" s="9">
        <v>0</v>
      </c>
      <c r="E132" s="9">
        <v>1</v>
      </c>
      <c r="F132" s="9">
        <v>0</v>
      </c>
      <c r="G132" s="9">
        <v>0</v>
      </c>
      <c r="H132" s="9">
        <v>0</v>
      </c>
      <c r="I132" s="9">
        <v>5138.2566999999999</v>
      </c>
    </row>
    <row r="133" spans="1:9">
      <c r="A133" s="9">
        <v>30</v>
      </c>
      <c r="B133" s="9">
        <v>1</v>
      </c>
      <c r="C133" s="9">
        <v>38.83</v>
      </c>
      <c r="D133" s="9">
        <v>0</v>
      </c>
      <c r="E133" s="9">
        <v>1</v>
      </c>
      <c r="F133" s="9">
        <v>0</v>
      </c>
      <c r="G133" s="9">
        <v>0</v>
      </c>
      <c r="H133" s="9">
        <v>1</v>
      </c>
      <c r="I133" s="9">
        <v>18963.171920000001</v>
      </c>
    </row>
    <row r="134" spans="1:9">
      <c r="A134" s="9">
        <v>62</v>
      </c>
      <c r="B134" s="9">
        <v>0</v>
      </c>
      <c r="C134" s="9">
        <v>38.83</v>
      </c>
      <c r="D134" s="9">
        <v>0</v>
      </c>
      <c r="E134" s="9">
        <v>1</v>
      </c>
      <c r="F134" s="9">
        <v>0</v>
      </c>
      <c r="G134" s="9">
        <v>0</v>
      </c>
      <c r="H134" s="9">
        <v>1</v>
      </c>
      <c r="I134" s="9">
        <v>12981.3457</v>
      </c>
    </row>
    <row r="135" spans="1:9">
      <c r="A135" s="9">
        <v>18</v>
      </c>
      <c r="B135" s="9">
        <v>2</v>
      </c>
      <c r="C135" s="9">
        <v>38.664999999999999</v>
      </c>
      <c r="D135" s="9">
        <v>0</v>
      </c>
      <c r="E135" s="9">
        <v>0</v>
      </c>
      <c r="F135" s="9">
        <v>0</v>
      </c>
      <c r="G135" s="9">
        <v>0</v>
      </c>
      <c r="H135" s="9">
        <v>0</v>
      </c>
      <c r="I135" s="9">
        <v>3393.35635</v>
      </c>
    </row>
    <row r="136" spans="1:9">
      <c r="A136" s="9">
        <v>35</v>
      </c>
      <c r="B136" s="9">
        <v>1</v>
      </c>
      <c r="C136" s="9">
        <v>38.6</v>
      </c>
      <c r="D136" s="9">
        <v>0</v>
      </c>
      <c r="E136" s="9">
        <v>0</v>
      </c>
      <c r="F136" s="9">
        <v>1</v>
      </c>
      <c r="G136" s="9">
        <v>0</v>
      </c>
      <c r="H136" s="9">
        <v>1</v>
      </c>
      <c r="I136" s="9">
        <v>4762.3289999999997</v>
      </c>
    </row>
    <row r="137" spans="1:9">
      <c r="A137" s="9">
        <v>52</v>
      </c>
      <c r="B137" s="9">
        <v>2</v>
      </c>
      <c r="C137" s="9">
        <v>38.6</v>
      </c>
      <c r="D137" s="9">
        <v>0</v>
      </c>
      <c r="E137" s="9">
        <v>0</v>
      </c>
      <c r="F137" s="9">
        <v>1</v>
      </c>
      <c r="G137" s="9">
        <v>0</v>
      </c>
      <c r="H137" s="9">
        <v>1</v>
      </c>
      <c r="I137" s="9">
        <v>10325.206</v>
      </c>
    </row>
    <row r="138" spans="1:9">
      <c r="A138" s="9">
        <v>31</v>
      </c>
      <c r="B138" s="9">
        <v>2</v>
      </c>
      <c r="C138" s="9">
        <v>38.39</v>
      </c>
      <c r="D138" s="9">
        <v>0</v>
      </c>
      <c r="E138" s="9">
        <v>1</v>
      </c>
      <c r="F138" s="9">
        <v>0</v>
      </c>
      <c r="G138" s="9">
        <v>0</v>
      </c>
      <c r="H138" s="9">
        <v>1</v>
      </c>
      <c r="I138" s="9">
        <v>4463.2051000000001</v>
      </c>
    </row>
    <row r="139" spans="1:9">
      <c r="A139" s="9">
        <v>37</v>
      </c>
      <c r="B139" s="9">
        <v>0</v>
      </c>
      <c r="C139" s="9">
        <v>38.39</v>
      </c>
      <c r="D139" s="9">
        <v>1</v>
      </c>
      <c r="E139" s="9">
        <v>1</v>
      </c>
      <c r="F139" s="9">
        <v>0</v>
      </c>
      <c r="G139" s="9">
        <v>0</v>
      </c>
      <c r="H139" s="9">
        <v>0</v>
      </c>
      <c r="I139" s="9">
        <v>40419.019099999998</v>
      </c>
    </row>
    <row r="140" spans="1:9">
      <c r="A140" s="9">
        <v>38</v>
      </c>
      <c r="B140" s="9">
        <v>3</v>
      </c>
      <c r="C140" s="9">
        <v>38.39</v>
      </c>
      <c r="D140" s="9">
        <v>1</v>
      </c>
      <c r="E140" s="9">
        <v>1</v>
      </c>
      <c r="F140" s="9">
        <v>0</v>
      </c>
      <c r="G140" s="9">
        <v>0</v>
      </c>
      <c r="H140" s="9">
        <v>1</v>
      </c>
      <c r="I140" s="9">
        <v>41949.244100000004</v>
      </c>
    </row>
    <row r="141" spans="1:9">
      <c r="A141" s="9">
        <v>52</v>
      </c>
      <c r="B141" s="9">
        <v>2</v>
      </c>
      <c r="C141" s="9">
        <v>38.380000000000003</v>
      </c>
      <c r="D141" s="9">
        <v>0</v>
      </c>
      <c r="E141" s="9">
        <v>0</v>
      </c>
      <c r="F141" s="9">
        <v>0</v>
      </c>
      <c r="G141" s="9">
        <v>0</v>
      </c>
      <c r="H141" s="9">
        <v>0</v>
      </c>
      <c r="I141" s="9">
        <v>11396.9002</v>
      </c>
    </row>
    <row r="142" spans="1:9">
      <c r="A142" s="9">
        <v>61</v>
      </c>
      <c r="B142" s="9">
        <v>0</v>
      </c>
      <c r="C142" s="9">
        <v>38.380000000000003</v>
      </c>
      <c r="D142" s="9">
        <v>0</v>
      </c>
      <c r="E142" s="9">
        <v>0</v>
      </c>
      <c r="F142" s="9">
        <v>0</v>
      </c>
      <c r="G142" s="9">
        <v>1</v>
      </c>
      <c r="H142" s="9">
        <v>1</v>
      </c>
      <c r="I142" s="9">
        <v>12950.0712</v>
      </c>
    </row>
    <row r="143" spans="1:9">
      <c r="A143" s="9">
        <v>45</v>
      </c>
      <c r="B143" s="9">
        <v>0</v>
      </c>
      <c r="C143" s="9">
        <v>38.284999999999997</v>
      </c>
      <c r="D143" s="9">
        <v>0</v>
      </c>
      <c r="E143" s="9">
        <v>0</v>
      </c>
      <c r="F143" s="9">
        <v>0</v>
      </c>
      <c r="G143" s="9">
        <v>0</v>
      </c>
      <c r="H143" s="9">
        <v>0</v>
      </c>
      <c r="I143" s="9">
        <v>7935.29115</v>
      </c>
    </row>
    <row r="144" spans="1:9">
      <c r="A144" s="9">
        <v>55</v>
      </c>
      <c r="B144" s="9">
        <v>0</v>
      </c>
      <c r="C144" s="9">
        <v>38.28</v>
      </c>
      <c r="D144" s="9">
        <v>0</v>
      </c>
      <c r="E144" s="9">
        <v>1</v>
      </c>
      <c r="F144" s="9">
        <v>0</v>
      </c>
      <c r="G144" s="9">
        <v>0</v>
      </c>
      <c r="H144" s="9">
        <v>1</v>
      </c>
      <c r="I144" s="9">
        <v>10226.2842</v>
      </c>
    </row>
    <row r="145" spans="1:9">
      <c r="A145" s="9">
        <v>18</v>
      </c>
      <c r="B145" s="9">
        <v>0</v>
      </c>
      <c r="C145" s="9">
        <v>38.28</v>
      </c>
      <c r="D145" s="9">
        <v>0</v>
      </c>
      <c r="E145" s="9">
        <v>1</v>
      </c>
      <c r="F145" s="9">
        <v>0</v>
      </c>
      <c r="G145" s="9">
        <v>0</v>
      </c>
      <c r="H145" s="9">
        <v>0</v>
      </c>
      <c r="I145" s="9">
        <v>1631.8212000000001</v>
      </c>
    </row>
    <row r="146" spans="1:9">
      <c r="A146" s="9">
        <v>18</v>
      </c>
      <c r="B146" s="9">
        <v>0</v>
      </c>
      <c r="C146" s="9">
        <v>38.28</v>
      </c>
      <c r="D146" s="9">
        <v>0</v>
      </c>
      <c r="E146" s="9">
        <v>1</v>
      </c>
      <c r="F146" s="9">
        <v>0</v>
      </c>
      <c r="G146" s="9">
        <v>0</v>
      </c>
      <c r="H146" s="9">
        <v>0</v>
      </c>
      <c r="I146" s="9">
        <v>14133.03775</v>
      </c>
    </row>
    <row r="147" spans="1:9">
      <c r="A147" s="9">
        <v>64</v>
      </c>
      <c r="B147" s="9">
        <v>0</v>
      </c>
      <c r="C147" s="9">
        <v>38.19</v>
      </c>
      <c r="D147" s="9">
        <v>0</v>
      </c>
      <c r="E147" s="9">
        <v>0</v>
      </c>
      <c r="F147" s="9">
        <v>0</v>
      </c>
      <c r="G147" s="9">
        <v>0</v>
      </c>
      <c r="H147" s="9">
        <v>1</v>
      </c>
      <c r="I147" s="9">
        <v>14410.9321</v>
      </c>
    </row>
    <row r="148" spans="1:9">
      <c r="A148" s="9">
        <v>18</v>
      </c>
      <c r="B148" s="9">
        <v>0</v>
      </c>
      <c r="C148" s="9">
        <v>38.17</v>
      </c>
      <c r="D148" s="9">
        <v>0</v>
      </c>
      <c r="E148" s="9">
        <v>1</v>
      </c>
      <c r="F148" s="9">
        <v>0</v>
      </c>
      <c r="G148" s="9">
        <v>0</v>
      </c>
      <c r="H148" s="9">
        <v>0</v>
      </c>
      <c r="I148" s="9">
        <v>1631.6683</v>
      </c>
    </row>
    <row r="149" spans="1:9">
      <c r="A149" s="9">
        <v>18</v>
      </c>
      <c r="B149" s="9">
        <v>0</v>
      </c>
      <c r="C149" s="9">
        <v>38.17</v>
      </c>
      <c r="D149" s="9">
        <v>1</v>
      </c>
      <c r="E149" s="9">
        <v>1</v>
      </c>
      <c r="F149" s="9">
        <v>0</v>
      </c>
      <c r="G149" s="9">
        <v>0</v>
      </c>
      <c r="H149" s="9">
        <v>1</v>
      </c>
      <c r="I149" s="9">
        <v>36307.798300000002</v>
      </c>
    </row>
    <row r="150" spans="1:9">
      <c r="A150" s="9">
        <v>46</v>
      </c>
      <c r="B150" s="9">
        <v>2</v>
      </c>
      <c r="C150" s="9">
        <v>38.17</v>
      </c>
      <c r="D150" s="9">
        <v>0</v>
      </c>
      <c r="E150" s="9">
        <v>1</v>
      </c>
      <c r="F150" s="9">
        <v>0</v>
      </c>
      <c r="G150" s="9">
        <v>0</v>
      </c>
      <c r="H150" s="9">
        <v>1</v>
      </c>
      <c r="I150" s="9">
        <v>8347.1643000000004</v>
      </c>
    </row>
    <row r="151" spans="1:9">
      <c r="A151" s="9">
        <v>62</v>
      </c>
      <c r="B151" s="9">
        <v>2</v>
      </c>
      <c r="C151" s="9">
        <v>38.094999999999999</v>
      </c>
      <c r="D151" s="9">
        <v>0</v>
      </c>
      <c r="E151" s="9">
        <v>0</v>
      </c>
      <c r="F151" s="9">
        <v>0</v>
      </c>
      <c r="G151" s="9">
        <v>0</v>
      </c>
      <c r="H151" s="9">
        <v>0</v>
      </c>
      <c r="I151" s="9">
        <v>15230.324049999999</v>
      </c>
    </row>
    <row r="152" spans="1:9">
      <c r="A152" s="9">
        <v>31</v>
      </c>
      <c r="B152" s="9">
        <v>1</v>
      </c>
      <c r="C152" s="9">
        <v>38.094999999999999</v>
      </c>
      <c r="D152" s="9">
        <v>1</v>
      </c>
      <c r="E152" s="9">
        <v>0</v>
      </c>
      <c r="F152" s="9">
        <v>0</v>
      </c>
      <c r="G152" s="9">
        <v>0</v>
      </c>
      <c r="H152" s="9">
        <v>0</v>
      </c>
      <c r="I152" s="9">
        <v>58571.074480000003</v>
      </c>
    </row>
    <row r="153" spans="1:9">
      <c r="A153" s="9">
        <v>35</v>
      </c>
      <c r="B153" s="9">
        <v>2</v>
      </c>
      <c r="C153" s="9">
        <v>38.094999999999999</v>
      </c>
      <c r="D153" s="9">
        <v>0</v>
      </c>
      <c r="E153" s="9">
        <v>0</v>
      </c>
      <c r="F153" s="9">
        <v>0</v>
      </c>
      <c r="G153" s="9">
        <v>0</v>
      </c>
      <c r="H153" s="9">
        <v>0</v>
      </c>
      <c r="I153" s="9">
        <v>24915.046259999999</v>
      </c>
    </row>
    <row r="154" spans="1:9">
      <c r="A154" s="9">
        <v>28</v>
      </c>
      <c r="B154" s="9">
        <v>0</v>
      </c>
      <c r="C154" s="9">
        <v>38.06</v>
      </c>
      <c r="D154" s="9">
        <v>0</v>
      </c>
      <c r="E154" s="9">
        <v>1</v>
      </c>
      <c r="F154" s="9">
        <v>0</v>
      </c>
      <c r="G154" s="9">
        <v>0</v>
      </c>
      <c r="H154" s="9">
        <v>1</v>
      </c>
      <c r="I154" s="9">
        <v>2689.4953999999998</v>
      </c>
    </row>
    <row r="155" spans="1:9">
      <c r="A155" s="9">
        <v>44</v>
      </c>
      <c r="B155" s="9">
        <v>1</v>
      </c>
      <c r="C155" s="9">
        <v>38.06</v>
      </c>
      <c r="D155" s="9">
        <v>0</v>
      </c>
      <c r="E155" s="9">
        <v>1</v>
      </c>
      <c r="F155" s="9">
        <v>0</v>
      </c>
      <c r="G155" s="9">
        <v>0</v>
      </c>
      <c r="H155" s="9">
        <v>1</v>
      </c>
      <c r="I155" s="9">
        <v>7152.6714000000002</v>
      </c>
    </row>
    <row r="156" spans="1:9">
      <c r="A156" s="9">
        <v>60</v>
      </c>
      <c r="B156" s="9">
        <v>0</v>
      </c>
      <c r="C156" s="9">
        <v>38.06</v>
      </c>
      <c r="D156" s="9">
        <v>0</v>
      </c>
      <c r="E156" s="9">
        <v>1</v>
      </c>
      <c r="F156" s="9">
        <v>0</v>
      </c>
      <c r="G156" s="9">
        <v>0</v>
      </c>
      <c r="H156" s="9">
        <v>0</v>
      </c>
      <c r="I156" s="9">
        <v>12648.7034</v>
      </c>
    </row>
    <row r="157" spans="1:9">
      <c r="A157" s="9">
        <v>53</v>
      </c>
      <c r="B157" s="9">
        <v>3</v>
      </c>
      <c r="C157" s="9">
        <v>38.06</v>
      </c>
      <c r="D157" s="9">
        <v>0</v>
      </c>
      <c r="E157" s="9">
        <v>1</v>
      </c>
      <c r="F157" s="9">
        <v>0</v>
      </c>
      <c r="G157" s="9">
        <v>0</v>
      </c>
      <c r="H157" s="9">
        <v>0</v>
      </c>
      <c r="I157" s="9">
        <v>20462.997660000001</v>
      </c>
    </row>
    <row r="158" spans="1:9">
      <c r="A158" s="9">
        <v>44</v>
      </c>
      <c r="B158" s="9">
        <v>0</v>
      </c>
      <c r="C158" s="9">
        <v>38.06</v>
      </c>
      <c r="D158" s="9">
        <v>1</v>
      </c>
      <c r="E158" s="9">
        <v>1</v>
      </c>
      <c r="F158" s="9">
        <v>0</v>
      </c>
      <c r="G158" s="9">
        <v>0</v>
      </c>
      <c r="H158" s="9">
        <v>0</v>
      </c>
      <c r="I158" s="9">
        <v>48885.135609999998</v>
      </c>
    </row>
    <row r="159" spans="1:9">
      <c r="A159" s="9">
        <v>43</v>
      </c>
      <c r="B159" s="9">
        <v>2</v>
      </c>
      <c r="C159" s="9">
        <v>38.06</v>
      </c>
      <c r="D159" s="9">
        <v>1</v>
      </c>
      <c r="E159" s="9">
        <v>1</v>
      </c>
      <c r="F159" s="9">
        <v>0</v>
      </c>
      <c r="G159" s="9">
        <v>0</v>
      </c>
      <c r="H159" s="9">
        <v>1</v>
      </c>
      <c r="I159" s="9">
        <v>42560.430399999997</v>
      </c>
    </row>
    <row r="160" spans="1:9">
      <c r="A160" s="9">
        <v>51</v>
      </c>
      <c r="B160" s="9">
        <v>0</v>
      </c>
      <c r="C160" s="9">
        <v>38.06</v>
      </c>
      <c r="D160" s="9">
        <v>1</v>
      </c>
      <c r="E160" s="9">
        <v>1</v>
      </c>
      <c r="F160" s="9">
        <v>0</v>
      </c>
      <c r="G160" s="9">
        <v>0</v>
      </c>
      <c r="H160" s="9">
        <v>0</v>
      </c>
      <c r="I160" s="9">
        <v>44400.4064</v>
      </c>
    </row>
    <row r="161" spans="1:9">
      <c r="A161" s="9">
        <v>57</v>
      </c>
      <c r="B161" s="9">
        <v>2</v>
      </c>
      <c r="C161" s="9">
        <v>38</v>
      </c>
      <c r="D161" s="9">
        <v>0</v>
      </c>
      <c r="E161" s="9">
        <v>0</v>
      </c>
      <c r="F161" s="9">
        <v>1</v>
      </c>
      <c r="G161" s="9">
        <v>0</v>
      </c>
      <c r="H161" s="9">
        <v>0</v>
      </c>
      <c r="I161" s="9">
        <v>12646.207</v>
      </c>
    </row>
    <row r="162" spans="1:9">
      <c r="A162" s="9">
        <v>34</v>
      </c>
      <c r="B162" s="9">
        <v>3</v>
      </c>
      <c r="C162" s="9">
        <v>38</v>
      </c>
      <c r="D162" s="9">
        <v>0</v>
      </c>
      <c r="E162" s="9">
        <v>0</v>
      </c>
      <c r="F162" s="9">
        <v>1</v>
      </c>
      <c r="G162" s="9">
        <v>0</v>
      </c>
      <c r="H162" s="9">
        <v>0</v>
      </c>
      <c r="I162" s="9">
        <v>6196.4480000000003</v>
      </c>
    </row>
    <row r="163" spans="1:9">
      <c r="A163" s="9">
        <v>58</v>
      </c>
      <c r="B163" s="9">
        <v>0</v>
      </c>
      <c r="C163" s="9">
        <v>38</v>
      </c>
      <c r="D163" s="9">
        <v>0</v>
      </c>
      <c r="E163" s="9">
        <v>0</v>
      </c>
      <c r="F163" s="9">
        <v>1</v>
      </c>
      <c r="G163" s="9">
        <v>0</v>
      </c>
      <c r="H163" s="9">
        <v>1</v>
      </c>
      <c r="I163" s="9">
        <v>11365.951999999999</v>
      </c>
    </row>
    <row r="164" spans="1:9">
      <c r="A164" s="9">
        <v>64</v>
      </c>
      <c r="B164" s="9">
        <v>0</v>
      </c>
      <c r="C164" s="9">
        <v>37.905000000000001</v>
      </c>
      <c r="D164" s="9">
        <v>0</v>
      </c>
      <c r="E164" s="9">
        <v>0</v>
      </c>
      <c r="F164" s="9">
        <v>0</v>
      </c>
      <c r="G164" s="9">
        <v>1</v>
      </c>
      <c r="H164" s="9">
        <v>1</v>
      </c>
      <c r="I164" s="9">
        <v>14210.53595</v>
      </c>
    </row>
    <row r="165" spans="1:9">
      <c r="A165" s="9">
        <v>42</v>
      </c>
      <c r="B165" s="9">
        <v>0</v>
      </c>
      <c r="C165" s="9">
        <v>37.9</v>
      </c>
      <c r="D165" s="9">
        <v>0</v>
      </c>
      <c r="E165" s="9">
        <v>0</v>
      </c>
      <c r="F165" s="9">
        <v>1</v>
      </c>
      <c r="G165" s="9">
        <v>0</v>
      </c>
      <c r="H165" s="9">
        <v>0</v>
      </c>
      <c r="I165" s="9">
        <v>6474.0129999999999</v>
      </c>
    </row>
    <row r="166" spans="1:9">
      <c r="A166" s="9">
        <v>30</v>
      </c>
      <c r="B166" s="9">
        <v>2</v>
      </c>
      <c r="C166" s="9">
        <v>37.799999999999997</v>
      </c>
      <c r="D166" s="9">
        <v>1</v>
      </c>
      <c r="E166" s="9">
        <v>0</v>
      </c>
      <c r="F166" s="9">
        <v>1</v>
      </c>
      <c r="G166" s="9">
        <v>0</v>
      </c>
      <c r="H166" s="9">
        <v>1</v>
      </c>
      <c r="I166" s="9">
        <v>39241.442000000003</v>
      </c>
    </row>
    <row r="167" spans="1:9">
      <c r="A167" s="9">
        <v>51</v>
      </c>
      <c r="B167" s="9">
        <v>1</v>
      </c>
      <c r="C167" s="9">
        <v>37.729999999999997</v>
      </c>
      <c r="D167" s="9">
        <v>0</v>
      </c>
      <c r="E167" s="9">
        <v>1</v>
      </c>
      <c r="F167" s="9">
        <v>0</v>
      </c>
      <c r="G167" s="9">
        <v>0</v>
      </c>
      <c r="H167" s="9">
        <v>0</v>
      </c>
      <c r="I167" s="9">
        <v>9877.6077000000005</v>
      </c>
    </row>
    <row r="168" spans="1:9">
      <c r="A168" s="9">
        <v>38</v>
      </c>
      <c r="B168" s="9">
        <v>0</v>
      </c>
      <c r="C168" s="9">
        <v>37.729999999999997</v>
      </c>
      <c r="D168" s="9">
        <v>0</v>
      </c>
      <c r="E168" s="9">
        <v>1</v>
      </c>
      <c r="F168" s="9">
        <v>0</v>
      </c>
      <c r="G168" s="9">
        <v>0</v>
      </c>
      <c r="H168" s="9">
        <v>0</v>
      </c>
      <c r="I168" s="9">
        <v>5397.6166999999996</v>
      </c>
    </row>
    <row r="169" spans="1:9">
      <c r="A169" s="9">
        <v>55</v>
      </c>
      <c r="B169" s="9">
        <v>3</v>
      </c>
      <c r="C169" s="9">
        <v>37.715000000000003</v>
      </c>
      <c r="D169" s="9">
        <v>0</v>
      </c>
      <c r="E169" s="9">
        <v>0</v>
      </c>
      <c r="F169" s="9">
        <v>0</v>
      </c>
      <c r="G169" s="9">
        <v>1</v>
      </c>
      <c r="H169" s="9">
        <v>1</v>
      </c>
      <c r="I169" s="9">
        <v>30063.580549999999</v>
      </c>
    </row>
    <row r="170" spans="1:9">
      <c r="A170" s="9">
        <v>63</v>
      </c>
      <c r="B170" s="9">
        <v>0</v>
      </c>
      <c r="C170" s="9">
        <v>37.700000000000003</v>
      </c>
      <c r="D170" s="9">
        <v>1</v>
      </c>
      <c r="E170" s="9">
        <v>0</v>
      </c>
      <c r="F170" s="9">
        <v>1</v>
      </c>
      <c r="G170" s="9">
        <v>0</v>
      </c>
      <c r="H170" s="9">
        <v>0</v>
      </c>
      <c r="I170" s="9">
        <v>48824.45</v>
      </c>
    </row>
    <row r="171" spans="1:9">
      <c r="A171" s="9">
        <v>22</v>
      </c>
      <c r="B171" s="9">
        <v>1</v>
      </c>
      <c r="C171" s="9">
        <v>37.619999999999997</v>
      </c>
      <c r="D171" s="9">
        <v>1</v>
      </c>
      <c r="E171" s="9">
        <v>1</v>
      </c>
      <c r="F171" s="9">
        <v>0</v>
      </c>
      <c r="G171" s="9">
        <v>0</v>
      </c>
      <c r="H171" s="9">
        <v>1</v>
      </c>
      <c r="I171" s="9">
        <v>37165.163800000002</v>
      </c>
    </row>
    <row r="172" spans="1:9">
      <c r="A172" s="9">
        <v>28</v>
      </c>
      <c r="B172" s="9">
        <v>1</v>
      </c>
      <c r="C172" s="9">
        <v>37.619999999999997</v>
      </c>
      <c r="D172" s="9">
        <v>0</v>
      </c>
      <c r="E172" s="9">
        <v>1</v>
      </c>
      <c r="F172" s="9">
        <v>0</v>
      </c>
      <c r="G172" s="9">
        <v>0</v>
      </c>
      <c r="H172" s="9">
        <v>0</v>
      </c>
      <c r="I172" s="9">
        <v>3766.8838000000001</v>
      </c>
    </row>
    <row r="173" spans="1:9">
      <c r="A173" s="9">
        <v>52</v>
      </c>
      <c r="B173" s="9">
        <v>2</v>
      </c>
      <c r="C173" s="9">
        <v>37.524999999999999</v>
      </c>
      <c r="D173" s="9">
        <v>0</v>
      </c>
      <c r="E173" s="9">
        <v>0</v>
      </c>
      <c r="F173" s="9">
        <v>0</v>
      </c>
      <c r="G173" s="9">
        <v>1</v>
      </c>
      <c r="H173" s="9">
        <v>0</v>
      </c>
      <c r="I173" s="9">
        <v>33471.971890000001</v>
      </c>
    </row>
    <row r="174" spans="1:9">
      <c r="A174" s="9">
        <v>56</v>
      </c>
      <c r="B174" s="9">
        <v>2</v>
      </c>
      <c r="C174" s="9">
        <v>37.51</v>
      </c>
      <c r="D174" s="9">
        <v>0</v>
      </c>
      <c r="E174" s="9">
        <v>1</v>
      </c>
      <c r="F174" s="9">
        <v>0</v>
      </c>
      <c r="G174" s="9">
        <v>0</v>
      </c>
      <c r="H174" s="9">
        <v>0</v>
      </c>
      <c r="I174" s="9">
        <v>12265.5069</v>
      </c>
    </row>
    <row r="175" spans="1:9">
      <c r="A175" s="9">
        <v>49</v>
      </c>
      <c r="B175" s="9">
        <v>2</v>
      </c>
      <c r="C175" s="9">
        <v>37.51</v>
      </c>
      <c r="D175" s="9">
        <v>0</v>
      </c>
      <c r="E175" s="9">
        <v>1</v>
      </c>
      <c r="F175" s="9">
        <v>0</v>
      </c>
      <c r="G175" s="9">
        <v>0</v>
      </c>
      <c r="H175" s="9">
        <v>1</v>
      </c>
      <c r="I175" s="9">
        <v>9304.7019</v>
      </c>
    </row>
    <row r="176" spans="1:9">
      <c r="A176" s="9">
        <v>53</v>
      </c>
      <c r="B176" s="9">
        <v>1</v>
      </c>
      <c r="C176" s="9">
        <v>37.43</v>
      </c>
      <c r="D176" s="9">
        <v>0</v>
      </c>
      <c r="E176" s="9">
        <v>0</v>
      </c>
      <c r="F176" s="9">
        <v>0</v>
      </c>
      <c r="G176" s="9">
        <v>1</v>
      </c>
      <c r="H176" s="9">
        <v>0</v>
      </c>
      <c r="I176" s="9">
        <v>10959.6947</v>
      </c>
    </row>
    <row r="177" spans="1:9">
      <c r="A177" s="9">
        <v>19</v>
      </c>
      <c r="B177" s="9">
        <v>0</v>
      </c>
      <c r="C177" s="9">
        <v>37.43</v>
      </c>
      <c r="D177" s="9">
        <v>0</v>
      </c>
      <c r="E177" s="9">
        <v>0</v>
      </c>
      <c r="F177" s="9">
        <v>0</v>
      </c>
      <c r="G177" s="9">
        <v>1</v>
      </c>
      <c r="H177" s="9">
        <v>0</v>
      </c>
      <c r="I177" s="9">
        <v>2138.0707000000002</v>
      </c>
    </row>
    <row r="178" spans="1:9">
      <c r="A178" s="9">
        <v>30</v>
      </c>
      <c r="B178" s="9">
        <v>3</v>
      </c>
      <c r="C178" s="9">
        <v>37.43</v>
      </c>
      <c r="D178" s="9">
        <v>0</v>
      </c>
      <c r="E178" s="9">
        <v>0</v>
      </c>
      <c r="F178" s="9">
        <v>0</v>
      </c>
      <c r="G178" s="9">
        <v>0</v>
      </c>
      <c r="H178" s="9">
        <v>1</v>
      </c>
      <c r="I178" s="9">
        <v>5428.7277000000004</v>
      </c>
    </row>
    <row r="179" spans="1:9">
      <c r="A179" s="9">
        <v>52</v>
      </c>
      <c r="B179" s="9">
        <v>0</v>
      </c>
      <c r="C179" s="9">
        <v>37.4</v>
      </c>
      <c r="D179" s="9">
        <v>0</v>
      </c>
      <c r="E179" s="9">
        <v>0</v>
      </c>
      <c r="F179" s="9">
        <v>1</v>
      </c>
      <c r="G179" s="9">
        <v>0</v>
      </c>
      <c r="H179" s="9">
        <v>0</v>
      </c>
      <c r="I179" s="9">
        <v>9634.5380000000005</v>
      </c>
    </row>
    <row r="180" spans="1:9">
      <c r="A180" s="9">
        <v>59</v>
      </c>
      <c r="B180" s="9">
        <v>0</v>
      </c>
      <c r="C180" s="9">
        <v>37.4</v>
      </c>
      <c r="D180" s="9">
        <v>0</v>
      </c>
      <c r="E180" s="9">
        <v>0</v>
      </c>
      <c r="F180" s="9">
        <v>1</v>
      </c>
      <c r="G180" s="9">
        <v>0</v>
      </c>
      <c r="H180" s="9">
        <v>1</v>
      </c>
      <c r="I180" s="9">
        <v>21797.000400000001</v>
      </c>
    </row>
    <row r="181" spans="1:9">
      <c r="A181" s="9">
        <v>62</v>
      </c>
      <c r="B181" s="9">
        <v>0</v>
      </c>
      <c r="C181" s="9">
        <v>37.4</v>
      </c>
      <c r="D181" s="9">
        <v>0</v>
      </c>
      <c r="E181" s="9">
        <v>0</v>
      </c>
      <c r="F181" s="9">
        <v>1</v>
      </c>
      <c r="G181" s="9">
        <v>0</v>
      </c>
      <c r="H181" s="9">
        <v>1</v>
      </c>
      <c r="I181" s="9">
        <v>12979.358</v>
      </c>
    </row>
    <row r="182" spans="1:9">
      <c r="A182" s="9">
        <v>34</v>
      </c>
      <c r="B182" s="9">
        <v>2</v>
      </c>
      <c r="C182" s="9">
        <v>37.335000000000001</v>
      </c>
      <c r="D182" s="9">
        <v>0</v>
      </c>
      <c r="E182" s="9">
        <v>0</v>
      </c>
      <c r="F182" s="9">
        <v>0</v>
      </c>
      <c r="G182" s="9">
        <v>1</v>
      </c>
      <c r="H182" s="9">
        <v>0</v>
      </c>
      <c r="I182" s="9">
        <v>5989.5236500000001</v>
      </c>
    </row>
    <row r="183" spans="1:9">
      <c r="A183" s="9">
        <v>32</v>
      </c>
      <c r="B183" s="9">
        <v>1</v>
      </c>
      <c r="C183" s="9">
        <v>37.335000000000001</v>
      </c>
      <c r="D183" s="9">
        <v>0</v>
      </c>
      <c r="E183" s="9">
        <v>0</v>
      </c>
      <c r="F183" s="9">
        <v>0</v>
      </c>
      <c r="G183" s="9">
        <v>0</v>
      </c>
      <c r="H183" s="9">
        <v>1</v>
      </c>
      <c r="I183" s="9">
        <v>4667.6076499999999</v>
      </c>
    </row>
    <row r="184" spans="1:9">
      <c r="A184" s="9">
        <v>55</v>
      </c>
      <c r="B184" s="9">
        <v>0</v>
      </c>
      <c r="C184" s="9">
        <v>37.299999999999997</v>
      </c>
      <c r="D184" s="9">
        <v>0</v>
      </c>
      <c r="E184" s="9">
        <v>0</v>
      </c>
      <c r="F184" s="9">
        <v>1</v>
      </c>
      <c r="G184" s="9">
        <v>0</v>
      </c>
      <c r="H184" s="9">
        <v>1</v>
      </c>
      <c r="I184" s="9">
        <v>20630.283510000001</v>
      </c>
    </row>
    <row r="185" spans="1:9">
      <c r="A185" s="9">
        <v>18</v>
      </c>
      <c r="B185" s="9">
        <v>1</v>
      </c>
      <c r="C185" s="9">
        <v>37.29</v>
      </c>
      <c r="D185" s="9">
        <v>0</v>
      </c>
      <c r="E185" s="9">
        <v>1</v>
      </c>
      <c r="F185" s="9">
        <v>0</v>
      </c>
      <c r="G185" s="9">
        <v>0</v>
      </c>
      <c r="H185" s="9">
        <v>0</v>
      </c>
      <c r="I185" s="9">
        <v>2219.4450999999999</v>
      </c>
    </row>
    <row r="186" spans="1:9">
      <c r="A186" s="9">
        <v>18</v>
      </c>
      <c r="B186" s="9">
        <v>0</v>
      </c>
      <c r="C186" s="9">
        <v>37.29</v>
      </c>
      <c r="D186" s="9">
        <v>0</v>
      </c>
      <c r="E186" s="9">
        <v>1</v>
      </c>
      <c r="F186" s="9">
        <v>0</v>
      </c>
      <c r="G186" s="9">
        <v>0</v>
      </c>
      <c r="H186" s="9">
        <v>1</v>
      </c>
      <c r="I186" s="9">
        <v>1141.4450999999999</v>
      </c>
    </row>
    <row r="187" spans="1:9">
      <c r="A187" s="9">
        <v>48</v>
      </c>
      <c r="B187" s="9">
        <v>2</v>
      </c>
      <c r="C187" s="9">
        <v>37.29</v>
      </c>
      <c r="D187" s="9">
        <v>0</v>
      </c>
      <c r="E187" s="9">
        <v>1</v>
      </c>
      <c r="F187" s="9">
        <v>0</v>
      </c>
      <c r="G187" s="9">
        <v>0</v>
      </c>
      <c r="H187" s="9">
        <v>1</v>
      </c>
      <c r="I187" s="9">
        <v>8978.1851000000006</v>
      </c>
    </row>
    <row r="188" spans="1:9">
      <c r="A188" s="9">
        <v>29</v>
      </c>
      <c r="B188" s="9">
        <v>2</v>
      </c>
      <c r="C188" s="9">
        <v>37.29</v>
      </c>
      <c r="D188" s="9">
        <v>0</v>
      </c>
      <c r="E188" s="9">
        <v>1</v>
      </c>
      <c r="F188" s="9">
        <v>0</v>
      </c>
      <c r="G188" s="9">
        <v>0</v>
      </c>
      <c r="H188" s="9">
        <v>1</v>
      </c>
      <c r="I188" s="9">
        <v>4058.1161000000002</v>
      </c>
    </row>
    <row r="189" spans="1:9">
      <c r="A189" s="9">
        <v>32</v>
      </c>
      <c r="B189" s="9">
        <v>2</v>
      </c>
      <c r="C189" s="9">
        <v>37.18</v>
      </c>
      <c r="D189" s="9">
        <v>0</v>
      </c>
      <c r="E189" s="9">
        <v>1</v>
      </c>
      <c r="F189" s="9">
        <v>0</v>
      </c>
      <c r="G189" s="9">
        <v>0</v>
      </c>
      <c r="H189" s="9">
        <v>1</v>
      </c>
      <c r="I189" s="9">
        <v>4673.3922000000002</v>
      </c>
    </row>
    <row r="190" spans="1:9">
      <c r="A190" s="9">
        <v>42</v>
      </c>
      <c r="B190" s="9">
        <v>2</v>
      </c>
      <c r="C190" s="9">
        <v>37.18</v>
      </c>
      <c r="D190" s="9">
        <v>0</v>
      </c>
      <c r="E190" s="9">
        <v>1</v>
      </c>
      <c r="F190" s="9">
        <v>0</v>
      </c>
      <c r="G190" s="9">
        <v>0</v>
      </c>
      <c r="H190" s="9">
        <v>1</v>
      </c>
      <c r="I190" s="9">
        <v>7162.0122000000001</v>
      </c>
    </row>
    <row r="191" spans="1:9">
      <c r="A191" s="9">
        <v>32</v>
      </c>
      <c r="B191" s="9">
        <v>3</v>
      </c>
      <c r="C191" s="9">
        <v>37.145000000000003</v>
      </c>
      <c r="D191" s="9">
        <v>0</v>
      </c>
      <c r="E191" s="9">
        <v>0</v>
      </c>
      <c r="F191" s="9">
        <v>0</v>
      </c>
      <c r="G191" s="9">
        <v>0</v>
      </c>
      <c r="H191" s="9">
        <v>0</v>
      </c>
      <c r="I191" s="9">
        <v>6334.3435499999996</v>
      </c>
    </row>
    <row r="192" spans="1:9">
      <c r="A192" s="9">
        <v>44</v>
      </c>
      <c r="B192" s="9">
        <v>2</v>
      </c>
      <c r="C192" s="9">
        <v>37.1</v>
      </c>
      <c r="D192" s="9">
        <v>0</v>
      </c>
      <c r="E192" s="9">
        <v>0</v>
      </c>
      <c r="F192" s="9">
        <v>1</v>
      </c>
      <c r="G192" s="9">
        <v>0</v>
      </c>
      <c r="H192" s="9">
        <v>1</v>
      </c>
      <c r="I192" s="9">
        <v>7740.3370000000004</v>
      </c>
    </row>
    <row r="193" spans="1:9">
      <c r="A193" s="9">
        <v>41</v>
      </c>
      <c r="B193" s="9">
        <v>2</v>
      </c>
      <c r="C193" s="9">
        <v>37.1</v>
      </c>
      <c r="D193" s="9">
        <v>0</v>
      </c>
      <c r="E193" s="9">
        <v>0</v>
      </c>
      <c r="F193" s="9">
        <v>1</v>
      </c>
      <c r="G193" s="9">
        <v>0</v>
      </c>
      <c r="H193" s="9">
        <v>0</v>
      </c>
      <c r="I193" s="9">
        <v>7371.7719999999999</v>
      </c>
    </row>
    <row r="194" spans="1:9">
      <c r="A194" s="9">
        <v>55</v>
      </c>
      <c r="B194" s="9">
        <v>0</v>
      </c>
      <c r="C194" s="9">
        <v>37.1</v>
      </c>
      <c r="D194" s="9">
        <v>0</v>
      </c>
      <c r="E194" s="9">
        <v>0</v>
      </c>
      <c r="F194" s="9">
        <v>1</v>
      </c>
      <c r="G194" s="9">
        <v>0</v>
      </c>
      <c r="H194" s="9">
        <v>0</v>
      </c>
      <c r="I194" s="9">
        <v>10713.644</v>
      </c>
    </row>
    <row r="195" spans="1:9">
      <c r="A195" s="9">
        <v>23</v>
      </c>
      <c r="B195" s="9">
        <v>3</v>
      </c>
      <c r="C195" s="9">
        <v>37.1</v>
      </c>
      <c r="D195" s="9">
        <v>0</v>
      </c>
      <c r="E195" s="9">
        <v>0</v>
      </c>
      <c r="F195" s="9">
        <v>1</v>
      </c>
      <c r="G195" s="9">
        <v>0</v>
      </c>
      <c r="H195" s="9">
        <v>1</v>
      </c>
      <c r="I195" s="9">
        <v>3597.596</v>
      </c>
    </row>
    <row r="196" spans="1:9">
      <c r="A196" s="9">
        <v>59</v>
      </c>
      <c r="B196" s="9">
        <v>1</v>
      </c>
      <c r="C196" s="9">
        <v>37.1</v>
      </c>
      <c r="D196" s="9">
        <v>0</v>
      </c>
      <c r="E196" s="9">
        <v>0</v>
      </c>
      <c r="F196" s="9">
        <v>1</v>
      </c>
      <c r="G196" s="9">
        <v>0</v>
      </c>
      <c r="H196" s="9">
        <v>1</v>
      </c>
      <c r="I196" s="9">
        <v>12347.172</v>
      </c>
    </row>
    <row r="197" spans="1:9">
      <c r="A197" s="9">
        <v>28</v>
      </c>
      <c r="B197" s="9">
        <v>1</v>
      </c>
      <c r="C197" s="9">
        <v>37.1</v>
      </c>
      <c r="D197" s="9">
        <v>0</v>
      </c>
      <c r="E197" s="9">
        <v>0</v>
      </c>
      <c r="F197" s="9">
        <v>1</v>
      </c>
      <c r="G197" s="9">
        <v>0</v>
      </c>
      <c r="H197" s="9">
        <v>1</v>
      </c>
      <c r="I197" s="9">
        <v>3277.1610000000001</v>
      </c>
    </row>
    <row r="198" spans="1:9">
      <c r="A198" s="9">
        <v>22</v>
      </c>
      <c r="B198" s="9">
        <v>2</v>
      </c>
      <c r="C198" s="9">
        <v>37.07</v>
      </c>
      <c r="D198" s="9">
        <v>1</v>
      </c>
      <c r="E198" s="9">
        <v>1</v>
      </c>
      <c r="F198" s="9">
        <v>0</v>
      </c>
      <c r="G198" s="9">
        <v>0</v>
      </c>
      <c r="H198" s="9">
        <v>1</v>
      </c>
      <c r="I198" s="9">
        <v>37484.4493</v>
      </c>
    </row>
    <row r="199" spans="1:9">
      <c r="A199" s="9">
        <v>37</v>
      </c>
      <c r="B199" s="9">
        <v>1</v>
      </c>
      <c r="C199" s="9">
        <v>37.07</v>
      </c>
      <c r="D199" s="9">
        <v>1</v>
      </c>
      <c r="E199" s="9">
        <v>1</v>
      </c>
      <c r="F199" s="9">
        <v>0</v>
      </c>
      <c r="G199" s="9">
        <v>0</v>
      </c>
      <c r="H199" s="9">
        <v>1</v>
      </c>
      <c r="I199" s="9">
        <v>39871.704299999998</v>
      </c>
    </row>
    <row r="200" spans="1:9">
      <c r="A200" s="9">
        <v>50</v>
      </c>
      <c r="B200" s="9">
        <v>1</v>
      </c>
      <c r="C200" s="9">
        <v>37.07</v>
      </c>
      <c r="D200" s="9">
        <v>0</v>
      </c>
      <c r="E200" s="9">
        <v>1</v>
      </c>
      <c r="F200" s="9">
        <v>0</v>
      </c>
      <c r="G200" s="9">
        <v>0</v>
      </c>
      <c r="H200" s="9">
        <v>1</v>
      </c>
      <c r="I200" s="9">
        <v>9048.0272999999997</v>
      </c>
    </row>
    <row r="201" spans="1:9">
      <c r="A201" s="9">
        <v>38</v>
      </c>
      <c r="B201" s="9">
        <v>1</v>
      </c>
      <c r="C201" s="9">
        <v>37.049999999999997</v>
      </c>
      <c r="D201" s="9">
        <v>0</v>
      </c>
      <c r="E201" s="9">
        <v>0</v>
      </c>
      <c r="F201" s="9">
        <v>0</v>
      </c>
      <c r="G201" s="9">
        <v>0</v>
      </c>
      <c r="H201" s="9">
        <v>1</v>
      </c>
      <c r="I201" s="9">
        <v>6079.6715000000004</v>
      </c>
    </row>
    <row r="202" spans="1:9">
      <c r="A202" s="9">
        <v>41</v>
      </c>
      <c r="B202" s="9">
        <v>2</v>
      </c>
      <c r="C202" s="9">
        <v>37.049999999999997</v>
      </c>
      <c r="D202" s="9">
        <v>0</v>
      </c>
      <c r="E202" s="9">
        <v>0</v>
      </c>
      <c r="F202" s="9">
        <v>0</v>
      </c>
      <c r="G202" s="9">
        <v>1</v>
      </c>
      <c r="H202" s="9">
        <v>1</v>
      </c>
      <c r="I202" s="9">
        <v>7265.7025000000003</v>
      </c>
    </row>
    <row r="203" spans="1:9">
      <c r="A203" s="9">
        <v>51</v>
      </c>
      <c r="B203" s="9">
        <v>3</v>
      </c>
      <c r="C203" s="9">
        <v>37.049999999999997</v>
      </c>
      <c r="D203" s="9">
        <v>1</v>
      </c>
      <c r="E203" s="9">
        <v>0</v>
      </c>
      <c r="F203" s="9">
        <v>0</v>
      </c>
      <c r="G203" s="9">
        <v>0</v>
      </c>
      <c r="H203" s="9">
        <v>0</v>
      </c>
      <c r="I203" s="9">
        <v>46255.112500000003</v>
      </c>
    </row>
    <row r="204" spans="1:9">
      <c r="A204" s="9">
        <v>20</v>
      </c>
      <c r="B204" s="9">
        <v>5</v>
      </c>
      <c r="C204" s="9">
        <v>37</v>
      </c>
      <c r="D204" s="9">
        <v>0</v>
      </c>
      <c r="E204" s="9">
        <v>0</v>
      </c>
      <c r="F204" s="9">
        <v>1</v>
      </c>
      <c r="G204" s="9">
        <v>0</v>
      </c>
      <c r="H204" s="9">
        <v>0</v>
      </c>
      <c r="I204" s="9">
        <v>4830.63</v>
      </c>
    </row>
    <row r="205" spans="1:9">
      <c r="A205" s="9">
        <v>51</v>
      </c>
      <c r="B205" s="9">
        <v>0</v>
      </c>
      <c r="C205" s="9">
        <v>37</v>
      </c>
      <c r="D205" s="9">
        <v>0</v>
      </c>
      <c r="E205" s="9">
        <v>0</v>
      </c>
      <c r="F205" s="9">
        <v>1</v>
      </c>
      <c r="G205" s="9">
        <v>0</v>
      </c>
      <c r="H205" s="9">
        <v>1</v>
      </c>
      <c r="I205" s="9">
        <v>8798.5930000000008</v>
      </c>
    </row>
    <row r="206" spans="1:9">
      <c r="A206" s="9">
        <v>64</v>
      </c>
      <c r="B206" s="9">
        <v>2</v>
      </c>
      <c r="C206" s="9">
        <v>36.96</v>
      </c>
      <c r="D206" s="9">
        <v>1</v>
      </c>
      <c r="E206" s="9">
        <v>1</v>
      </c>
      <c r="F206" s="9">
        <v>0</v>
      </c>
      <c r="G206" s="9">
        <v>0</v>
      </c>
      <c r="H206" s="9">
        <v>1</v>
      </c>
      <c r="I206" s="9">
        <v>49577.662400000001</v>
      </c>
    </row>
    <row r="207" spans="1:9">
      <c r="A207" s="9">
        <v>58</v>
      </c>
      <c r="B207" s="9">
        <v>2</v>
      </c>
      <c r="C207" s="9">
        <v>36.954999999999998</v>
      </c>
      <c r="D207" s="9">
        <v>1</v>
      </c>
      <c r="E207" s="9">
        <v>0</v>
      </c>
      <c r="F207" s="9">
        <v>0</v>
      </c>
      <c r="G207" s="9">
        <v>1</v>
      </c>
      <c r="H207" s="9">
        <v>1</v>
      </c>
      <c r="I207" s="9">
        <v>47496.494449999998</v>
      </c>
    </row>
    <row r="208" spans="1:9">
      <c r="A208" s="9">
        <v>19</v>
      </c>
      <c r="B208" s="9">
        <v>0</v>
      </c>
      <c r="C208" s="9">
        <v>36.954999999999998</v>
      </c>
      <c r="D208" s="9">
        <v>1</v>
      </c>
      <c r="E208" s="9">
        <v>0</v>
      </c>
      <c r="F208" s="9">
        <v>0</v>
      </c>
      <c r="G208" s="9">
        <v>1</v>
      </c>
      <c r="H208" s="9">
        <v>1</v>
      </c>
      <c r="I208" s="9">
        <v>36219.405449999998</v>
      </c>
    </row>
    <row r="209" spans="1:9">
      <c r="A209" s="9">
        <v>60</v>
      </c>
      <c r="B209" s="9">
        <v>0</v>
      </c>
      <c r="C209" s="9">
        <v>36.954999999999998</v>
      </c>
      <c r="D209" s="9">
        <v>0</v>
      </c>
      <c r="E209" s="9">
        <v>0</v>
      </c>
      <c r="F209" s="9">
        <v>0</v>
      </c>
      <c r="G209" s="9">
        <v>0</v>
      </c>
      <c r="H209" s="9">
        <v>1</v>
      </c>
      <c r="I209" s="9">
        <v>12741.167450000001</v>
      </c>
    </row>
    <row r="210" spans="1:9">
      <c r="A210" s="9">
        <v>44</v>
      </c>
      <c r="B210" s="9">
        <v>1</v>
      </c>
      <c r="C210" s="9">
        <v>36.954999999999998</v>
      </c>
      <c r="D210" s="9">
        <v>0</v>
      </c>
      <c r="E210" s="9">
        <v>0</v>
      </c>
      <c r="F210" s="9">
        <v>0</v>
      </c>
      <c r="G210" s="9">
        <v>1</v>
      </c>
      <c r="H210" s="9">
        <v>0</v>
      </c>
      <c r="I210" s="9">
        <v>8023.1354499999998</v>
      </c>
    </row>
    <row r="211" spans="1:9">
      <c r="A211" s="9">
        <v>62</v>
      </c>
      <c r="B211" s="9">
        <v>1</v>
      </c>
      <c r="C211" s="9">
        <v>36.86</v>
      </c>
      <c r="D211" s="9">
        <v>0</v>
      </c>
      <c r="E211" s="9">
        <v>0</v>
      </c>
      <c r="F211" s="9">
        <v>0</v>
      </c>
      <c r="G211" s="9">
        <v>0</v>
      </c>
      <c r="H211" s="9">
        <v>0</v>
      </c>
      <c r="I211" s="9">
        <v>31620.001059999999</v>
      </c>
    </row>
    <row r="212" spans="1:9">
      <c r="A212" s="9">
        <v>21</v>
      </c>
      <c r="B212" s="9">
        <v>0</v>
      </c>
      <c r="C212" s="9">
        <v>36.86</v>
      </c>
      <c r="D212" s="9">
        <v>0</v>
      </c>
      <c r="E212" s="9">
        <v>0</v>
      </c>
      <c r="F212" s="9">
        <v>0</v>
      </c>
      <c r="G212" s="9">
        <v>1</v>
      </c>
      <c r="H212" s="9">
        <v>1</v>
      </c>
      <c r="I212" s="9">
        <v>1917.3184000000001</v>
      </c>
    </row>
    <row r="213" spans="1:9">
      <c r="A213" s="9">
        <v>53</v>
      </c>
      <c r="B213" s="9">
        <v>3</v>
      </c>
      <c r="C213" s="9">
        <v>36.86</v>
      </c>
      <c r="D213" s="9">
        <v>1</v>
      </c>
      <c r="E213" s="9">
        <v>0</v>
      </c>
      <c r="F213" s="9">
        <v>0</v>
      </c>
      <c r="G213" s="9">
        <v>1</v>
      </c>
      <c r="H213" s="9">
        <v>0</v>
      </c>
      <c r="I213" s="9">
        <v>46661.4424</v>
      </c>
    </row>
    <row r="214" spans="1:9">
      <c r="A214" s="9">
        <v>18</v>
      </c>
      <c r="B214" s="9">
        <v>0</v>
      </c>
      <c r="C214" s="9">
        <v>36.85</v>
      </c>
      <c r="D214" s="9">
        <v>1</v>
      </c>
      <c r="E214" s="9">
        <v>1</v>
      </c>
      <c r="F214" s="9">
        <v>0</v>
      </c>
      <c r="G214" s="9">
        <v>0</v>
      </c>
      <c r="H214" s="9">
        <v>0</v>
      </c>
      <c r="I214" s="9">
        <v>36149.483500000002</v>
      </c>
    </row>
    <row r="215" spans="1:9">
      <c r="A215" s="9">
        <v>21</v>
      </c>
      <c r="B215" s="9">
        <v>0</v>
      </c>
      <c r="C215" s="9">
        <v>36.85</v>
      </c>
      <c r="D215" s="9">
        <v>0</v>
      </c>
      <c r="E215" s="9">
        <v>1</v>
      </c>
      <c r="F215" s="9">
        <v>0</v>
      </c>
      <c r="G215" s="9">
        <v>0</v>
      </c>
      <c r="H215" s="9">
        <v>1</v>
      </c>
      <c r="I215" s="9">
        <v>1534.3045</v>
      </c>
    </row>
    <row r="216" spans="1:9">
      <c r="A216" s="9">
        <v>49</v>
      </c>
      <c r="B216" s="9">
        <v>0</v>
      </c>
      <c r="C216" s="9">
        <v>36.85</v>
      </c>
      <c r="D216" s="9">
        <v>0</v>
      </c>
      <c r="E216" s="9">
        <v>1</v>
      </c>
      <c r="F216" s="9">
        <v>0</v>
      </c>
      <c r="G216" s="9">
        <v>0</v>
      </c>
      <c r="H216" s="9">
        <v>1</v>
      </c>
      <c r="I216" s="9">
        <v>8125.7844999999998</v>
      </c>
    </row>
    <row r="217" spans="1:9">
      <c r="A217" s="9">
        <v>63</v>
      </c>
      <c r="B217" s="9">
        <v>0</v>
      </c>
      <c r="C217" s="9">
        <v>36.85</v>
      </c>
      <c r="D217" s="9">
        <v>0</v>
      </c>
      <c r="E217" s="9">
        <v>1</v>
      </c>
      <c r="F217" s="9">
        <v>0</v>
      </c>
      <c r="G217" s="9">
        <v>0</v>
      </c>
      <c r="H217" s="9">
        <v>0</v>
      </c>
      <c r="I217" s="9">
        <v>13887.968500000001</v>
      </c>
    </row>
    <row r="218" spans="1:9">
      <c r="A218" s="9">
        <v>18</v>
      </c>
      <c r="B218" s="9">
        <v>0</v>
      </c>
      <c r="C218" s="9">
        <v>36.85</v>
      </c>
      <c r="D218" s="9">
        <v>0</v>
      </c>
      <c r="E218" s="9">
        <v>1</v>
      </c>
      <c r="F218" s="9">
        <v>0</v>
      </c>
      <c r="G218" s="9">
        <v>0</v>
      </c>
      <c r="H218" s="9">
        <v>0</v>
      </c>
      <c r="I218" s="9">
        <v>1629.8335</v>
      </c>
    </row>
    <row r="219" spans="1:9">
      <c r="A219" s="9">
        <v>59</v>
      </c>
      <c r="B219" s="9">
        <v>1</v>
      </c>
      <c r="C219" s="9">
        <v>36.765000000000001</v>
      </c>
      <c r="D219" s="9">
        <v>1</v>
      </c>
      <c r="E219" s="9">
        <v>0</v>
      </c>
      <c r="F219" s="9">
        <v>0</v>
      </c>
      <c r="G219" s="9">
        <v>0</v>
      </c>
      <c r="H219" s="9">
        <v>0</v>
      </c>
      <c r="I219" s="9">
        <v>47896.79135</v>
      </c>
    </row>
    <row r="220" spans="1:9">
      <c r="A220" s="9">
        <v>63</v>
      </c>
      <c r="B220" s="9">
        <v>0</v>
      </c>
      <c r="C220" s="9">
        <v>36.765000000000001</v>
      </c>
      <c r="D220" s="9">
        <v>0</v>
      </c>
      <c r="E220" s="9">
        <v>0</v>
      </c>
      <c r="F220" s="9">
        <v>0</v>
      </c>
      <c r="G220" s="9">
        <v>0</v>
      </c>
      <c r="H220" s="9">
        <v>1</v>
      </c>
      <c r="I220" s="9">
        <v>13981.850350000001</v>
      </c>
    </row>
    <row r="221" spans="1:9">
      <c r="A221" s="9">
        <v>52</v>
      </c>
      <c r="B221" s="9">
        <v>2</v>
      </c>
      <c r="C221" s="9">
        <v>36.765000000000001</v>
      </c>
      <c r="D221" s="9">
        <v>0</v>
      </c>
      <c r="E221" s="9">
        <v>0</v>
      </c>
      <c r="F221" s="9">
        <v>0</v>
      </c>
      <c r="G221" s="9">
        <v>1</v>
      </c>
      <c r="H221" s="9">
        <v>1</v>
      </c>
      <c r="I221" s="9">
        <v>26467.09737</v>
      </c>
    </row>
    <row r="222" spans="1:9">
      <c r="A222" s="9">
        <v>52</v>
      </c>
      <c r="B222" s="9">
        <v>0</v>
      </c>
      <c r="C222" s="9">
        <v>36.700000000000003</v>
      </c>
      <c r="D222" s="9">
        <v>0</v>
      </c>
      <c r="E222" s="9">
        <v>0</v>
      </c>
      <c r="F222" s="9">
        <v>1</v>
      </c>
      <c r="G222" s="9">
        <v>0</v>
      </c>
      <c r="H222" s="9">
        <v>1</v>
      </c>
      <c r="I222" s="9">
        <v>9144.5650000000005</v>
      </c>
    </row>
    <row r="223" spans="1:9">
      <c r="A223" s="9">
        <v>35</v>
      </c>
      <c r="B223" s="9">
        <v>1</v>
      </c>
      <c r="C223" s="9">
        <v>36.67</v>
      </c>
      <c r="D223" s="9">
        <v>1</v>
      </c>
      <c r="E223" s="9">
        <v>0</v>
      </c>
      <c r="F223" s="9">
        <v>0</v>
      </c>
      <c r="G223" s="9">
        <v>0</v>
      </c>
      <c r="H223" s="9">
        <v>1</v>
      </c>
      <c r="I223" s="9">
        <v>39774.276299999998</v>
      </c>
    </row>
    <row r="224" spans="1:9">
      <c r="A224" s="9">
        <v>23</v>
      </c>
      <c r="B224" s="9">
        <v>2</v>
      </c>
      <c r="C224" s="9">
        <v>36.67</v>
      </c>
      <c r="D224" s="9">
        <v>1</v>
      </c>
      <c r="E224" s="9">
        <v>0</v>
      </c>
      <c r="F224" s="9">
        <v>0</v>
      </c>
      <c r="G224" s="9">
        <v>0</v>
      </c>
      <c r="H224" s="9">
        <v>0</v>
      </c>
      <c r="I224" s="9">
        <v>38511.628299999997</v>
      </c>
    </row>
    <row r="225" spans="1:9">
      <c r="A225" s="9">
        <v>51</v>
      </c>
      <c r="B225" s="9">
        <v>2</v>
      </c>
      <c r="C225" s="9">
        <v>36.67</v>
      </c>
      <c r="D225" s="9">
        <v>0</v>
      </c>
      <c r="E225" s="9">
        <v>0</v>
      </c>
      <c r="F225" s="9">
        <v>0</v>
      </c>
      <c r="G225" s="9">
        <v>1</v>
      </c>
      <c r="H225" s="9">
        <v>0</v>
      </c>
      <c r="I225" s="9">
        <v>10848.1343</v>
      </c>
    </row>
    <row r="226" spans="1:9">
      <c r="A226" s="9">
        <v>48</v>
      </c>
      <c r="B226" s="9">
        <v>1</v>
      </c>
      <c r="C226" s="9">
        <v>36.67</v>
      </c>
      <c r="D226" s="9">
        <v>0</v>
      </c>
      <c r="E226" s="9">
        <v>0</v>
      </c>
      <c r="F226" s="9">
        <v>0</v>
      </c>
      <c r="G226" s="9">
        <v>1</v>
      </c>
      <c r="H226" s="9">
        <v>1</v>
      </c>
      <c r="I226" s="9">
        <v>28468.919010000001</v>
      </c>
    </row>
    <row r="227" spans="1:9">
      <c r="A227" s="9">
        <v>31</v>
      </c>
      <c r="B227" s="9">
        <v>2</v>
      </c>
      <c r="C227" s="9">
        <v>36.630000000000003</v>
      </c>
      <c r="D227" s="9">
        <v>0</v>
      </c>
      <c r="E227" s="9">
        <v>1</v>
      </c>
      <c r="F227" s="9">
        <v>0</v>
      </c>
      <c r="G227" s="9">
        <v>0</v>
      </c>
      <c r="H227" s="9">
        <v>0</v>
      </c>
      <c r="I227" s="9">
        <v>4949.7587000000003</v>
      </c>
    </row>
    <row r="228" spans="1:9">
      <c r="A228" s="9">
        <v>49</v>
      </c>
      <c r="B228" s="9">
        <v>3</v>
      </c>
      <c r="C228" s="9">
        <v>36.630000000000003</v>
      </c>
      <c r="D228" s="9">
        <v>0</v>
      </c>
      <c r="E228" s="9">
        <v>1</v>
      </c>
      <c r="F228" s="9">
        <v>0</v>
      </c>
      <c r="G228" s="9">
        <v>0</v>
      </c>
      <c r="H228" s="9">
        <v>0</v>
      </c>
      <c r="I228" s="9">
        <v>10381.4787</v>
      </c>
    </row>
    <row r="229" spans="1:9">
      <c r="A229" s="9">
        <v>47</v>
      </c>
      <c r="B229" s="9">
        <v>1</v>
      </c>
      <c r="C229" s="9">
        <v>36.630000000000003</v>
      </c>
      <c r="D229" s="9">
        <v>1</v>
      </c>
      <c r="E229" s="9">
        <v>1</v>
      </c>
      <c r="F229" s="9">
        <v>0</v>
      </c>
      <c r="G229" s="9">
        <v>0</v>
      </c>
      <c r="H229" s="9">
        <v>0</v>
      </c>
      <c r="I229" s="9">
        <v>42969.852700000003</v>
      </c>
    </row>
    <row r="230" spans="1:9">
      <c r="A230" s="9">
        <v>53</v>
      </c>
      <c r="B230" s="9">
        <v>3</v>
      </c>
      <c r="C230" s="9">
        <v>36.6</v>
      </c>
      <c r="D230" s="9">
        <v>0</v>
      </c>
      <c r="E230" s="9">
        <v>0</v>
      </c>
      <c r="F230" s="9">
        <v>1</v>
      </c>
      <c r="G230" s="9">
        <v>0</v>
      </c>
      <c r="H230" s="9">
        <v>1</v>
      </c>
      <c r="I230" s="9">
        <v>11264.540999999999</v>
      </c>
    </row>
    <row r="231" spans="1:9">
      <c r="A231" s="9">
        <v>19</v>
      </c>
      <c r="B231" s="9">
        <v>0</v>
      </c>
      <c r="C231" s="9">
        <v>36.575000000000003</v>
      </c>
      <c r="D231" s="9">
        <v>0</v>
      </c>
      <c r="E231" s="9">
        <v>0</v>
      </c>
      <c r="F231" s="9">
        <v>0</v>
      </c>
      <c r="G231" s="9">
        <v>1</v>
      </c>
      <c r="H231" s="9">
        <v>0</v>
      </c>
      <c r="I231" s="9">
        <v>2136.8822500000001</v>
      </c>
    </row>
    <row r="232" spans="1:9">
      <c r="A232" s="9">
        <v>48</v>
      </c>
      <c r="B232" s="9">
        <v>0</v>
      </c>
      <c r="C232" s="9">
        <v>36.575000000000003</v>
      </c>
      <c r="D232" s="9">
        <v>0</v>
      </c>
      <c r="E232" s="9">
        <v>0</v>
      </c>
      <c r="F232" s="9">
        <v>0</v>
      </c>
      <c r="G232" s="9">
        <v>1</v>
      </c>
      <c r="H232" s="9">
        <v>0</v>
      </c>
      <c r="I232" s="9">
        <v>8671.1912499999999</v>
      </c>
    </row>
    <row r="233" spans="1:9">
      <c r="A233" s="9">
        <v>59</v>
      </c>
      <c r="B233" s="9">
        <v>1</v>
      </c>
      <c r="C233" s="9">
        <v>36.520000000000003</v>
      </c>
      <c r="D233" s="9">
        <v>0</v>
      </c>
      <c r="E233" s="9">
        <v>1</v>
      </c>
      <c r="F233" s="9">
        <v>0</v>
      </c>
      <c r="G233" s="9">
        <v>0</v>
      </c>
      <c r="H233" s="9">
        <v>0</v>
      </c>
      <c r="I233" s="9">
        <v>28287.897659999999</v>
      </c>
    </row>
    <row r="234" spans="1:9">
      <c r="A234" s="9">
        <v>45</v>
      </c>
      <c r="B234" s="9">
        <v>2</v>
      </c>
      <c r="C234" s="9">
        <v>36.479999999999997</v>
      </c>
      <c r="D234" s="9">
        <v>1</v>
      </c>
      <c r="E234" s="9">
        <v>0</v>
      </c>
      <c r="F234" s="9">
        <v>0</v>
      </c>
      <c r="G234" s="9">
        <v>1</v>
      </c>
      <c r="H234" s="9">
        <v>1</v>
      </c>
      <c r="I234" s="9">
        <v>42760.502200000003</v>
      </c>
    </row>
    <row r="235" spans="1:9">
      <c r="A235" s="9">
        <v>44</v>
      </c>
      <c r="B235" s="9">
        <v>0</v>
      </c>
      <c r="C235" s="9">
        <v>36.479999999999997</v>
      </c>
      <c r="D235" s="9">
        <v>0</v>
      </c>
      <c r="E235" s="9">
        <v>0</v>
      </c>
      <c r="F235" s="9">
        <v>0</v>
      </c>
      <c r="G235" s="9">
        <v>0</v>
      </c>
      <c r="H235" s="9">
        <v>0</v>
      </c>
      <c r="I235" s="9">
        <v>12797.20962</v>
      </c>
    </row>
    <row r="236" spans="1:9">
      <c r="A236" s="9">
        <v>58</v>
      </c>
      <c r="B236" s="9">
        <v>0</v>
      </c>
      <c r="C236" s="9">
        <v>36.479999999999997</v>
      </c>
      <c r="D236" s="9">
        <v>0</v>
      </c>
      <c r="E236" s="9">
        <v>0</v>
      </c>
      <c r="F236" s="9">
        <v>0</v>
      </c>
      <c r="G236" s="9">
        <v>1</v>
      </c>
      <c r="H236" s="9">
        <v>0</v>
      </c>
      <c r="I236" s="9">
        <v>12235.8392</v>
      </c>
    </row>
    <row r="237" spans="1:9">
      <c r="A237" s="9">
        <v>28</v>
      </c>
      <c r="B237" s="9">
        <v>1</v>
      </c>
      <c r="C237" s="9">
        <v>36.4</v>
      </c>
      <c r="D237" s="9">
        <v>1</v>
      </c>
      <c r="E237" s="9">
        <v>0</v>
      </c>
      <c r="F237" s="9">
        <v>1</v>
      </c>
      <c r="G237" s="9">
        <v>0</v>
      </c>
      <c r="H237" s="9">
        <v>1</v>
      </c>
      <c r="I237" s="9">
        <v>51194.559139999998</v>
      </c>
    </row>
    <row r="238" spans="1:9">
      <c r="A238" s="9">
        <v>61</v>
      </c>
      <c r="B238" s="9">
        <v>1</v>
      </c>
      <c r="C238" s="9">
        <v>36.384999999999998</v>
      </c>
      <c r="D238" s="9">
        <v>1</v>
      </c>
      <c r="E238" s="9">
        <v>0</v>
      </c>
      <c r="F238" s="9">
        <v>0</v>
      </c>
      <c r="G238" s="9">
        <v>0</v>
      </c>
      <c r="H238" s="9">
        <v>0</v>
      </c>
      <c r="I238" s="9">
        <v>48517.563150000002</v>
      </c>
    </row>
    <row r="239" spans="1:9">
      <c r="A239" s="9">
        <v>51</v>
      </c>
      <c r="B239" s="9">
        <v>3</v>
      </c>
      <c r="C239" s="9">
        <v>36.384999999999998</v>
      </c>
      <c r="D239" s="9">
        <v>0</v>
      </c>
      <c r="E239" s="9">
        <v>0</v>
      </c>
      <c r="F239" s="9">
        <v>0</v>
      </c>
      <c r="G239" s="9">
        <v>1</v>
      </c>
      <c r="H239" s="9">
        <v>0</v>
      </c>
      <c r="I239" s="9">
        <v>11436.738149999999</v>
      </c>
    </row>
    <row r="240" spans="1:9">
      <c r="A240" s="9">
        <v>31</v>
      </c>
      <c r="B240" s="9">
        <v>2</v>
      </c>
      <c r="C240" s="9">
        <v>36.299999999999997</v>
      </c>
      <c r="D240" s="9">
        <v>1</v>
      </c>
      <c r="E240" s="9">
        <v>0</v>
      </c>
      <c r="F240" s="9">
        <v>1</v>
      </c>
      <c r="G240" s="9">
        <v>0</v>
      </c>
      <c r="H240" s="9">
        <v>1</v>
      </c>
      <c r="I240" s="9">
        <v>38711</v>
      </c>
    </row>
    <row r="241" spans="1:9">
      <c r="A241" s="9">
        <v>63</v>
      </c>
      <c r="B241" s="9">
        <v>0</v>
      </c>
      <c r="C241" s="9">
        <v>36.299999999999997</v>
      </c>
      <c r="D241" s="9">
        <v>0</v>
      </c>
      <c r="E241" s="9">
        <v>1</v>
      </c>
      <c r="F241" s="9">
        <v>0</v>
      </c>
      <c r="G241" s="9">
        <v>0</v>
      </c>
      <c r="H241" s="9">
        <v>0</v>
      </c>
      <c r="I241" s="9">
        <v>13887.204</v>
      </c>
    </row>
    <row r="242" spans="1:9">
      <c r="A242" s="9">
        <v>45</v>
      </c>
      <c r="B242" s="9">
        <v>2</v>
      </c>
      <c r="C242" s="9">
        <v>36.299999999999997</v>
      </c>
      <c r="D242" s="9">
        <v>0</v>
      </c>
      <c r="E242" s="9">
        <v>1</v>
      </c>
      <c r="F242" s="9">
        <v>0</v>
      </c>
      <c r="G242" s="9">
        <v>0</v>
      </c>
      <c r="H242" s="9">
        <v>0</v>
      </c>
      <c r="I242" s="9">
        <v>8527.5319999999992</v>
      </c>
    </row>
    <row r="243" spans="1:9">
      <c r="A243" s="9">
        <v>61</v>
      </c>
      <c r="B243" s="9">
        <v>1</v>
      </c>
      <c r="C243" s="9">
        <v>36.299999999999997</v>
      </c>
      <c r="D243" s="9">
        <v>1</v>
      </c>
      <c r="E243" s="9">
        <v>0</v>
      </c>
      <c r="F243" s="9">
        <v>1</v>
      </c>
      <c r="G243" s="9">
        <v>0</v>
      </c>
      <c r="H243" s="9">
        <v>1</v>
      </c>
      <c r="I243" s="9">
        <v>47403.88</v>
      </c>
    </row>
    <row r="244" spans="1:9">
      <c r="A244" s="9">
        <v>33</v>
      </c>
      <c r="B244" s="9">
        <v>3</v>
      </c>
      <c r="C244" s="9">
        <v>36.29</v>
      </c>
      <c r="D244" s="9">
        <v>0</v>
      </c>
      <c r="E244" s="9">
        <v>0</v>
      </c>
      <c r="F244" s="9">
        <v>0</v>
      </c>
      <c r="G244" s="9">
        <v>0</v>
      </c>
      <c r="H244" s="9">
        <v>0</v>
      </c>
      <c r="I244" s="9">
        <v>6551.7501000000002</v>
      </c>
    </row>
    <row r="245" spans="1:9">
      <c r="A245" s="9">
        <v>47</v>
      </c>
      <c r="B245" s="9">
        <v>1</v>
      </c>
      <c r="C245" s="9">
        <v>36.200000000000003</v>
      </c>
      <c r="D245" s="9">
        <v>0</v>
      </c>
      <c r="E245" s="9">
        <v>0</v>
      </c>
      <c r="F245" s="9">
        <v>1</v>
      </c>
      <c r="G245" s="9">
        <v>0</v>
      </c>
      <c r="H245" s="9">
        <v>1</v>
      </c>
      <c r="I245" s="9">
        <v>8068.1850000000004</v>
      </c>
    </row>
    <row r="246" spans="1:9">
      <c r="A246" s="9">
        <v>50</v>
      </c>
      <c r="B246" s="9">
        <v>0</v>
      </c>
      <c r="C246" s="9">
        <v>36.200000000000003</v>
      </c>
      <c r="D246" s="9">
        <v>0</v>
      </c>
      <c r="E246" s="9">
        <v>0</v>
      </c>
      <c r="F246" s="9">
        <v>1</v>
      </c>
      <c r="G246" s="9">
        <v>0</v>
      </c>
      <c r="H246" s="9">
        <v>1</v>
      </c>
      <c r="I246" s="9">
        <v>8457.8179999999993</v>
      </c>
    </row>
    <row r="247" spans="1:9">
      <c r="A247" s="9">
        <v>42</v>
      </c>
      <c r="B247" s="9">
        <v>1</v>
      </c>
      <c r="C247" s="9">
        <v>36.195</v>
      </c>
      <c r="D247" s="9">
        <v>0</v>
      </c>
      <c r="E247" s="9">
        <v>0</v>
      </c>
      <c r="F247" s="9">
        <v>0</v>
      </c>
      <c r="G247" s="9">
        <v>1</v>
      </c>
      <c r="H247" s="9">
        <v>0</v>
      </c>
      <c r="I247" s="9">
        <v>7443.6430499999997</v>
      </c>
    </row>
    <row r="248" spans="1:9">
      <c r="A248" s="9">
        <v>40</v>
      </c>
      <c r="B248" s="9">
        <v>0</v>
      </c>
      <c r="C248" s="9">
        <v>36.19</v>
      </c>
      <c r="D248" s="9">
        <v>0</v>
      </c>
      <c r="E248" s="9">
        <v>1</v>
      </c>
      <c r="F248" s="9">
        <v>0</v>
      </c>
      <c r="G248" s="9">
        <v>0</v>
      </c>
      <c r="H248" s="9">
        <v>0</v>
      </c>
      <c r="I248" s="9">
        <v>5920.1040999999996</v>
      </c>
    </row>
    <row r="249" spans="1:9">
      <c r="A249" s="9">
        <v>37</v>
      </c>
      <c r="B249" s="9">
        <v>0</v>
      </c>
      <c r="C249" s="9">
        <v>36.19</v>
      </c>
      <c r="D249" s="9">
        <v>0</v>
      </c>
      <c r="E249" s="9">
        <v>1</v>
      </c>
      <c r="F249" s="9">
        <v>0</v>
      </c>
      <c r="G249" s="9">
        <v>0</v>
      </c>
      <c r="H249" s="9">
        <v>1</v>
      </c>
      <c r="I249" s="9">
        <v>19214.705529999999</v>
      </c>
    </row>
    <row r="250" spans="1:9">
      <c r="A250" s="9">
        <v>47</v>
      </c>
      <c r="B250" s="9">
        <v>0</v>
      </c>
      <c r="C250" s="9">
        <v>36.19</v>
      </c>
      <c r="D250" s="9">
        <v>1</v>
      </c>
      <c r="E250" s="9">
        <v>1</v>
      </c>
      <c r="F250" s="9">
        <v>0</v>
      </c>
      <c r="G250" s="9">
        <v>0</v>
      </c>
      <c r="H250" s="9">
        <v>1</v>
      </c>
      <c r="I250" s="9">
        <v>41676.081100000003</v>
      </c>
    </row>
    <row r="251" spans="1:9">
      <c r="A251" s="9">
        <v>53</v>
      </c>
      <c r="B251" s="9">
        <v>1</v>
      </c>
      <c r="C251" s="9">
        <v>36.1</v>
      </c>
      <c r="D251" s="9">
        <v>0</v>
      </c>
      <c r="E251" s="9">
        <v>0</v>
      </c>
      <c r="F251" s="9">
        <v>1</v>
      </c>
      <c r="G251" s="9">
        <v>0</v>
      </c>
      <c r="H251" s="9">
        <v>1</v>
      </c>
      <c r="I251" s="9">
        <v>10085.846</v>
      </c>
    </row>
    <row r="252" spans="1:9">
      <c r="A252" s="9">
        <v>56</v>
      </c>
      <c r="B252" s="9">
        <v>3</v>
      </c>
      <c r="C252" s="9">
        <v>36.1</v>
      </c>
      <c r="D252" s="9">
        <v>0</v>
      </c>
      <c r="E252" s="9">
        <v>0</v>
      </c>
      <c r="F252" s="9">
        <v>1</v>
      </c>
      <c r="G252" s="9">
        <v>0</v>
      </c>
      <c r="H252" s="9">
        <v>1</v>
      </c>
      <c r="I252" s="9">
        <v>12363.547</v>
      </c>
    </row>
    <row r="253" spans="1:9">
      <c r="A253" s="9">
        <v>61</v>
      </c>
      <c r="B253" s="9">
        <v>3</v>
      </c>
      <c r="C253" s="9">
        <v>36.1</v>
      </c>
      <c r="D253" s="9">
        <v>0</v>
      </c>
      <c r="E253" s="9">
        <v>0</v>
      </c>
      <c r="F253" s="9">
        <v>1</v>
      </c>
      <c r="G253" s="9">
        <v>0</v>
      </c>
      <c r="H253" s="9">
        <v>1</v>
      </c>
      <c r="I253" s="9">
        <v>27941.28758</v>
      </c>
    </row>
    <row r="254" spans="1:9">
      <c r="A254" s="9">
        <v>27</v>
      </c>
      <c r="B254" s="9">
        <v>0</v>
      </c>
      <c r="C254" s="9">
        <v>36.08</v>
      </c>
      <c r="D254" s="9">
        <v>1</v>
      </c>
      <c r="E254" s="9">
        <v>1</v>
      </c>
      <c r="F254" s="9">
        <v>0</v>
      </c>
      <c r="G254" s="9">
        <v>0</v>
      </c>
      <c r="H254" s="9">
        <v>0</v>
      </c>
      <c r="I254" s="9">
        <v>37133.898200000003</v>
      </c>
    </row>
    <row r="255" spans="1:9">
      <c r="A255" s="9">
        <v>41</v>
      </c>
      <c r="B255" s="9">
        <v>1</v>
      </c>
      <c r="C255" s="9">
        <v>36.08</v>
      </c>
      <c r="D255" s="9">
        <v>0</v>
      </c>
      <c r="E255" s="9">
        <v>1</v>
      </c>
      <c r="F255" s="9">
        <v>0</v>
      </c>
      <c r="G255" s="9">
        <v>0</v>
      </c>
      <c r="H255" s="9">
        <v>0</v>
      </c>
      <c r="I255" s="9">
        <v>6781.3541999999998</v>
      </c>
    </row>
    <row r="256" spans="1:9">
      <c r="A256" s="9">
        <v>47</v>
      </c>
      <c r="B256" s="9">
        <v>1</v>
      </c>
      <c r="C256" s="9">
        <v>36.08</v>
      </c>
      <c r="D256" s="9">
        <v>1</v>
      </c>
      <c r="E256" s="9">
        <v>1</v>
      </c>
      <c r="F256" s="9">
        <v>0</v>
      </c>
      <c r="G256" s="9">
        <v>0</v>
      </c>
      <c r="H256" s="9">
        <v>1</v>
      </c>
      <c r="I256" s="9">
        <v>42211.138200000001</v>
      </c>
    </row>
    <row r="257" spans="1:9">
      <c r="A257" s="9">
        <v>58</v>
      </c>
      <c r="B257" s="9">
        <v>0</v>
      </c>
      <c r="C257" s="9">
        <v>36.08</v>
      </c>
      <c r="D257" s="9">
        <v>0</v>
      </c>
      <c r="E257" s="9">
        <v>1</v>
      </c>
      <c r="F257" s="9">
        <v>0</v>
      </c>
      <c r="G257" s="9">
        <v>0</v>
      </c>
      <c r="H257" s="9">
        <v>1</v>
      </c>
      <c r="I257" s="9">
        <v>11363.2832</v>
      </c>
    </row>
    <row r="258" spans="1:9">
      <c r="A258" s="9">
        <v>60</v>
      </c>
      <c r="B258" s="9">
        <v>0</v>
      </c>
      <c r="C258" s="9">
        <v>36.005000000000003</v>
      </c>
      <c r="D258" s="9">
        <v>0</v>
      </c>
      <c r="E258" s="9">
        <v>0</v>
      </c>
      <c r="F258" s="9">
        <v>0</v>
      </c>
      <c r="G258" s="9">
        <v>0</v>
      </c>
      <c r="H258" s="9">
        <v>0</v>
      </c>
      <c r="I258" s="9">
        <v>13228.846949999999</v>
      </c>
    </row>
    <row r="259" spans="1:9">
      <c r="A259" s="9">
        <v>22</v>
      </c>
      <c r="B259" s="9">
        <v>0</v>
      </c>
      <c r="C259" s="9">
        <v>36</v>
      </c>
      <c r="D259" s="9">
        <v>0</v>
      </c>
      <c r="E259" s="9">
        <v>0</v>
      </c>
      <c r="F259" s="9">
        <v>1</v>
      </c>
      <c r="G259" s="9">
        <v>0</v>
      </c>
      <c r="H259" s="9">
        <v>0</v>
      </c>
      <c r="I259" s="9">
        <v>2166.732</v>
      </c>
    </row>
    <row r="260" spans="1:9">
      <c r="A260" s="9">
        <v>47</v>
      </c>
      <c r="B260" s="9">
        <v>1</v>
      </c>
      <c r="C260" s="9">
        <v>36</v>
      </c>
      <c r="D260" s="9">
        <v>0</v>
      </c>
      <c r="E260" s="9">
        <v>0</v>
      </c>
      <c r="F260" s="9">
        <v>1</v>
      </c>
      <c r="G260" s="9">
        <v>0</v>
      </c>
      <c r="H260" s="9">
        <v>0</v>
      </c>
      <c r="I260" s="9">
        <v>8556.9069999999992</v>
      </c>
    </row>
    <row r="261" spans="1:9">
      <c r="A261" s="9">
        <v>43</v>
      </c>
      <c r="B261" s="9">
        <v>3</v>
      </c>
      <c r="C261" s="9">
        <v>35.97</v>
      </c>
      <c r="D261" s="9">
        <v>1</v>
      </c>
      <c r="E261" s="9">
        <v>1</v>
      </c>
      <c r="F261" s="9">
        <v>0</v>
      </c>
      <c r="G261" s="9">
        <v>0</v>
      </c>
      <c r="H261" s="9">
        <v>1</v>
      </c>
      <c r="I261" s="9">
        <v>42124.515299999999</v>
      </c>
    </row>
    <row r="262" spans="1:9">
      <c r="A262" s="9">
        <v>51</v>
      </c>
      <c r="B262" s="9">
        <v>1</v>
      </c>
      <c r="C262" s="9">
        <v>35.97</v>
      </c>
      <c r="D262" s="9">
        <v>0</v>
      </c>
      <c r="E262" s="9">
        <v>1</v>
      </c>
      <c r="F262" s="9">
        <v>0</v>
      </c>
      <c r="G262" s="9">
        <v>0</v>
      </c>
      <c r="H262" s="9">
        <v>1</v>
      </c>
      <c r="I262" s="9">
        <v>9386.1612999999998</v>
      </c>
    </row>
    <row r="263" spans="1:9">
      <c r="A263" s="9">
        <v>64</v>
      </c>
      <c r="B263" s="9">
        <v>0</v>
      </c>
      <c r="C263" s="9">
        <v>35.97</v>
      </c>
      <c r="D263" s="9">
        <v>0</v>
      </c>
      <c r="E263" s="9">
        <v>1</v>
      </c>
      <c r="F263" s="9">
        <v>0</v>
      </c>
      <c r="G263" s="9">
        <v>0</v>
      </c>
      <c r="H263" s="9">
        <v>0</v>
      </c>
      <c r="I263" s="9">
        <v>14313.846299999999</v>
      </c>
    </row>
    <row r="264" spans="1:9">
      <c r="A264" s="9">
        <v>42</v>
      </c>
      <c r="B264" s="9">
        <v>2</v>
      </c>
      <c r="C264" s="9">
        <v>35.97</v>
      </c>
      <c r="D264" s="9">
        <v>0</v>
      </c>
      <c r="E264" s="9">
        <v>1</v>
      </c>
      <c r="F264" s="9">
        <v>0</v>
      </c>
      <c r="G264" s="9">
        <v>0</v>
      </c>
      <c r="H264" s="9">
        <v>1</v>
      </c>
      <c r="I264" s="9">
        <v>7160.3302999999996</v>
      </c>
    </row>
    <row r="265" spans="1:9">
      <c r="A265" s="9">
        <v>61</v>
      </c>
      <c r="B265" s="9">
        <v>0</v>
      </c>
      <c r="C265" s="9">
        <v>35.909999999999997</v>
      </c>
      <c r="D265" s="9">
        <v>0</v>
      </c>
      <c r="E265" s="9">
        <v>0</v>
      </c>
      <c r="F265" s="9">
        <v>0</v>
      </c>
      <c r="G265" s="9">
        <v>0</v>
      </c>
      <c r="H265" s="9">
        <v>0</v>
      </c>
      <c r="I265" s="9">
        <v>13635.6379</v>
      </c>
    </row>
    <row r="266" spans="1:9">
      <c r="A266" s="9">
        <v>48</v>
      </c>
      <c r="B266" s="9">
        <v>1</v>
      </c>
      <c r="C266" s="9">
        <v>35.909999999999997</v>
      </c>
      <c r="D266" s="9">
        <v>0</v>
      </c>
      <c r="E266" s="9">
        <v>0</v>
      </c>
      <c r="F266" s="9">
        <v>0</v>
      </c>
      <c r="G266" s="9">
        <v>0</v>
      </c>
      <c r="H266" s="9">
        <v>0</v>
      </c>
      <c r="I266" s="9">
        <v>26392.260289999998</v>
      </c>
    </row>
    <row r="267" spans="1:9">
      <c r="A267" s="9">
        <v>53</v>
      </c>
      <c r="B267" s="9">
        <v>2</v>
      </c>
      <c r="C267" s="9">
        <v>35.9</v>
      </c>
      <c r="D267" s="9">
        <v>0</v>
      </c>
      <c r="E267" s="9">
        <v>0</v>
      </c>
      <c r="F267" s="9">
        <v>1</v>
      </c>
      <c r="G267" s="9">
        <v>0</v>
      </c>
      <c r="H267" s="9">
        <v>0</v>
      </c>
      <c r="I267" s="9">
        <v>11163.567999999999</v>
      </c>
    </row>
    <row r="268" spans="1:9">
      <c r="A268" s="9">
        <v>24</v>
      </c>
      <c r="B268" s="9">
        <v>0</v>
      </c>
      <c r="C268" s="9">
        <v>35.86</v>
      </c>
      <c r="D268" s="9">
        <v>0</v>
      </c>
      <c r="E268" s="9">
        <v>1</v>
      </c>
      <c r="F268" s="9">
        <v>0</v>
      </c>
      <c r="G268" s="9">
        <v>0</v>
      </c>
      <c r="H268" s="9">
        <v>1</v>
      </c>
      <c r="I268" s="9">
        <v>1986.9333999999999</v>
      </c>
    </row>
    <row r="269" spans="1:9">
      <c r="A269" s="9">
        <v>49</v>
      </c>
      <c r="B269" s="9">
        <v>0</v>
      </c>
      <c r="C269" s="9">
        <v>35.86</v>
      </c>
      <c r="D269" s="9">
        <v>0</v>
      </c>
      <c r="E269" s="9">
        <v>1</v>
      </c>
      <c r="F269" s="9">
        <v>0</v>
      </c>
      <c r="G269" s="9">
        <v>0</v>
      </c>
      <c r="H269" s="9">
        <v>1</v>
      </c>
      <c r="I269" s="9">
        <v>8124.4084000000003</v>
      </c>
    </row>
    <row r="270" spans="1:9">
      <c r="A270" s="9">
        <v>61</v>
      </c>
      <c r="B270" s="9">
        <v>0</v>
      </c>
      <c r="C270" s="9">
        <v>35.86</v>
      </c>
      <c r="D270" s="9">
        <v>1</v>
      </c>
      <c r="E270" s="9">
        <v>1</v>
      </c>
      <c r="F270" s="9">
        <v>0</v>
      </c>
      <c r="G270" s="9">
        <v>0</v>
      </c>
      <c r="H270" s="9">
        <v>1</v>
      </c>
      <c r="I270" s="9">
        <v>46599.108399999997</v>
      </c>
    </row>
    <row r="271" spans="1:9">
      <c r="A271" s="9">
        <v>35</v>
      </c>
      <c r="B271" s="9">
        <v>2</v>
      </c>
      <c r="C271" s="9">
        <v>35.86</v>
      </c>
      <c r="D271" s="9">
        <v>0</v>
      </c>
      <c r="E271" s="9">
        <v>1</v>
      </c>
      <c r="F271" s="9">
        <v>0</v>
      </c>
      <c r="G271" s="9">
        <v>0</v>
      </c>
      <c r="H271" s="9">
        <v>0</v>
      </c>
      <c r="I271" s="9">
        <v>5836.5204000000003</v>
      </c>
    </row>
    <row r="272" spans="1:9">
      <c r="A272" s="9">
        <v>45</v>
      </c>
      <c r="B272" s="9">
        <v>0</v>
      </c>
      <c r="C272" s="9">
        <v>35.814999999999998</v>
      </c>
      <c r="D272" s="9">
        <v>0</v>
      </c>
      <c r="E272" s="9">
        <v>0</v>
      </c>
      <c r="F272" s="9">
        <v>0</v>
      </c>
      <c r="G272" s="9">
        <v>1</v>
      </c>
      <c r="H272" s="9">
        <v>0</v>
      </c>
      <c r="I272" s="9">
        <v>7731.8578500000003</v>
      </c>
    </row>
    <row r="273" spans="1:9">
      <c r="A273" s="9">
        <v>34</v>
      </c>
      <c r="B273" s="9">
        <v>0</v>
      </c>
      <c r="C273" s="9">
        <v>35.814999999999998</v>
      </c>
      <c r="D273" s="9">
        <v>0</v>
      </c>
      <c r="E273" s="9">
        <v>0</v>
      </c>
      <c r="F273" s="9">
        <v>0</v>
      </c>
      <c r="G273" s="9">
        <v>1</v>
      </c>
      <c r="H273" s="9">
        <v>1</v>
      </c>
      <c r="I273" s="9">
        <v>4320.4108500000002</v>
      </c>
    </row>
    <row r="274" spans="1:9">
      <c r="A274" s="9">
        <v>54</v>
      </c>
      <c r="B274" s="9">
        <v>3</v>
      </c>
      <c r="C274" s="9">
        <v>35.814999999999998</v>
      </c>
      <c r="D274" s="9">
        <v>0</v>
      </c>
      <c r="E274" s="9">
        <v>0</v>
      </c>
      <c r="F274" s="9">
        <v>0</v>
      </c>
      <c r="G274" s="9">
        <v>1</v>
      </c>
      <c r="H274" s="9">
        <v>0</v>
      </c>
      <c r="I274" s="9">
        <v>12495.290849999999</v>
      </c>
    </row>
    <row r="275" spans="1:9">
      <c r="A275" s="9">
        <v>35</v>
      </c>
      <c r="B275" s="9">
        <v>1</v>
      </c>
      <c r="C275" s="9">
        <v>35.814999999999998</v>
      </c>
      <c r="D275" s="9">
        <v>0</v>
      </c>
      <c r="E275" s="9">
        <v>0</v>
      </c>
      <c r="F275" s="9">
        <v>0</v>
      </c>
      <c r="G275" s="9">
        <v>1</v>
      </c>
      <c r="H275" s="9">
        <v>0</v>
      </c>
      <c r="I275" s="9">
        <v>5630.4578499999998</v>
      </c>
    </row>
    <row r="276" spans="1:9">
      <c r="A276" s="9">
        <v>56</v>
      </c>
      <c r="B276" s="9">
        <v>1</v>
      </c>
      <c r="C276" s="9">
        <v>35.799999999999997</v>
      </c>
      <c r="D276" s="9">
        <v>0</v>
      </c>
      <c r="E276" s="9">
        <v>0</v>
      </c>
      <c r="F276" s="9">
        <v>1</v>
      </c>
      <c r="G276" s="9">
        <v>0</v>
      </c>
      <c r="H276" s="9">
        <v>0</v>
      </c>
      <c r="I276" s="9">
        <v>11674.13</v>
      </c>
    </row>
    <row r="277" spans="1:9">
      <c r="A277" s="9">
        <v>42</v>
      </c>
      <c r="B277" s="9">
        <v>2</v>
      </c>
      <c r="C277" s="9">
        <v>35.799999999999997</v>
      </c>
      <c r="D277" s="9">
        <v>0</v>
      </c>
      <c r="E277" s="9">
        <v>0</v>
      </c>
      <c r="F277" s="9">
        <v>1</v>
      </c>
      <c r="G277" s="9">
        <v>0</v>
      </c>
      <c r="H277" s="9">
        <v>1</v>
      </c>
      <c r="I277" s="9">
        <v>7160.0940000000001</v>
      </c>
    </row>
    <row r="278" spans="1:9">
      <c r="A278" s="9">
        <v>33</v>
      </c>
      <c r="B278" s="9">
        <v>2</v>
      </c>
      <c r="C278" s="9">
        <v>35.75</v>
      </c>
      <c r="D278" s="9">
        <v>0</v>
      </c>
      <c r="E278" s="9">
        <v>1</v>
      </c>
      <c r="F278" s="9">
        <v>0</v>
      </c>
      <c r="G278" s="9">
        <v>0</v>
      </c>
      <c r="H278" s="9">
        <v>1</v>
      </c>
      <c r="I278" s="9">
        <v>4889.9994999999999</v>
      </c>
    </row>
    <row r="279" spans="1:9">
      <c r="A279" s="9">
        <v>41</v>
      </c>
      <c r="B279" s="9">
        <v>1</v>
      </c>
      <c r="C279" s="9">
        <v>35.75</v>
      </c>
      <c r="D279" s="9">
        <v>1</v>
      </c>
      <c r="E279" s="9">
        <v>1</v>
      </c>
      <c r="F279" s="9">
        <v>0</v>
      </c>
      <c r="G279" s="9">
        <v>0</v>
      </c>
      <c r="H279" s="9">
        <v>1</v>
      </c>
      <c r="I279" s="9">
        <v>40273.645499999999</v>
      </c>
    </row>
    <row r="280" spans="1:9">
      <c r="A280" s="9">
        <v>33</v>
      </c>
      <c r="B280" s="9">
        <v>1</v>
      </c>
      <c r="C280" s="9">
        <v>35.75</v>
      </c>
      <c r="D280" s="9">
        <v>1</v>
      </c>
      <c r="E280" s="9">
        <v>1</v>
      </c>
      <c r="F280" s="9">
        <v>0</v>
      </c>
      <c r="G280" s="9">
        <v>0</v>
      </c>
      <c r="H280" s="9">
        <v>1</v>
      </c>
      <c r="I280" s="9">
        <v>38282.749499999998</v>
      </c>
    </row>
    <row r="281" spans="1:9">
      <c r="A281" s="9">
        <v>21</v>
      </c>
      <c r="B281" s="9">
        <v>0</v>
      </c>
      <c r="C281" s="9">
        <v>35.72</v>
      </c>
      <c r="D281" s="9">
        <v>0</v>
      </c>
      <c r="E281" s="9">
        <v>0</v>
      </c>
      <c r="F281" s="9">
        <v>0</v>
      </c>
      <c r="G281" s="9">
        <v>1</v>
      </c>
      <c r="H281" s="9">
        <v>0</v>
      </c>
      <c r="I281" s="9">
        <v>2404.7338</v>
      </c>
    </row>
    <row r="282" spans="1:9">
      <c r="A282" s="9">
        <v>43</v>
      </c>
      <c r="B282" s="9">
        <v>2</v>
      </c>
      <c r="C282" s="9">
        <v>35.72</v>
      </c>
      <c r="D282" s="9">
        <v>0</v>
      </c>
      <c r="E282" s="9">
        <v>0</v>
      </c>
      <c r="F282" s="9">
        <v>0</v>
      </c>
      <c r="G282" s="9">
        <v>0</v>
      </c>
      <c r="H282" s="9">
        <v>0</v>
      </c>
      <c r="I282" s="9">
        <v>19144.576519999999</v>
      </c>
    </row>
    <row r="283" spans="1:9">
      <c r="A283" s="9">
        <v>58</v>
      </c>
      <c r="B283" s="9">
        <v>0</v>
      </c>
      <c r="C283" s="9">
        <v>35.700000000000003</v>
      </c>
      <c r="D283" s="9">
        <v>0</v>
      </c>
      <c r="E283" s="9">
        <v>0</v>
      </c>
      <c r="F283" s="9">
        <v>1</v>
      </c>
      <c r="G283" s="9">
        <v>0</v>
      </c>
      <c r="H283" s="9">
        <v>1</v>
      </c>
      <c r="I283" s="9">
        <v>11362.754999999999</v>
      </c>
    </row>
    <row r="284" spans="1:9">
      <c r="A284" s="9">
        <v>43</v>
      </c>
      <c r="B284" s="9">
        <v>1</v>
      </c>
      <c r="C284" s="9">
        <v>35.64</v>
      </c>
      <c r="D284" s="9">
        <v>0</v>
      </c>
      <c r="E284" s="9">
        <v>1</v>
      </c>
      <c r="F284" s="9">
        <v>0</v>
      </c>
      <c r="G284" s="9">
        <v>0</v>
      </c>
      <c r="H284" s="9">
        <v>0</v>
      </c>
      <c r="I284" s="9">
        <v>7345.7266</v>
      </c>
    </row>
    <row r="285" spans="1:9">
      <c r="A285" s="9">
        <v>18</v>
      </c>
      <c r="B285" s="9">
        <v>0</v>
      </c>
      <c r="C285" s="9">
        <v>35.625</v>
      </c>
      <c r="D285" s="9">
        <v>0</v>
      </c>
      <c r="E285" s="9">
        <v>0</v>
      </c>
      <c r="F285" s="9">
        <v>0</v>
      </c>
      <c r="G285" s="9">
        <v>0</v>
      </c>
      <c r="H285" s="9">
        <v>0</v>
      </c>
      <c r="I285" s="9">
        <v>2211.1307499999998</v>
      </c>
    </row>
    <row r="286" spans="1:9">
      <c r="A286" s="9">
        <v>48</v>
      </c>
      <c r="B286" s="9">
        <v>4</v>
      </c>
      <c r="C286" s="9">
        <v>35.625</v>
      </c>
      <c r="D286" s="9">
        <v>0</v>
      </c>
      <c r="E286" s="9">
        <v>0</v>
      </c>
      <c r="F286" s="9">
        <v>0</v>
      </c>
      <c r="G286" s="9">
        <v>0</v>
      </c>
      <c r="H286" s="9">
        <v>1</v>
      </c>
      <c r="I286" s="9">
        <v>10736.87075</v>
      </c>
    </row>
    <row r="287" spans="1:9">
      <c r="A287" s="9">
        <v>25</v>
      </c>
      <c r="B287" s="9">
        <v>0</v>
      </c>
      <c r="C287" s="9">
        <v>35.625</v>
      </c>
      <c r="D287" s="9">
        <v>0</v>
      </c>
      <c r="E287" s="9">
        <v>0</v>
      </c>
      <c r="F287" s="9">
        <v>0</v>
      </c>
      <c r="G287" s="9">
        <v>1</v>
      </c>
      <c r="H287" s="9">
        <v>1</v>
      </c>
      <c r="I287" s="9">
        <v>2534.3937500000002</v>
      </c>
    </row>
    <row r="288" spans="1:9">
      <c r="A288" s="9">
        <v>20</v>
      </c>
      <c r="B288" s="9">
        <v>3</v>
      </c>
      <c r="C288" s="9">
        <v>35.625</v>
      </c>
      <c r="D288" s="9">
        <v>1</v>
      </c>
      <c r="E288" s="9">
        <v>0</v>
      </c>
      <c r="F288" s="9">
        <v>0</v>
      </c>
      <c r="G288" s="9">
        <v>1</v>
      </c>
      <c r="H288" s="9">
        <v>1</v>
      </c>
      <c r="I288" s="9">
        <v>37465.34375</v>
      </c>
    </row>
    <row r="289" spans="1:9">
      <c r="A289" s="9">
        <v>22</v>
      </c>
      <c r="B289" s="9">
        <v>0</v>
      </c>
      <c r="C289" s="9">
        <v>35.6</v>
      </c>
      <c r="D289" s="9">
        <v>1</v>
      </c>
      <c r="E289" s="9">
        <v>0</v>
      </c>
      <c r="F289" s="9">
        <v>1</v>
      </c>
      <c r="G289" s="9">
        <v>0</v>
      </c>
      <c r="H289" s="9">
        <v>1</v>
      </c>
      <c r="I289" s="9">
        <v>35585.576000000001</v>
      </c>
    </row>
    <row r="290" spans="1:9">
      <c r="A290" s="9">
        <v>21</v>
      </c>
      <c r="B290" s="9">
        <v>0</v>
      </c>
      <c r="C290" s="9">
        <v>35.53</v>
      </c>
      <c r="D290" s="9">
        <v>0</v>
      </c>
      <c r="E290" s="9">
        <v>1</v>
      </c>
      <c r="F290" s="9">
        <v>0</v>
      </c>
      <c r="G290" s="9">
        <v>0</v>
      </c>
      <c r="H290" s="9">
        <v>1</v>
      </c>
      <c r="I290" s="9">
        <v>1532.4697000000001</v>
      </c>
    </row>
    <row r="291" spans="1:9">
      <c r="A291" s="9">
        <v>30</v>
      </c>
      <c r="B291" s="9">
        <v>0</v>
      </c>
      <c r="C291" s="9">
        <v>35.53</v>
      </c>
      <c r="D291" s="9">
        <v>1</v>
      </c>
      <c r="E291" s="9">
        <v>1</v>
      </c>
      <c r="F291" s="9">
        <v>0</v>
      </c>
      <c r="G291" s="9">
        <v>0</v>
      </c>
      <c r="H291" s="9">
        <v>1</v>
      </c>
      <c r="I291" s="9">
        <v>36950.256699999998</v>
      </c>
    </row>
    <row r="292" spans="1:9">
      <c r="A292" s="9">
        <v>19</v>
      </c>
      <c r="B292" s="9">
        <v>0</v>
      </c>
      <c r="C292" s="9">
        <v>35.53</v>
      </c>
      <c r="D292" s="9">
        <v>0</v>
      </c>
      <c r="E292" s="9">
        <v>0</v>
      </c>
      <c r="F292" s="9">
        <v>0</v>
      </c>
      <c r="G292" s="9">
        <v>1</v>
      </c>
      <c r="H292" s="9">
        <v>1</v>
      </c>
      <c r="I292" s="9">
        <v>1646.4296999999999</v>
      </c>
    </row>
    <row r="293" spans="1:9">
      <c r="A293" s="9">
        <v>29</v>
      </c>
      <c r="B293" s="9">
        <v>0</v>
      </c>
      <c r="C293" s="9">
        <v>35.53</v>
      </c>
      <c r="D293" s="9">
        <v>0</v>
      </c>
      <c r="E293" s="9">
        <v>1</v>
      </c>
      <c r="F293" s="9">
        <v>0</v>
      </c>
      <c r="G293" s="9">
        <v>0</v>
      </c>
      <c r="H293" s="9">
        <v>0</v>
      </c>
      <c r="I293" s="9">
        <v>3366.6696999999999</v>
      </c>
    </row>
    <row r="294" spans="1:9">
      <c r="A294" s="9">
        <v>33</v>
      </c>
      <c r="B294" s="9">
        <v>0</v>
      </c>
      <c r="C294" s="9">
        <v>35.53</v>
      </c>
      <c r="D294" s="9">
        <v>1</v>
      </c>
      <c r="E294" s="9">
        <v>0</v>
      </c>
      <c r="F294" s="9">
        <v>0</v>
      </c>
      <c r="G294" s="9">
        <v>1</v>
      </c>
      <c r="H294" s="9">
        <v>0</v>
      </c>
      <c r="I294" s="9">
        <v>55135.402090000003</v>
      </c>
    </row>
    <row r="295" spans="1:9">
      <c r="A295" s="9">
        <v>46</v>
      </c>
      <c r="B295" s="9">
        <v>0</v>
      </c>
      <c r="C295" s="9">
        <v>35.53</v>
      </c>
      <c r="D295" s="9">
        <v>1</v>
      </c>
      <c r="E295" s="9">
        <v>0</v>
      </c>
      <c r="F295" s="9">
        <v>0</v>
      </c>
      <c r="G295" s="9">
        <v>0</v>
      </c>
      <c r="H295" s="9">
        <v>0</v>
      </c>
      <c r="I295" s="9">
        <v>42111.664700000001</v>
      </c>
    </row>
    <row r="296" spans="1:9">
      <c r="A296" s="9">
        <v>29</v>
      </c>
      <c r="B296" s="9">
        <v>2</v>
      </c>
      <c r="C296" s="9">
        <v>35.5</v>
      </c>
      <c r="D296" s="9">
        <v>1</v>
      </c>
      <c r="E296" s="9">
        <v>0</v>
      </c>
      <c r="F296" s="9">
        <v>1</v>
      </c>
      <c r="G296" s="9">
        <v>0</v>
      </c>
      <c r="H296" s="9">
        <v>1</v>
      </c>
      <c r="I296" s="9">
        <v>44585.455869999998</v>
      </c>
    </row>
    <row r="297" spans="1:9">
      <c r="A297" s="9">
        <v>28</v>
      </c>
      <c r="B297" s="9">
        <v>0</v>
      </c>
      <c r="C297" s="9">
        <v>35.435000000000002</v>
      </c>
      <c r="D297" s="9">
        <v>0</v>
      </c>
      <c r="E297" s="9">
        <v>0</v>
      </c>
      <c r="F297" s="9">
        <v>0</v>
      </c>
      <c r="G297" s="9">
        <v>0</v>
      </c>
      <c r="H297" s="9">
        <v>1</v>
      </c>
      <c r="I297" s="9">
        <v>3268.84665</v>
      </c>
    </row>
    <row r="298" spans="1:9">
      <c r="A298" s="9">
        <v>26</v>
      </c>
      <c r="B298" s="9">
        <v>0</v>
      </c>
      <c r="C298" s="9">
        <v>35.42</v>
      </c>
      <c r="D298" s="9">
        <v>0</v>
      </c>
      <c r="E298" s="9">
        <v>1</v>
      </c>
      <c r="F298" s="9">
        <v>0</v>
      </c>
      <c r="G298" s="9">
        <v>0</v>
      </c>
      <c r="H298" s="9">
        <v>1</v>
      </c>
      <c r="I298" s="9">
        <v>2322.6217999999999</v>
      </c>
    </row>
    <row r="299" spans="1:9">
      <c r="A299" s="9">
        <v>19</v>
      </c>
      <c r="B299" s="9">
        <v>0</v>
      </c>
      <c r="C299" s="9">
        <v>35.4</v>
      </c>
      <c r="D299" s="9">
        <v>0</v>
      </c>
      <c r="E299" s="9">
        <v>0</v>
      </c>
      <c r="F299" s="9">
        <v>1</v>
      </c>
      <c r="G299" s="9">
        <v>0</v>
      </c>
      <c r="H299" s="9">
        <v>1</v>
      </c>
      <c r="I299" s="9">
        <v>1263.249</v>
      </c>
    </row>
    <row r="300" spans="1:9">
      <c r="A300" s="9">
        <v>20</v>
      </c>
      <c r="B300" s="9">
        <v>1</v>
      </c>
      <c r="C300" s="9">
        <v>35.31</v>
      </c>
      <c r="D300" s="9">
        <v>0</v>
      </c>
      <c r="E300" s="9">
        <v>1</v>
      </c>
      <c r="F300" s="9">
        <v>0</v>
      </c>
      <c r="G300" s="9">
        <v>0</v>
      </c>
      <c r="H300" s="9">
        <v>1</v>
      </c>
      <c r="I300" s="9">
        <v>27724.28875</v>
      </c>
    </row>
    <row r="301" spans="1:9">
      <c r="A301" s="9">
        <v>43</v>
      </c>
      <c r="B301" s="9">
        <v>2</v>
      </c>
      <c r="C301" s="9">
        <v>35.31</v>
      </c>
      <c r="D301" s="9">
        <v>0</v>
      </c>
      <c r="E301" s="9">
        <v>1</v>
      </c>
      <c r="F301" s="9">
        <v>0</v>
      </c>
      <c r="G301" s="9">
        <v>0</v>
      </c>
      <c r="H301" s="9">
        <v>1</v>
      </c>
      <c r="I301" s="9">
        <v>18806.145469999999</v>
      </c>
    </row>
    <row r="302" spans="1:9">
      <c r="A302" s="9">
        <v>30</v>
      </c>
      <c r="B302" s="9">
        <v>0</v>
      </c>
      <c r="C302" s="9">
        <v>35.299999999999997</v>
      </c>
      <c r="D302" s="9">
        <v>1</v>
      </c>
      <c r="E302" s="9">
        <v>0</v>
      </c>
      <c r="F302" s="9">
        <v>1</v>
      </c>
      <c r="G302" s="9">
        <v>0</v>
      </c>
      <c r="H302" s="9">
        <v>1</v>
      </c>
      <c r="I302" s="9">
        <v>36837.466999999997</v>
      </c>
    </row>
    <row r="303" spans="1:9">
      <c r="A303" s="9">
        <v>40</v>
      </c>
      <c r="B303" s="9">
        <v>3</v>
      </c>
      <c r="C303" s="9">
        <v>35.299999999999997</v>
      </c>
      <c r="D303" s="9">
        <v>0</v>
      </c>
      <c r="E303" s="9">
        <v>0</v>
      </c>
      <c r="F303" s="9">
        <v>1</v>
      </c>
      <c r="G303" s="9">
        <v>0</v>
      </c>
      <c r="H303" s="9">
        <v>1</v>
      </c>
      <c r="I303" s="9">
        <v>7196.8670000000002</v>
      </c>
    </row>
    <row r="304" spans="1:9">
      <c r="A304" s="9">
        <v>39</v>
      </c>
      <c r="B304" s="9">
        <v>2</v>
      </c>
      <c r="C304" s="9">
        <v>35.299999999999997</v>
      </c>
      <c r="D304" s="9">
        <v>1</v>
      </c>
      <c r="E304" s="9">
        <v>0</v>
      </c>
      <c r="F304" s="9">
        <v>1</v>
      </c>
      <c r="G304" s="9">
        <v>0</v>
      </c>
      <c r="H304" s="9">
        <v>1</v>
      </c>
      <c r="I304" s="9">
        <v>40103.89</v>
      </c>
    </row>
    <row r="305" spans="1:9">
      <c r="A305" s="9">
        <v>45</v>
      </c>
      <c r="B305" s="9">
        <v>0</v>
      </c>
      <c r="C305" s="9">
        <v>35.299999999999997</v>
      </c>
      <c r="D305" s="9">
        <v>0</v>
      </c>
      <c r="E305" s="9">
        <v>0</v>
      </c>
      <c r="F305" s="9">
        <v>1</v>
      </c>
      <c r="G305" s="9">
        <v>0</v>
      </c>
      <c r="H305" s="9">
        <v>0</v>
      </c>
      <c r="I305" s="9">
        <v>7348.1419999999998</v>
      </c>
    </row>
    <row r="306" spans="1:9">
      <c r="A306" s="9">
        <v>33</v>
      </c>
      <c r="B306" s="9">
        <v>0</v>
      </c>
      <c r="C306" s="9">
        <v>35.244999999999997</v>
      </c>
      <c r="D306" s="9">
        <v>0</v>
      </c>
      <c r="E306" s="9">
        <v>0</v>
      </c>
      <c r="F306" s="9">
        <v>0</v>
      </c>
      <c r="G306" s="9">
        <v>0</v>
      </c>
      <c r="H306" s="9">
        <v>1</v>
      </c>
      <c r="I306" s="9">
        <v>12404.8791</v>
      </c>
    </row>
    <row r="307" spans="1:9">
      <c r="A307" s="9">
        <v>55</v>
      </c>
      <c r="B307" s="9">
        <v>1</v>
      </c>
      <c r="C307" s="9">
        <v>35.244999999999997</v>
      </c>
      <c r="D307" s="9">
        <v>0</v>
      </c>
      <c r="E307" s="9">
        <v>0</v>
      </c>
      <c r="F307" s="9">
        <v>0</v>
      </c>
      <c r="G307" s="9">
        <v>0</v>
      </c>
      <c r="H307" s="9">
        <v>1</v>
      </c>
      <c r="I307" s="9">
        <v>11394.065549999999</v>
      </c>
    </row>
    <row r="308" spans="1:9">
      <c r="A308" s="9">
        <v>36</v>
      </c>
      <c r="B308" s="9">
        <v>1</v>
      </c>
      <c r="C308" s="9">
        <v>35.200000000000003</v>
      </c>
      <c r="D308" s="9">
        <v>1</v>
      </c>
      <c r="E308" s="9">
        <v>1</v>
      </c>
      <c r="F308" s="9">
        <v>0</v>
      </c>
      <c r="G308" s="9">
        <v>0</v>
      </c>
      <c r="H308" s="9">
        <v>1</v>
      </c>
      <c r="I308" s="9">
        <v>38709.175999999999</v>
      </c>
    </row>
    <row r="309" spans="1:9">
      <c r="A309" s="9">
        <v>59</v>
      </c>
      <c r="B309" s="9">
        <v>0</v>
      </c>
      <c r="C309" s="9">
        <v>35.200000000000003</v>
      </c>
      <c r="D309" s="9">
        <v>0</v>
      </c>
      <c r="E309" s="9">
        <v>1</v>
      </c>
      <c r="F309" s="9">
        <v>0</v>
      </c>
      <c r="G309" s="9">
        <v>0</v>
      </c>
      <c r="H309" s="9">
        <v>0</v>
      </c>
      <c r="I309" s="9">
        <v>12244.531000000001</v>
      </c>
    </row>
    <row r="310" spans="1:9">
      <c r="A310" s="9">
        <v>18</v>
      </c>
      <c r="B310" s="9">
        <v>1</v>
      </c>
      <c r="C310" s="9">
        <v>35.200000000000003</v>
      </c>
      <c r="D310" s="9">
        <v>0</v>
      </c>
      <c r="E310" s="9">
        <v>1</v>
      </c>
      <c r="F310" s="9">
        <v>0</v>
      </c>
      <c r="G310" s="9">
        <v>0</v>
      </c>
      <c r="H310" s="9">
        <v>1</v>
      </c>
      <c r="I310" s="9">
        <v>1727.54</v>
      </c>
    </row>
    <row r="311" spans="1:9">
      <c r="A311" s="9">
        <v>23</v>
      </c>
      <c r="B311" s="9">
        <v>1</v>
      </c>
      <c r="C311" s="9">
        <v>35.200000000000003</v>
      </c>
      <c r="D311" s="9">
        <v>0</v>
      </c>
      <c r="E311" s="9">
        <v>0</v>
      </c>
      <c r="F311" s="9">
        <v>1</v>
      </c>
      <c r="G311" s="9">
        <v>0</v>
      </c>
      <c r="H311" s="9">
        <v>1</v>
      </c>
      <c r="I311" s="9">
        <v>2416.9549999999999</v>
      </c>
    </row>
    <row r="312" spans="1:9">
      <c r="A312" s="9">
        <v>63</v>
      </c>
      <c r="B312" s="9">
        <v>1</v>
      </c>
      <c r="C312" s="9">
        <v>35.200000000000003</v>
      </c>
      <c r="D312" s="9">
        <v>0</v>
      </c>
      <c r="E312" s="9">
        <v>1</v>
      </c>
      <c r="F312" s="9">
        <v>0</v>
      </c>
      <c r="G312" s="9">
        <v>0</v>
      </c>
      <c r="H312" s="9">
        <v>0</v>
      </c>
      <c r="I312" s="9">
        <v>14474.674999999999</v>
      </c>
    </row>
    <row r="313" spans="1:9">
      <c r="A313" s="9">
        <v>55</v>
      </c>
      <c r="B313" s="9">
        <v>0</v>
      </c>
      <c r="C313" s="9">
        <v>35.200000000000003</v>
      </c>
      <c r="D313" s="9">
        <v>1</v>
      </c>
      <c r="E313" s="9">
        <v>1</v>
      </c>
      <c r="F313" s="9">
        <v>0</v>
      </c>
      <c r="G313" s="9">
        <v>0</v>
      </c>
      <c r="H313" s="9">
        <v>0</v>
      </c>
      <c r="I313" s="9">
        <v>44423.803</v>
      </c>
    </row>
    <row r="314" spans="1:9">
      <c r="A314" s="9">
        <v>32</v>
      </c>
      <c r="B314" s="9">
        <v>2</v>
      </c>
      <c r="C314" s="9">
        <v>35.200000000000003</v>
      </c>
      <c r="D314" s="9">
        <v>0</v>
      </c>
      <c r="E314" s="9">
        <v>0</v>
      </c>
      <c r="F314" s="9">
        <v>1</v>
      </c>
      <c r="G314" s="9">
        <v>0</v>
      </c>
      <c r="H314" s="9">
        <v>1</v>
      </c>
      <c r="I314" s="9">
        <v>4670.6400000000003</v>
      </c>
    </row>
    <row r="315" spans="1:9">
      <c r="A315" s="9">
        <v>19</v>
      </c>
      <c r="B315" s="9">
        <v>0</v>
      </c>
      <c r="C315" s="9">
        <v>35.15</v>
      </c>
      <c r="D315" s="9">
        <v>0</v>
      </c>
      <c r="E315" s="9">
        <v>0</v>
      </c>
      <c r="F315" s="9">
        <v>0</v>
      </c>
      <c r="G315" s="9">
        <v>1</v>
      </c>
      <c r="H315" s="9">
        <v>0</v>
      </c>
      <c r="I315" s="9">
        <v>2134.9014999999999</v>
      </c>
    </row>
    <row r="316" spans="1:9">
      <c r="A316" s="9">
        <v>60</v>
      </c>
      <c r="B316" s="9">
        <v>0</v>
      </c>
      <c r="C316" s="9">
        <v>35.1</v>
      </c>
      <c r="D316" s="9">
        <v>0</v>
      </c>
      <c r="E316" s="9">
        <v>0</v>
      </c>
      <c r="F316" s="9">
        <v>1</v>
      </c>
      <c r="G316" s="9">
        <v>0</v>
      </c>
      <c r="H316" s="9">
        <v>0</v>
      </c>
      <c r="I316" s="9">
        <v>12644.589</v>
      </c>
    </row>
    <row r="317" spans="1:9">
      <c r="A317" s="9">
        <v>63</v>
      </c>
      <c r="B317" s="9">
        <v>0</v>
      </c>
      <c r="C317" s="9">
        <v>35.090000000000003</v>
      </c>
      <c r="D317" s="9">
        <v>1</v>
      </c>
      <c r="E317" s="9">
        <v>1</v>
      </c>
      <c r="F317" s="9">
        <v>0</v>
      </c>
      <c r="G317" s="9">
        <v>0</v>
      </c>
      <c r="H317" s="9">
        <v>1</v>
      </c>
      <c r="I317" s="9">
        <v>47055.532099999997</v>
      </c>
    </row>
    <row r="318" spans="1:9">
      <c r="A318" s="9">
        <v>23</v>
      </c>
      <c r="B318" s="9">
        <v>3</v>
      </c>
      <c r="C318" s="9">
        <v>34.96</v>
      </c>
      <c r="D318" s="9">
        <v>0</v>
      </c>
      <c r="E318" s="9">
        <v>0</v>
      </c>
      <c r="F318" s="9">
        <v>0</v>
      </c>
      <c r="G318" s="9">
        <v>1</v>
      </c>
      <c r="H318" s="9">
        <v>0</v>
      </c>
      <c r="I318" s="9">
        <v>4466.6214</v>
      </c>
    </row>
    <row r="319" spans="1:9">
      <c r="A319" s="9">
        <v>43</v>
      </c>
      <c r="B319" s="9">
        <v>1</v>
      </c>
      <c r="C319" s="9">
        <v>34.96</v>
      </c>
      <c r="D319" s="9">
        <v>1</v>
      </c>
      <c r="E319" s="9">
        <v>0</v>
      </c>
      <c r="F319" s="9">
        <v>0</v>
      </c>
      <c r="G319" s="9">
        <v>0</v>
      </c>
      <c r="H319" s="9">
        <v>1</v>
      </c>
      <c r="I319" s="9">
        <v>41034.221400000002</v>
      </c>
    </row>
    <row r="320" spans="1:9">
      <c r="A320" s="9">
        <v>51</v>
      </c>
      <c r="B320" s="9">
        <v>2</v>
      </c>
      <c r="C320" s="9">
        <v>34.96</v>
      </c>
      <c r="D320" s="9">
        <v>1</v>
      </c>
      <c r="E320" s="9">
        <v>0</v>
      </c>
      <c r="F320" s="9">
        <v>0</v>
      </c>
      <c r="G320" s="9">
        <v>0</v>
      </c>
      <c r="H320" s="9">
        <v>0</v>
      </c>
      <c r="I320" s="9">
        <v>44641.197399999997</v>
      </c>
    </row>
    <row r="321" spans="1:9">
      <c r="A321" s="9">
        <v>19</v>
      </c>
      <c r="B321" s="9">
        <v>0</v>
      </c>
      <c r="C321" s="9">
        <v>34.9</v>
      </c>
      <c r="D321" s="9">
        <v>1</v>
      </c>
      <c r="E321" s="9">
        <v>0</v>
      </c>
      <c r="F321" s="9">
        <v>1</v>
      </c>
      <c r="G321" s="9">
        <v>0</v>
      </c>
      <c r="H321" s="9">
        <v>1</v>
      </c>
      <c r="I321" s="9">
        <v>34828.654000000002</v>
      </c>
    </row>
    <row r="322" spans="1:9">
      <c r="A322" s="9">
        <v>21</v>
      </c>
      <c r="B322" s="9">
        <v>0</v>
      </c>
      <c r="C322" s="9">
        <v>34.869999999999997</v>
      </c>
      <c r="D322" s="9">
        <v>0</v>
      </c>
      <c r="E322" s="9">
        <v>1</v>
      </c>
      <c r="F322" s="9">
        <v>0</v>
      </c>
      <c r="G322" s="9">
        <v>0</v>
      </c>
      <c r="H322" s="9">
        <v>0</v>
      </c>
      <c r="I322" s="9">
        <v>2020.5523000000001</v>
      </c>
    </row>
    <row r="323" spans="1:9">
      <c r="A323" s="9">
        <v>58</v>
      </c>
      <c r="B323" s="9">
        <v>0</v>
      </c>
      <c r="C323" s="9">
        <v>34.865000000000002</v>
      </c>
      <c r="D323" s="9">
        <v>0</v>
      </c>
      <c r="E323" s="9">
        <v>0</v>
      </c>
      <c r="F323" s="9">
        <v>0</v>
      </c>
      <c r="G323" s="9">
        <v>0</v>
      </c>
      <c r="H323" s="9">
        <v>1</v>
      </c>
      <c r="I323" s="9">
        <v>11944.594349999999</v>
      </c>
    </row>
    <row r="324" spans="1:9">
      <c r="A324" s="9">
        <v>23</v>
      </c>
      <c r="B324" s="9">
        <v>0</v>
      </c>
      <c r="C324" s="9">
        <v>34.865000000000002</v>
      </c>
      <c r="D324" s="9">
        <v>0</v>
      </c>
      <c r="E324" s="9">
        <v>0</v>
      </c>
      <c r="F324" s="9">
        <v>0</v>
      </c>
      <c r="G324" s="9">
        <v>0</v>
      </c>
      <c r="H324" s="9">
        <v>0</v>
      </c>
      <c r="I324" s="9">
        <v>2899.4893499999998</v>
      </c>
    </row>
    <row r="325" spans="1:9">
      <c r="A325" s="9">
        <v>37</v>
      </c>
      <c r="B325" s="9">
        <v>2</v>
      </c>
      <c r="C325" s="9">
        <v>34.799999999999997</v>
      </c>
      <c r="D325" s="9">
        <v>1</v>
      </c>
      <c r="E325" s="9">
        <v>0</v>
      </c>
      <c r="F325" s="9">
        <v>1</v>
      </c>
      <c r="G325" s="9">
        <v>0</v>
      </c>
      <c r="H325" s="9">
        <v>0</v>
      </c>
      <c r="I325" s="9">
        <v>39836.519</v>
      </c>
    </row>
    <row r="326" spans="1:9">
      <c r="A326" s="9">
        <v>35</v>
      </c>
      <c r="B326" s="9">
        <v>1</v>
      </c>
      <c r="C326" s="9">
        <v>34.799999999999997</v>
      </c>
      <c r="D326" s="9">
        <v>0</v>
      </c>
      <c r="E326" s="9">
        <v>0</v>
      </c>
      <c r="F326" s="9">
        <v>1</v>
      </c>
      <c r="G326" s="9">
        <v>0</v>
      </c>
      <c r="H326" s="9">
        <v>0</v>
      </c>
      <c r="I326" s="9">
        <v>5246.0469999999996</v>
      </c>
    </row>
    <row r="327" spans="1:9">
      <c r="A327" s="9">
        <v>19</v>
      </c>
      <c r="B327" s="9">
        <v>0</v>
      </c>
      <c r="C327" s="9">
        <v>34.799999999999997</v>
      </c>
      <c r="D327" s="9">
        <v>1</v>
      </c>
      <c r="E327" s="9">
        <v>0</v>
      </c>
      <c r="F327" s="9">
        <v>1</v>
      </c>
      <c r="G327" s="9">
        <v>0</v>
      </c>
      <c r="H327" s="9">
        <v>1</v>
      </c>
      <c r="I327" s="9">
        <v>34779.614999999998</v>
      </c>
    </row>
    <row r="328" spans="1:9">
      <c r="A328" s="9">
        <v>38</v>
      </c>
      <c r="B328" s="9">
        <v>2</v>
      </c>
      <c r="C328" s="9">
        <v>34.799999999999997</v>
      </c>
      <c r="D328" s="9">
        <v>0</v>
      </c>
      <c r="E328" s="9">
        <v>0</v>
      </c>
      <c r="F328" s="9">
        <v>1</v>
      </c>
      <c r="G328" s="9">
        <v>0</v>
      </c>
      <c r="H328" s="9">
        <v>0</v>
      </c>
      <c r="I328" s="9">
        <v>6571.5439999999999</v>
      </c>
    </row>
    <row r="329" spans="1:9">
      <c r="A329" s="9">
        <v>27</v>
      </c>
      <c r="B329" s="9">
        <v>1</v>
      </c>
      <c r="C329" s="9">
        <v>34.799999999999997</v>
      </c>
      <c r="D329" s="9">
        <v>0</v>
      </c>
      <c r="E329" s="9">
        <v>0</v>
      </c>
      <c r="F329" s="9">
        <v>1</v>
      </c>
      <c r="G329" s="9">
        <v>0</v>
      </c>
      <c r="H329" s="9">
        <v>0</v>
      </c>
      <c r="I329" s="9">
        <v>3577.9989999999998</v>
      </c>
    </row>
    <row r="330" spans="1:9">
      <c r="A330" s="9">
        <v>22</v>
      </c>
      <c r="B330" s="9">
        <v>3</v>
      </c>
      <c r="C330" s="9">
        <v>34.799999999999997</v>
      </c>
      <c r="D330" s="9">
        <v>0</v>
      </c>
      <c r="E330" s="9">
        <v>0</v>
      </c>
      <c r="F330" s="9">
        <v>1</v>
      </c>
      <c r="G330" s="9">
        <v>0</v>
      </c>
      <c r="H330" s="9">
        <v>1</v>
      </c>
      <c r="I330" s="9">
        <v>3443.0639999999999</v>
      </c>
    </row>
    <row r="331" spans="1:9">
      <c r="A331" s="9">
        <v>59</v>
      </c>
      <c r="B331" s="9">
        <v>2</v>
      </c>
      <c r="C331" s="9">
        <v>34.799999999999997</v>
      </c>
      <c r="D331" s="9">
        <v>0</v>
      </c>
      <c r="E331" s="9">
        <v>0</v>
      </c>
      <c r="F331" s="9">
        <v>1</v>
      </c>
      <c r="G331" s="9">
        <v>0</v>
      </c>
      <c r="H331" s="9">
        <v>0</v>
      </c>
      <c r="I331" s="9">
        <v>36910.608030000003</v>
      </c>
    </row>
    <row r="332" spans="1:9">
      <c r="A332" s="9">
        <v>28</v>
      </c>
      <c r="B332" s="9">
        <v>0</v>
      </c>
      <c r="C332" s="9">
        <v>34.770000000000003</v>
      </c>
      <c r="D332" s="9">
        <v>0</v>
      </c>
      <c r="E332" s="9">
        <v>0</v>
      </c>
      <c r="F332" s="9">
        <v>0</v>
      </c>
      <c r="G332" s="9">
        <v>1</v>
      </c>
      <c r="H332" s="9">
        <v>0</v>
      </c>
      <c r="I332" s="9">
        <v>3556.9223000000002</v>
      </c>
    </row>
    <row r="333" spans="1:9">
      <c r="A333" s="9">
        <v>35</v>
      </c>
      <c r="B333" s="9">
        <v>2</v>
      </c>
      <c r="C333" s="9">
        <v>34.770000000000003</v>
      </c>
      <c r="D333" s="9">
        <v>0</v>
      </c>
      <c r="E333" s="9">
        <v>0</v>
      </c>
      <c r="F333" s="9">
        <v>0</v>
      </c>
      <c r="G333" s="9">
        <v>1</v>
      </c>
      <c r="H333" s="9">
        <v>1</v>
      </c>
      <c r="I333" s="9">
        <v>5729.0052999999998</v>
      </c>
    </row>
    <row r="334" spans="1:9">
      <c r="A334" s="9">
        <v>49</v>
      </c>
      <c r="B334" s="9">
        <v>1</v>
      </c>
      <c r="C334" s="9">
        <v>34.770000000000003</v>
      </c>
      <c r="D334" s="9">
        <v>0</v>
      </c>
      <c r="E334" s="9">
        <v>0</v>
      </c>
      <c r="F334" s="9">
        <v>0</v>
      </c>
      <c r="G334" s="9">
        <v>1</v>
      </c>
      <c r="H334" s="9">
        <v>0</v>
      </c>
      <c r="I334" s="9">
        <v>9583.8932999999997</v>
      </c>
    </row>
    <row r="335" spans="1:9">
      <c r="A335" s="9">
        <v>38</v>
      </c>
      <c r="B335" s="9">
        <v>2</v>
      </c>
      <c r="C335" s="9">
        <v>34.700000000000003</v>
      </c>
      <c r="D335" s="9">
        <v>0</v>
      </c>
      <c r="E335" s="9">
        <v>0</v>
      </c>
      <c r="F335" s="9">
        <v>1</v>
      </c>
      <c r="G335" s="9">
        <v>0</v>
      </c>
      <c r="H335" s="9">
        <v>1</v>
      </c>
      <c r="I335" s="9">
        <v>6082.4049999999997</v>
      </c>
    </row>
    <row r="336" spans="1:9">
      <c r="A336" s="9">
        <v>19</v>
      </c>
      <c r="B336" s="9">
        <v>2</v>
      </c>
      <c r="C336" s="9">
        <v>34.700000000000003</v>
      </c>
      <c r="D336" s="9">
        <v>1</v>
      </c>
      <c r="E336" s="9">
        <v>0</v>
      </c>
      <c r="F336" s="9">
        <v>1</v>
      </c>
      <c r="G336" s="9">
        <v>0</v>
      </c>
      <c r="H336" s="9">
        <v>0</v>
      </c>
      <c r="I336" s="9">
        <v>36397.576000000001</v>
      </c>
    </row>
    <row r="337" spans="1:9">
      <c r="A337" s="9">
        <v>34</v>
      </c>
      <c r="B337" s="9">
        <v>0</v>
      </c>
      <c r="C337" s="9">
        <v>34.674999999999997</v>
      </c>
      <c r="D337" s="9">
        <v>0</v>
      </c>
      <c r="E337" s="9">
        <v>0</v>
      </c>
      <c r="F337" s="9">
        <v>0</v>
      </c>
      <c r="G337" s="9">
        <v>0</v>
      </c>
      <c r="H337" s="9">
        <v>1</v>
      </c>
      <c r="I337" s="9">
        <v>4518.8262500000001</v>
      </c>
    </row>
    <row r="338" spans="1:9">
      <c r="A338" s="9">
        <v>21</v>
      </c>
      <c r="B338" s="9">
        <v>0</v>
      </c>
      <c r="C338" s="9">
        <v>34.6</v>
      </c>
      <c r="D338" s="9">
        <v>0</v>
      </c>
      <c r="E338" s="9">
        <v>0</v>
      </c>
      <c r="F338" s="9">
        <v>1</v>
      </c>
      <c r="G338" s="9">
        <v>0</v>
      </c>
      <c r="H338" s="9">
        <v>0</v>
      </c>
      <c r="I338" s="9">
        <v>2020.1769999999999</v>
      </c>
    </row>
    <row r="339" spans="1:9">
      <c r="A339" s="9">
        <v>46</v>
      </c>
      <c r="B339" s="9">
        <v>1</v>
      </c>
      <c r="C339" s="9">
        <v>34.6</v>
      </c>
      <c r="D339" s="9">
        <v>1</v>
      </c>
      <c r="E339" s="9">
        <v>0</v>
      </c>
      <c r="F339" s="9">
        <v>1</v>
      </c>
      <c r="G339" s="9">
        <v>0</v>
      </c>
      <c r="H339" s="9">
        <v>0</v>
      </c>
      <c r="I339" s="9">
        <v>41661.601999999999</v>
      </c>
    </row>
    <row r="340" spans="1:9">
      <c r="A340" s="9">
        <v>22</v>
      </c>
      <c r="B340" s="9">
        <v>2</v>
      </c>
      <c r="C340" s="9">
        <v>34.58</v>
      </c>
      <c r="D340" s="9">
        <v>0</v>
      </c>
      <c r="E340" s="9">
        <v>0</v>
      </c>
      <c r="F340" s="9">
        <v>0</v>
      </c>
      <c r="G340" s="9">
        <v>0</v>
      </c>
      <c r="H340" s="9">
        <v>0</v>
      </c>
      <c r="I340" s="9">
        <v>3925.7582000000002</v>
      </c>
    </row>
    <row r="341" spans="1:9">
      <c r="A341" s="9">
        <v>43</v>
      </c>
      <c r="B341" s="9">
        <v>1</v>
      </c>
      <c r="C341" s="9">
        <v>34.58</v>
      </c>
      <c r="D341" s="9">
        <v>0</v>
      </c>
      <c r="E341" s="9">
        <v>0</v>
      </c>
      <c r="F341" s="9">
        <v>0</v>
      </c>
      <c r="G341" s="9">
        <v>1</v>
      </c>
      <c r="H341" s="9">
        <v>0</v>
      </c>
      <c r="I341" s="9">
        <v>7727.2532000000001</v>
      </c>
    </row>
    <row r="342" spans="1:9">
      <c r="A342" s="9">
        <v>64</v>
      </c>
      <c r="B342" s="9">
        <v>0</v>
      </c>
      <c r="C342" s="9">
        <v>34.5</v>
      </c>
      <c r="D342" s="9">
        <v>0</v>
      </c>
      <c r="E342" s="9">
        <v>0</v>
      </c>
      <c r="F342" s="9">
        <v>1</v>
      </c>
      <c r="G342" s="9">
        <v>0</v>
      </c>
      <c r="H342" s="9">
        <v>1</v>
      </c>
      <c r="I342" s="9">
        <v>13822.803</v>
      </c>
    </row>
    <row r="343" spans="1:9">
      <c r="A343" s="9">
        <v>52</v>
      </c>
      <c r="B343" s="9">
        <v>3</v>
      </c>
      <c r="C343" s="9">
        <v>34.484999999999999</v>
      </c>
      <c r="D343" s="9">
        <v>1</v>
      </c>
      <c r="E343" s="9">
        <v>0</v>
      </c>
      <c r="F343" s="9">
        <v>0</v>
      </c>
      <c r="G343" s="9">
        <v>1</v>
      </c>
      <c r="H343" s="9">
        <v>1</v>
      </c>
      <c r="I343" s="9">
        <v>60021.398970000002</v>
      </c>
    </row>
    <row r="344" spans="1:9">
      <c r="A344" s="9">
        <v>25</v>
      </c>
      <c r="B344" s="9">
        <v>0</v>
      </c>
      <c r="C344" s="9">
        <v>34.484999999999999</v>
      </c>
      <c r="D344" s="9">
        <v>0</v>
      </c>
      <c r="E344" s="9">
        <v>0</v>
      </c>
      <c r="F344" s="9">
        <v>0</v>
      </c>
      <c r="G344" s="9">
        <v>1</v>
      </c>
      <c r="H344" s="9">
        <v>0</v>
      </c>
      <c r="I344" s="9">
        <v>3021.80915</v>
      </c>
    </row>
    <row r="345" spans="1:9">
      <c r="A345" s="9">
        <v>36</v>
      </c>
      <c r="B345" s="9">
        <v>0</v>
      </c>
      <c r="C345" s="9">
        <v>34.43</v>
      </c>
      <c r="D345" s="9">
        <v>1</v>
      </c>
      <c r="E345" s="9">
        <v>1</v>
      </c>
      <c r="F345" s="9">
        <v>0</v>
      </c>
      <c r="G345" s="9">
        <v>0</v>
      </c>
      <c r="H345" s="9">
        <v>1</v>
      </c>
      <c r="I345" s="9">
        <v>37742.575700000001</v>
      </c>
    </row>
    <row r="346" spans="1:9">
      <c r="A346" s="9">
        <v>18</v>
      </c>
      <c r="B346" s="9">
        <v>0</v>
      </c>
      <c r="C346" s="9">
        <v>34.43</v>
      </c>
      <c r="D346" s="9">
        <v>0</v>
      </c>
      <c r="E346" s="9">
        <v>1</v>
      </c>
      <c r="F346" s="9">
        <v>0</v>
      </c>
      <c r="G346" s="9">
        <v>0</v>
      </c>
      <c r="H346" s="9">
        <v>1</v>
      </c>
      <c r="I346" s="9">
        <v>1137.4697000000001</v>
      </c>
    </row>
    <row r="347" spans="1:9">
      <c r="A347" s="9">
        <v>36</v>
      </c>
      <c r="B347" s="9">
        <v>2</v>
      </c>
      <c r="C347" s="9">
        <v>34.43</v>
      </c>
      <c r="D347" s="9">
        <v>0</v>
      </c>
      <c r="E347" s="9">
        <v>1</v>
      </c>
      <c r="F347" s="9">
        <v>0</v>
      </c>
      <c r="G347" s="9">
        <v>0</v>
      </c>
      <c r="H347" s="9">
        <v>1</v>
      </c>
      <c r="I347" s="9">
        <v>5584.3056999999999</v>
      </c>
    </row>
    <row r="348" spans="1:9">
      <c r="A348" s="9">
        <v>56</v>
      </c>
      <c r="B348" s="9">
        <v>0</v>
      </c>
      <c r="C348" s="9">
        <v>34.43</v>
      </c>
      <c r="D348" s="9">
        <v>0</v>
      </c>
      <c r="E348" s="9">
        <v>1</v>
      </c>
      <c r="F348" s="9">
        <v>0</v>
      </c>
      <c r="G348" s="9">
        <v>0</v>
      </c>
      <c r="H348" s="9">
        <v>1</v>
      </c>
      <c r="I348" s="9">
        <v>10594.225700000001</v>
      </c>
    </row>
    <row r="349" spans="1:9">
      <c r="A349" s="9">
        <v>23</v>
      </c>
      <c r="B349" s="9">
        <v>0</v>
      </c>
      <c r="C349" s="9">
        <v>34.4</v>
      </c>
      <c r="D349" s="9">
        <v>0</v>
      </c>
      <c r="E349" s="9">
        <v>0</v>
      </c>
      <c r="F349" s="9">
        <v>1</v>
      </c>
      <c r="G349" s="9">
        <v>0</v>
      </c>
      <c r="H349" s="9">
        <v>1</v>
      </c>
      <c r="I349" s="9">
        <v>1826.8430000000001</v>
      </c>
    </row>
    <row r="350" spans="1:9">
      <c r="A350" s="9">
        <v>19</v>
      </c>
      <c r="B350" s="9">
        <v>0</v>
      </c>
      <c r="C350" s="9">
        <v>34.4</v>
      </c>
      <c r="D350" s="9">
        <v>0</v>
      </c>
      <c r="E350" s="9">
        <v>0</v>
      </c>
      <c r="F350" s="9">
        <v>1</v>
      </c>
      <c r="G350" s="9">
        <v>0</v>
      </c>
      <c r="H350" s="9">
        <v>1</v>
      </c>
      <c r="I350" s="9">
        <v>1261.8589999999999</v>
      </c>
    </row>
    <row r="351" spans="1:9">
      <c r="A351" s="9">
        <v>43</v>
      </c>
      <c r="B351" s="9">
        <v>3</v>
      </c>
      <c r="C351" s="9">
        <v>34.4</v>
      </c>
      <c r="D351" s="9">
        <v>0</v>
      </c>
      <c r="E351" s="9">
        <v>0</v>
      </c>
      <c r="F351" s="9">
        <v>1</v>
      </c>
      <c r="G351" s="9">
        <v>0</v>
      </c>
      <c r="H351" s="9">
        <v>0</v>
      </c>
      <c r="I351" s="9">
        <v>8522.0030000000006</v>
      </c>
    </row>
    <row r="352" spans="1:9">
      <c r="A352" s="9">
        <v>29</v>
      </c>
      <c r="B352" s="9">
        <v>0</v>
      </c>
      <c r="C352" s="9">
        <v>34.4</v>
      </c>
      <c r="D352" s="9">
        <v>1</v>
      </c>
      <c r="E352" s="9">
        <v>0</v>
      </c>
      <c r="F352" s="9">
        <v>1</v>
      </c>
      <c r="G352" s="9">
        <v>0</v>
      </c>
      <c r="H352" s="9">
        <v>1</v>
      </c>
      <c r="I352" s="9">
        <v>36197.699000000001</v>
      </c>
    </row>
    <row r="353" spans="1:9">
      <c r="A353" s="9">
        <v>31</v>
      </c>
      <c r="B353" s="9">
        <v>3</v>
      </c>
      <c r="C353" s="9">
        <v>34.39</v>
      </c>
      <c r="D353" s="9">
        <v>1</v>
      </c>
      <c r="E353" s="9">
        <v>0</v>
      </c>
      <c r="F353" s="9">
        <v>0</v>
      </c>
      <c r="G353" s="9">
        <v>1</v>
      </c>
      <c r="H353" s="9">
        <v>1</v>
      </c>
      <c r="I353" s="9">
        <v>38746.355100000001</v>
      </c>
    </row>
    <row r="354" spans="1:9">
      <c r="A354" s="9">
        <v>58</v>
      </c>
      <c r="B354" s="9">
        <v>0</v>
      </c>
      <c r="C354" s="9">
        <v>34.39</v>
      </c>
      <c r="D354" s="9">
        <v>0</v>
      </c>
      <c r="E354" s="9">
        <v>0</v>
      </c>
      <c r="F354" s="9">
        <v>0</v>
      </c>
      <c r="G354" s="9">
        <v>1</v>
      </c>
      <c r="H354" s="9">
        <v>1</v>
      </c>
      <c r="I354" s="9">
        <v>11743.9341</v>
      </c>
    </row>
    <row r="355" spans="1:9">
      <c r="A355" s="9">
        <v>35</v>
      </c>
      <c r="B355" s="9">
        <v>3</v>
      </c>
      <c r="C355" s="9">
        <v>34.32</v>
      </c>
      <c r="D355" s="9">
        <v>0</v>
      </c>
      <c r="E355" s="9">
        <v>1</v>
      </c>
      <c r="F355" s="9">
        <v>0</v>
      </c>
      <c r="G355" s="9">
        <v>0</v>
      </c>
      <c r="H355" s="9">
        <v>1</v>
      </c>
      <c r="I355" s="9">
        <v>5934.3797999999997</v>
      </c>
    </row>
    <row r="356" spans="1:9">
      <c r="A356" s="9">
        <v>39</v>
      </c>
      <c r="B356" s="9">
        <v>5</v>
      </c>
      <c r="C356" s="9">
        <v>34.32</v>
      </c>
      <c r="D356" s="9">
        <v>0</v>
      </c>
      <c r="E356" s="9">
        <v>1</v>
      </c>
      <c r="F356" s="9">
        <v>0</v>
      </c>
      <c r="G356" s="9">
        <v>0</v>
      </c>
      <c r="H356" s="9">
        <v>0</v>
      </c>
      <c r="I356" s="9">
        <v>8596.8277999999991</v>
      </c>
    </row>
    <row r="357" spans="1:9">
      <c r="A357" s="9">
        <v>44</v>
      </c>
      <c r="B357" s="9">
        <v>1</v>
      </c>
      <c r="C357" s="9">
        <v>34.32</v>
      </c>
      <c r="D357" s="9">
        <v>0</v>
      </c>
      <c r="E357" s="9">
        <v>1</v>
      </c>
      <c r="F357" s="9">
        <v>0</v>
      </c>
      <c r="G357" s="9">
        <v>0</v>
      </c>
      <c r="H357" s="9">
        <v>1</v>
      </c>
      <c r="I357" s="9">
        <v>7147.4727999999996</v>
      </c>
    </row>
    <row r="358" spans="1:9">
      <c r="A358" s="9">
        <v>48</v>
      </c>
      <c r="B358" s="9">
        <v>3</v>
      </c>
      <c r="C358" s="9">
        <v>34.299999999999997</v>
      </c>
      <c r="D358" s="9">
        <v>0</v>
      </c>
      <c r="E358" s="9">
        <v>0</v>
      </c>
      <c r="F358" s="9">
        <v>1</v>
      </c>
      <c r="G358" s="9">
        <v>0</v>
      </c>
      <c r="H358" s="9">
        <v>1</v>
      </c>
      <c r="I358" s="9">
        <v>9563.0290000000005</v>
      </c>
    </row>
    <row r="359" spans="1:9">
      <c r="A359" s="9">
        <v>57</v>
      </c>
      <c r="B359" s="9">
        <v>2</v>
      </c>
      <c r="C359" s="9">
        <v>34.295000000000002</v>
      </c>
      <c r="D359" s="9">
        <v>0</v>
      </c>
      <c r="E359" s="9">
        <v>0</v>
      </c>
      <c r="F359" s="9">
        <v>0</v>
      </c>
      <c r="G359" s="9">
        <v>0</v>
      </c>
      <c r="H359" s="9">
        <v>0</v>
      </c>
      <c r="I359" s="9">
        <v>13224.057049999999</v>
      </c>
    </row>
    <row r="360" spans="1:9">
      <c r="A360" s="9">
        <v>54</v>
      </c>
      <c r="B360" s="9">
        <v>2</v>
      </c>
      <c r="C360" s="9">
        <v>34.21</v>
      </c>
      <c r="D360" s="9">
        <v>1</v>
      </c>
      <c r="E360" s="9">
        <v>1</v>
      </c>
      <c r="F360" s="9">
        <v>0</v>
      </c>
      <c r="G360" s="9">
        <v>0</v>
      </c>
      <c r="H360" s="9">
        <v>1</v>
      </c>
      <c r="I360" s="9">
        <v>44260.749900000003</v>
      </c>
    </row>
    <row r="361" spans="1:9">
      <c r="A361" s="9">
        <v>34</v>
      </c>
      <c r="B361" s="9">
        <v>0</v>
      </c>
      <c r="C361" s="9">
        <v>34.21</v>
      </c>
      <c r="D361" s="9">
        <v>0</v>
      </c>
      <c r="E361" s="9">
        <v>1</v>
      </c>
      <c r="F361" s="9">
        <v>0</v>
      </c>
      <c r="G361" s="9">
        <v>0</v>
      </c>
      <c r="H361" s="9">
        <v>1</v>
      </c>
      <c r="I361" s="9">
        <v>3935.1799000000001</v>
      </c>
    </row>
    <row r="362" spans="1:9">
      <c r="A362" s="9">
        <v>35</v>
      </c>
      <c r="B362" s="9">
        <v>1</v>
      </c>
      <c r="C362" s="9">
        <v>34.21</v>
      </c>
      <c r="D362" s="9">
        <v>0</v>
      </c>
      <c r="E362" s="9">
        <v>1</v>
      </c>
      <c r="F362" s="9">
        <v>0</v>
      </c>
      <c r="G362" s="9">
        <v>0</v>
      </c>
      <c r="H362" s="9">
        <v>0</v>
      </c>
      <c r="I362" s="9">
        <v>5245.2268999999997</v>
      </c>
    </row>
    <row r="363" spans="1:9">
      <c r="A363" s="9">
        <v>41</v>
      </c>
      <c r="B363" s="9">
        <v>1</v>
      </c>
      <c r="C363" s="9">
        <v>34.21</v>
      </c>
      <c r="D363" s="9">
        <v>0</v>
      </c>
      <c r="E363" s="9">
        <v>1</v>
      </c>
      <c r="F363" s="9">
        <v>0</v>
      </c>
      <c r="G363" s="9">
        <v>0</v>
      </c>
      <c r="H363" s="9">
        <v>1</v>
      </c>
      <c r="I363" s="9">
        <v>6289.7548999999999</v>
      </c>
    </row>
    <row r="364" spans="1:9">
      <c r="A364" s="9">
        <v>50</v>
      </c>
      <c r="B364" s="9">
        <v>2</v>
      </c>
      <c r="C364" s="9">
        <v>34.200000000000003</v>
      </c>
      <c r="D364" s="9">
        <v>1</v>
      </c>
      <c r="E364" s="9">
        <v>0</v>
      </c>
      <c r="F364" s="9">
        <v>1</v>
      </c>
      <c r="G364" s="9">
        <v>0</v>
      </c>
      <c r="H364" s="9">
        <v>1</v>
      </c>
      <c r="I364" s="9">
        <v>42856.838000000003</v>
      </c>
    </row>
    <row r="365" spans="1:9">
      <c r="A365" s="9">
        <v>41</v>
      </c>
      <c r="B365" s="9">
        <v>2</v>
      </c>
      <c r="C365" s="9">
        <v>34.200000000000003</v>
      </c>
      <c r="D365" s="9">
        <v>0</v>
      </c>
      <c r="E365" s="9">
        <v>0</v>
      </c>
      <c r="F365" s="9">
        <v>0</v>
      </c>
      <c r="G365" s="9">
        <v>1</v>
      </c>
      <c r="H365" s="9">
        <v>1</v>
      </c>
      <c r="I365" s="9">
        <v>7261.741</v>
      </c>
    </row>
    <row r="366" spans="1:9">
      <c r="A366" s="9">
        <v>51</v>
      </c>
      <c r="B366" s="9">
        <v>1</v>
      </c>
      <c r="C366" s="9">
        <v>34.200000000000003</v>
      </c>
      <c r="D366" s="9">
        <v>0</v>
      </c>
      <c r="E366" s="9">
        <v>0</v>
      </c>
      <c r="F366" s="9">
        <v>1</v>
      </c>
      <c r="G366" s="9">
        <v>0</v>
      </c>
      <c r="H366" s="9">
        <v>0</v>
      </c>
      <c r="I366" s="9">
        <v>9872.7009999999991</v>
      </c>
    </row>
    <row r="367" spans="1:9">
      <c r="A367" s="9">
        <v>37</v>
      </c>
      <c r="B367" s="9">
        <v>1</v>
      </c>
      <c r="C367" s="9">
        <v>34.200000000000003</v>
      </c>
      <c r="D367" s="9">
        <v>1</v>
      </c>
      <c r="E367" s="9">
        <v>0</v>
      </c>
      <c r="F367" s="9">
        <v>0</v>
      </c>
      <c r="G367" s="9">
        <v>0</v>
      </c>
      <c r="H367" s="9">
        <v>1</v>
      </c>
      <c r="I367" s="9">
        <v>39047.285000000003</v>
      </c>
    </row>
    <row r="368" spans="1:9">
      <c r="A368" s="9">
        <v>26</v>
      </c>
      <c r="B368" s="9">
        <v>2</v>
      </c>
      <c r="C368" s="9">
        <v>34.200000000000003</v>
      </c>
      <c r="D368" s="9">
        <v>0</v>
      </c>
      <c r="E368" s="9">
        <v>0</v>
      </c>
      <c r="F368" s="9">
        <v>1</v>
      </c>
      <c r="G368" s="9">
        <v>0</v>
      </c>
      <c r="H368" s="9">
        <v>0</v>
      </c>
      <c r="I368" s="9">
        <v>3987.9259999999999</v>
      </c>
    </row>
    <row r="369" spans="1:9">
      <c r="A369" s="9">
        <v>40</v>
      </c>
      <c r="B369" s="9">
        <v>1</v>
      </c>
      <c r="C369" s="9">
        <v>34.104999999999997</v>
      </c>
      <c r="D369" s="9">
        <v>0</v>
      </c>
      <c r="E369" s="9">
        <v>0</v>
      </c>
      <c r="F369" s="9">
        <v>0</v>
      </c>
      <c r="G369" s="9">
        <v>0</v>
      </c>
      <c r="H369" s="9">
        <v>1</v>
      </c>
      <c r="I369" s="9">
        <v>6600.2059499999996</v>
      </c>
    </row>
    <row r="370" spans="1:9">
      <c r="A370" s="9">
        <v>35</v>
      </c>
      <c r="B370" s="9">
        <v>3</v>
      </c>
      <c r="C370" s="9">
        <v>34.104999999999997</v>
      </c>
      <c r="D370" s="9">
        <v>1</v>
      </c>
      <c r="E370" s="9">
        <v>0</v>
      </c>
      <c r="F370" s="9">
        <v>0</v>
      </c>
      <c r="G370" s="9">
        <v>1</v>
      </c>
      <c r="H370" s="9">
        <v>0</v>
      </c>
      <c r="I370" s="9">
        <v>39983.425949999997</v>
      </c>
    </row>
    <row r="371" spans="1:9">
      <c r="A371" s="9">
        <v>53</v>
      </c>
      <c r="B371" s="9">
        <v>0</v>
      </c>
      <c r="C371" s="9">
        <v>34.104999999999997</v>
      </c>
      <c r="D371" s="9">
        <v>1</v>
      </c>
      <c r="E371" s="9">
        <v>0</v>
      </c>
      <c r="F371" s="9">
        <v>0</v>
      </c>
      <c r="G371" s="9">
        <v>0</v>
      </c>
      <c r="H371" s="9">
        <v>1</v>
      </c>
      <c r="I371" s="9">
        <v>43254.417950000003</v>
      </c>
    </row>
    <row r="372" spans="1:9">
      <c r="A372" s="9">
        <v>37</v>
      </c>
      <c r="B372" s="9">
        <v>1</v>
      </c>
      <c r="C372" s="9">
        <v>34.104999999999997</v>
      </c>
      <c r="D372" s="9">
        <v>0</v>
      </c>
      <c r="E372" s="9">
        <v>0</v>
      </c>
      <c r="F372" s="9">
        <v>0</v>
      </c>
      <c r="G372" s="9">
        <v>1</v>
      </c>
      <c r="H372" s="9">
        <v>0</v>
      </c>
      <c r="I372" s="9">
        <v>6112.3529500000004</v>
      </c>
    </row>
    <row r="373" spans="1:9">
      <c r="A373" s="9">
        <v>18</v>
      </c>
      <c r="B373" s="9">
        <v>0</v>
      </c>
      <c r="C373" s="9">
        <v>34.1</v>
      </c>
      <c r="D373" s="9">
        <v>0</v>
      </c>
      <c r="E373" s="9">
        <v>1</v>
      </c>
      <c r="F373" s="9">
        <v>0</v>
      </c>
      <c r="G373" s="9">
        <v>0</v>
      </c>
      <c r="H373" s="9">
        <v>1</v>
      </c>
      <c r="I373" s="9">
        <v>1137.011</v>
      </c>
    </row>
    <row r="374" spans="1:9">
      <c r="A374" s="9">
        <v>19</v>
      </c>
      <c r="B374" s="9">
        <v>0</v>
      </c>
      <c r="C374" s="9">
        <v>34.1</v>
      </c>
      <c r="D374" s="9">
        <v>0</v>
      </c>
      <c r="E374" s="9">
        <v>0</v>
      </c>
      <c r="F374" s="9">
        <v>1</v>
      </c>
      <c r="G374" s="9">
        <v>0</v>
      </c>
      <c r="H374" s="9">
        <v>1</v>
      </c>
      <c r="I374" s="9">
        <v>1261.442</v>
      </c>
    </row>
    <row r="375" spans="1:9">
      <c r="A375" s="9">
        <v>52</v>
      </c>
      <c r="B375" s="9">
        <v>0</v>
      </c>
      <c r="C375" s="9">
        <v>34.1</v>
      </c>
      <c r="D375" s="9">
        <v>0</v>
      </c>
      <c r="E375" s="9">
        <v>1</v>
      </c>
      <c r="F375" s="9">
        <v>0</v>
      </c>
      <c r="G375" s="9">
        <v>0</v>
      </c>
      <c r="H375" s="9">
        <v>1</v>
      </c>
      <c r="I375" s="9">
        <v>9140.9509999999991</v>
      </c>
    </row>
    <row r="376" spans="1:9">
      <c r="A376" s="9">
        <v>51</v>
      </c>
      <c r="B376" s="9">
        <v>0</v>
      </c>
      <c r="C376" s="9">
        <v>34.1</v>
      </c>
      <c r="D376" s="9">
        <v>0</v>
      </c>
      <c r="E376" s="9">
        <v>1</v>
      </c>
      <c r="F376" s="9">
        <v>0</v>
      </c>
      <c r="G376" s="9">
        <v>0</v>
      </c>
      <c r="H376" s="9">
        <v>0</v>
      </c>
      <c r="I376" s="9">
        <v>9283.5619999999999</v>
      </c>
    </row>
    <row r="377" spans="1:9">
      <c r="A377" s="9">
        <v>37</v>
      </c>
      <c r="B377" s="9">
        <v>4</v>
      </c>
      <c r="C377" s="9">
        <v>34.1</v>
      </c>
      <c r="D377" s="9">
        <v>1</v>
      </c>
      <c r="E377" s="9">
        <v>0</v>
      </c>
      <c r="F377" s="9">
        <v>1</v>
      </c>
      <c r="G377" s="9">
        <v>0</v>
      </c>
      <c r="H377" s="9">
        <v>1</v>
      </c>
      <c r="I377" s="9">
        <v>40182.245999999999</v>
      </c>
    </row>
    <row r="378" spans="1:9">
      <c r="A378" s="9">
        <v>39</v>
      </c>
      <c r="B378" s="9">
        <v>3</v>
      </c>
      <c r="C378" s="9">
        <v>34.1</v>
      </c>
      <c r="D378" s="9">
        <v>0</v>
      </c>
      <c r="E378" s="9">
        <v>0</v>
      </c>
      <c r="F378" s="9">
        <v>1</v>
      </c>
      <c r="G378" s="9">
        <v>0</v>
      </c>
      <c r="H378" s="9">
        <v>0</v>
      </c>
      <c r="I378" s="9">
        <v>7418.5219999999999</v>
      </c>
    </row>
    <row r="379" spans="1:9">
      <c r="A379" s="9">
        <v>42</v>
      </c>
      <c r="B379" s="9">
        <v>0</v>
      </c>
      <c r="C379" s="9">
        <v>34.1</v>
      </c>
      <c r="D379" s="9">
        <v>0</v>
      </c>
      <c r="E379" s="9">
        <v>0</v>
      </c>
      <c r="F379" s="9">
        <v>1</v>
      </c>
      <c r="G379" s="9">
        <v>0</v>
      </c>
      <c r="H379" s="9">
        <v>1</v>
      </c>
      <c r="I379" s="9">
        <v>5979.7309999999998</v>
      </c>
    </row>
    <row r="380" spans="1:9">
      <c r="A380" s="9">
        <v>39</v>
      </c>
      <c r="B380" s="9">
        <v>2</v>
      </c>
      <c r="C380" s="9">
        <v>34.1</v>
      </c>
      <c r="D380" s="9">
        <v>0</v>
      </c>
      <c r="E380" s="9">
        <v>1</v>
      </c>
      <c r="F380" s="9">
        <v>0</v>
      </c>
      <c r="G380" s="9">
        <v>0</v>
      </c>
      <c r="H380" s="9">
        <v>1</v>
      </c>
      <c r="I380" s="9">
        <v>23563.016179999999</v>
      </c>
    </row>
    <row r="381" spans="1:9">
      <c r="A381" s="9">
        <v>57</v>
      </c>
      <c r="B381" s="9">
        <v>0</v>
      </c>
      <c r="C381" s="9">
        <v>34.01</v>
      </c>
      <c r="D381" s="9">
        <v>0</v>
      </c>
      <c r="E381" s="9">
        <v>0</v>
      </c>
      <c r="F381" s="9">
        <v>0</v>
      </c>
      <c r="G381" s="9">
        <v>1</v>
      </c>
      <c r="H381" s="9">
        <v>1</v>
      </c>
      <c r="I381" s="9">
        <v>11356.660900000001</v>
      </c>
    </row>
    <row r="382" spans="1:9">
      <c r="A382" s="9">
        <v>24</v>
      </c>
      <c r="B382" s="9">
        <v>0</v>
      </c>
      <c r="C382" s="9">
        <v>33.99</v>
      </c>
      <c r="D382" s="9">
        <v>0</v>
      </c>
      <c r="E382" s="9">
        <v>1</v>
      </c>
      <c r="F382" s="9">
        <v>0</v>
      </c>
      <c r="G382" s="9">
        <v>0</v>
      </c>
      <c r="H382" s="9">
        <v>0</v>
      </c>
      <c r="I382" s="9">
        <v>2473.3341</v>
      </c>
    </row>
    <row r="383" spans="1:9">
      <c r="A383" s="9">
        <v>25</v>
      </c>
      <c r="B383" s="9">
        <v>1</v>
      </c>
      <c r="C383" s="9">
        <v>33.99</v>
      </c>
      <c r="D383" s="9">
        <v>0</v>
      </c>
      <c r="E383" s="9">
        <v>1</v>
      </c>
      <c r="F383" s="9">
        <v>0</v>
      </c>
      <c r="G383" s="9">
        <v>0</v>
      </c>
      <c r="H383" s="9">
        <v>0</v>
      </c>
      <c r="I383" s="9">
        <v>3227.1210999999998</v>
      </c>
    </row>
    <row r="384" spans="1:9">
      <c r="A384" s="9">
        <v>47</v>
      </c>
      <c r="B384" s="9">
        <v>3</v>
      </c>
      <c r="C384" s="9">
        <v>33.914999999999999</v>
      </c>
      <c r="D384" s="9">
        <v>0</v>
      </c>
      <c r="E384" s="9">
        <v>0</v>
      </c>
      <c r="F384" s="9">
        <v>0</v>
      </c>
      <c r="G384" s="9">
        <v>1</v>
      </c>
      <c r="H384" s="9">
        <v>0</v>
      </c>
      <c r="I384" s="9">
        <v>10115.00885</v>
      </c>
    </row>
    <row r="385" spans="1:9">
      <c r="A385" s="9">
        <v>51</v>
      </c>
      <c r="B385" s="9">
        <v>0</v>
      </c>
      <c r="C385" s="9">
        <v>33.914999999999999</v>
      </c>
      <c r="D385" s="9">
        <v>0</v>
      </c>
      <c r="E385" s="9">
        <v>0</v>
      </c>
      <c r="F385" s="9">
        <v>0</v>
      </c>
      <c r="G385" s="9">
        <v>0</v>
      </c>
      <c r="H385" s="9">
        <v>0</v>
      </c>
      <c r="I385" s="9">
        <v>9866.3048500000004</v>
      </c>
    </row>
    <row r="386" spans="1:9">
      <c r="A386" s="9">
        <v>61</v>
      </c>
      <c r="B386" s="9">
        <v>0</v>
      </c>
      <c r="C386" s="9">
        <v>33.914999999999999</v>
      </c>
      <c r="D386" s="9">
        <v>0</v>
      </c>
      <c r="E386" s="9">
        <v>0</v>
      </c>
      <c r="F386" s="9">
        <v>0</v>
      </c>
      <c r="G386" s="9">
        <v>0</v>
      </c>
      <c r="H386" s="9">
        <v>1</v>
      </c>
      <c r="I386" s="9">
        <v>13143.86485</v>
      </c>
    </row>
    <row r="387" spans="1:9">
      <c r="A387" s="9">
        <v>26</v>
      </c>
      <c r="B387" s="9">
        <v>1</v>
      </c>
      <c r="C387" s="9">
        <v>33.914999999999999</v>
      </c>
      <c r="D387" s="9">
        <v>0</v>
      </c>
      <c r="E387" s="9">
        <v>0</v>
      </c>
      <c r="F387" s="9">
        <v>0</v>
      </c>
      <c r="G387" s="9">
        <v>1</v>
      </c>
      <c r="H387" s="9">
        <v>1</v>
      </c>
      <c r="I387" s="9">
        <v>3292.5298499999999</v>
      </c>
    </row>
    <row r="388" spans="1:9">
      <c r="A388" s="9">
        <v>55</v>
      </c>
      <c r="B388" s="9">
        <v>3</v>
      </c>
      <c r="C388" s="9">
        <v>33.880000000000003</v>
      </c>
      <c r="D388" s="9">
        <v>0</v>
      </c>
      <c r="E388" s="9">
        <v>1</v>
      </c>
      <c r="F388" s="9">
        <v>0</v>
      </c>
      <c r="G388" s="9">
        <v>0</v>
      </c>
      <c r="H388" s="9">
        <v>1</v>
      </c>
      <c r="I388" s="9">
        <v>11987.1682</v>
      </c>
    </row>
    <row r="389" spans="1:9">
      <c r="A389" s="9">
        <v>64</v>
      </c>
      <c r="B389" s="9">
        <v>0</v>
      </c>
      <c r="C389" s="9">
        <v>33.880000000000003</v>
      </c>
      <c r="D389" s="9">
        <v>1</v>
      </c>
      <c r="E389" s="9">
        <v>1</v>
      </c>
      <c r="F389" s="9">
        <v>0</v>
      </c>
      <c r="G389" s="9">
        <v>0</v>
      </c>
      <c r="H389" s="9">
        <v>1</v>
      </c>
      <c r="I389" s="9">
        <v>46889.261200000001</v>
      </c>
    </row>
    <row r="390" spans="1:9">
      <c r="A390" s="9">
        <v>18</v>
      </c>
      <c r="B390" s="9">
        <v>0</v>
      </c>
      <c r="C390" s="9">
        <v>33.880000000000003</v>
      </c>
      <c r="D390" s="9">
        <v>0</v>
      </c>
      <c r="E390" s="9">
        <v>1</v>
      </c>
      <c r="F390" s="9">
        <v>0</v>
      </c>
      <c r="G390" s="9">
        <v>0</v>
      </c>
      <c r="H390" s="9">
        <v>0</v>
      </c>
      <c r="I390" s="9">
        <v>11482.63485</v>
      </c>
    </row>
    <row r="391" spans="1:9">
      <c r="A391" s="9">
        <v>56</v>
      </c>
      <c r="B391" s="9">
        <v>2</v>
      </c>
      <c r="C391" s="9">
        <v>33.82</v>
      </c>
      <c r="D391" s="9">
        <v>0</v>
      </c>
      <c r="E391" s="9">
        <v>0</v>
      </c>
      <c r="F391" s="9">
        <v>0</v>
      </c>
      <c r="G391" s="9">
        <v>1</v>
      </c>
      <c r="H391" s="9">
        <v>0</v>
      </c>
      <c r="I391" s="9">
        <v>12643.3778</v>
      </c>
    </row>
    <row r="392" spans="1:9">
      <c r="A392" s="9">
        <v>36</v>
      </c>
      <c r="B392" s="9">
        <v>1</v>
      </c>
      <c r="C392" s="9">
        <v>33.82</v>
      </c>
      <c r="D392" s="9">
        <v>0</v>
      </c>
      <c r="E392" s="9">
        <v>0</v>
      </c>
      <c r="F392" s="9">
        <v>0</v>
      </c>
      <c r="G392" s="9">
        <v>1</v>
      </c>
      <c r="H392" s="9">
        <v>1</v>
      </c>
      <c r="I392" s="9">
        <v>5377.4578000000001</v>
      </c>
    </row>
    <row r="393" spans="1:9">
      <c r="A393" s="9">
        <v>32</v>
      </c>
      <c r="B393" s="9">
        <v>1</v>
      </c>
      <c r="C393" s="9">
        <v>33.82</v>
      </c>
      <c r="D393" s="9">
        <v>0</v>
      </c>
      <c r="E393" s="9">
        <v>0</v>
      </c>
      <c r="F393" s="9">
        <v>0</v>
      </c>
      <c r="G393" s="9">
        <v>1</v>
      </c>
      <c r="H393" s="9">
        <v>1</v>
      </c>
      <c r="I393" s="9">
        <v>4462.7218000000003</v>
      </c>
    </row>
    <row r="394" spans="1:9">
      <c r="A394" s="9">
        <v>28</v>
      </c>
      <c r="B394" s="9">
        <v>0</v>
      </c>
      <c r="C394" s="9">
        <v>33.82</v>
      </c>
      <c r="D394" s="9">
        <v>0</v>
      </c>
      <c r="E394" s="9">
        <v>0</v>
      </c>
      <c r="F394" s="9">
        <v>0</v>
      </c>
      <c r="G394" s="9">
        <v>1</v>
      </c>
      <c r="H394" s="9">
        <v>1</v>
      </c>
      <c r="I394" s="9">
        <v>19673.335729999999</v>
      </c>
    </row>
    <row r="395" spans="1:9">
      <c r="A395" s="9">
        <v>64</v>
      </c>
      <c r="B395" s="9">
        <v>1</v>
      </c>
      <c r="C395" s="9">
        <v>33.799999999999997</v>
      </c>
      <c r="D395" s="9">
        <v>1</v>
      </c>
      <c r="E395" s="9">
        <v>0</v>
      </c>
      <c r="F395" s="9">
        <v>1</v>
      </c>
      <c r="G395" s="9">
        <v>0</v>
      </c>
      <c r="H395" s="9">
        <v>0</v>
      </c>
      <c r="I395" s="9">
        <v>47928.03</v>
      </c>
    </row>
    <row r="396" spans="1:9">
      <c r="A396" s="9">
        <v>18</v>
      </c>
      <c r="B396" s="9">
        <v>1</v>
      </c>
      <c r="C396" s="9">
        <v>33.770000000000003</v>
      </c>
      <c r="D396" s="9">
        <v>0</v>
      </c>
      <c r="E396" s="9">
        <v>1</v>
      </c>
      <c r="F396" s="9">
        <v>0</v>
      </c>
      <c r="G396" s="9">
        <v>0</v>
      </c>
      <c r="H396" s="9">
        <v>1</v>
      </c>
      <c r="I396" s="9">
        <v>1725.5523000000001</v>
      </c>
    </row>
    <row r="397" spans="1:9">
      <c r="A397" s="9">
        <v>22</v>
      </c>
      <c r="B397" s="9">
        <v>0</v>
      </c>
      <c r="C397" s="9">
        <v>33.770000000000003</v>
      </c>
      <c r="D397" s="9">
        <v>0</v>
      </c>
      <c r="E397" s="9">
        <v>1</v>
      </c>
      <c r="F397" s="9">
        <v>0</v>
      </c>
      <c r="G397" s="9">
        <v>0</v>
      </c>
      <c r="H397" s="9">
        <v>1</v>
      </c>
      <c r="I397" s="9">
        <v>1674.6323</v>
      </c>
    </row>
    <row r="398" spans="1:9">
      <c r="A398" s="9">
        <v>46</v>
      </c>
      <c r="B398" s="9">
        <v>1</v>
      </c>
      <c r="C398" s="9">
        <v>33.725000000000001</v>
      </c>
      <c r="D398" s="9">
        <v>0</v>
      </c>
      <c r="E398" s="9">
        <v>0</v>
      </c>
      <c r="F398" s="9">
        <v>0</v>
      </c>
      <c r="G398" s="9">
        <v>0</v>
      </c>
      <c r="H398" s="9">
        <v>0</v>
      </c>
      <c r="I398" s="9">
        <v>8823.9857499999998</v>
      </c>
    </row>
    <row r="399" spans="1:9">
      <c r="A399" s="9">
        <v>56</v>
      </c>
      <c r="B399" s="9">
        <v>0</v>
      </c>
      <c r="C399" s="9">
        <v>33.725000000000001</v>
      </c>
      <c r="D399" s="9">
        <v>0</v>
      </c>
      <c r="E399" s="9">
        <v>0</v>
      </c>
      <c r="F399" s="9">
        <v>0</v>
      </c>
      <c r="G399" s="9">
        <v>1</v>
      </c>
      <c r="H399" s="9">
        <v>1</v>
      </c>
      <c r="I399" s="9">
        <v>10976.24575</v>
      </c>
    </row>
    <row r="400" spans="1:9">
      <c r="A400" s="9">
        <v>34</v>
      </c>
      <c r="B400" s="9">
        <v>1</v>
      </c>
      <c r="C400" s="9">
        <v>33.700000000000003</v>
      </c>
      <c r="D400" s="9">
        <v>0</v>
      </c>
      <c r="E400" s="9">
        <v>0</v>
      </c>
      <c r="F400" s="9">
        <v>1</v>
      </c>
      <c r="G400" s="9">
        <v>0</v>
      </c>
      <c r="H400" s="9">
        <v>0</v>
      </c>
      <c r="I400" s="9">
        <v>5012.4709999999995</v>
      </c>
    </row>
    <row r="401" spans="1:9">
      <c r="A401" s="9">
        <v>45</v>
      </c>
      <c r="B401" s="9">
        <v>1</v>
      </c>
      <c r="C401" s="9">
        <v>33.700000000000003</v>
      </c>
      <c r="D401" s="9">
        <v>0</v>
      </c>
      <c r="E401" s="9">
        <v>0</v>
      </c>
      <c r="F401" s="9">
        <v>1</v>
      </c>
      <c r="G401" s="9">
        <v>0</v>
      </c>
      <c r="H401" s="9">
        <v>1</v>
      </c>
      <c r="I401" s="9">
        <v>7445.9179999999997</v>
      </c>
    </row>
    <row r="402" spans="1:9">
      <c r="A402" s="9">
        <v>50</v>
      </c>
      <c r="B402" s="9">
        <v>4</v>
      </c>
      <c r="C402" s="9">
        <v>33.700000000000003</v>
      </c>
      <c r="D402" s="9">
        <v>0</v>
      </c>
      <c r="E402" s="9">
        <v>0</v>
      </c>
      <c r="F402" s="9">
        <v>1</v>
      </c>
      <c r="G402" s="9">
        <v>0</v>
      </c>
      <c r="H402" s="9">
        <v>0</v>
      </c>
      <c r="I402" s="9">
        <v>11299.343000000001</v>
      </c>
    </row>
    <row r="403" spans="1:9">
      <c r="A403" s="9">
        <v>25</v>
      </c>
      <c r="B403" s="9">
        <v>4</v>
      </c>
      <c r="C403" s="9">
        <v>33.659999999999997</v>
      </c>
      <c r="D403" s="9">
        <v>0</v>
      </c>
      <c r="E403" s="9">
        <v>1</v>
      </c>
      <c r="F403" s="9">
        <v>0</v>
      </c>
      <c r="G403" s="9">
        <v>0</v>
      </c>
      <c r="H403" s="9">
        <v>1</v>
      </c>
      <c r="I403" s="9">
        <v>4504.6624000000002</v>
      </c>
    </row>
    <row r="404" spans="1:9">
      <c r="A404" s="9">
        <v>27</v>
      </c>
      <c r="B404" s="9">
        <v>0</v>
      </c>
      <c r="C404" s="9">
        <v>33.659999999999997</v>
      </c>
      <c r="D404" s="9">
        <v>0</v>
      </c>
      <c r="E404" s="9">
        <v>1</v>
      </c>
      <c r="F404" s="9">
        <v>0</v>
      </c>
      <c r="G404" s="9">
        <v>0</v>
      </c>
      <c r="H404" s="9">
        <v>1</v>
      </c>
      <c r="I404" s="9">
        <v>2498.4144000000001</v>
      </c>
    </row>
    <row r="405" spans="1:9">
      <c r="A405" s="9">
        <v>56</v>
      </c>
      <c r="B405" s="9">
        <v>4</v>
      </c>
      <c r="C405" s="9">
        <v>33.659999999999997</v>
      </c>
      <c r="D405" s="9">
        <v>0</v>
      </c>
      <c r="E405" s="9">
        <v>1</v>
      </c>
      <c r="F405" s="9">
        <v>0</v>
      </c>
      <c r="G405" s="9">
        <v>0</v>
      </c>
      <c r="H405" s="9">
        <v>1</v>
      </c>
      <c r="I405" s="9">
        <v>12949.1554</v>
      </c>
    </row>
    <row r="406" spans="1:9">
      <c r="A406" s="9">
        <v>18</v>
      </c>
      <c r="B406" s="9">
        <v>0</v>
      </c>
      <c r="C406" s="9">
        <v>33.659999999999997</v>
      </c>
      <c r="D406" s="9">
        <v>0</v>
      </c>
      <c r="E406" s="9">
        <v>1</v>
      </c>
      <c r="F406" s="9">
        <v>0</v>
      </c>
      <c r="G406" s="9">
        <v>0</v>
      </c>
      <c r="H406" s="9">
        <v>1</v>
      </c>
      <c r="I406" s="9">
        <v>1136.3994</v>
      </c>
    </row>
    <row r="407" spans="1:9">
      <c r="A407" s="9">
        <v>63</v>
      </c>
      <c r="B407" s="9">
        <v>3</v>
      </c>
      <c r="C407" s="9">
        <v>33.659999999999997</v>
      </c>
      <c r="D407" s="9">
        <v>0</v>
      </c>
      <c r="E407" s="9">
        <v>1</v>
      </c>
      <c r="F407" s="9">
        <v>0</v>
      </c>
      <c r="G407" s="9">
        <v>0</v>
      </c>
      <c r="H407" s="9">
        <v>1</v>
      </c>
      <c r="I407" s="9">
        <v>15161.5344</v>
      </c>
    </row>
    <row r="408" spans="1:9">
      <c r="A408" s="9">
        <v>21</v>
      </c>
      <c r="B408" s="9">
        <v>2</v>
      </c>
      <c r="C408" s="9">
        <v>33.630000000000003</v>
      </c>
      <c r="D408" s="9">
        <v>0</v>
      </c>
      <c r="E408" s="9">
        <v>0</v>
      </c>
      <c r="F408" s="9">
        <v>0</v>
      </c>
      <c r="G408" s="9">
        <v>1</v>
      </c>
      <c r="H408" s="9">
        <v>0</v>
      </c>
      <c r="I408" s="9">
        <v>3579.8287</v>
      </c>
    </row>
    <row r="409" spans="1:9">
      <c r="A409" s="9">
        <v>54</v>
      </c>
      <c r="B409" s="9">
        <v>1</v>
      </c>
      <c r="C409" s="9">
        <v>33.630000000000003</v>
      </c>
      <c r="D409" s="9">
        <v>0</v>
      </c>
      <c r="E409" s="9">
        <v>0</v>
      </c>
      <c r="F409" s="9">
        <v>0</v>
      </c>
      <c r="G409" s="9">
        <v>1</v>
      </c>
      <c r="H409" s="9">
        <v>1</v>
      </c>
      <c r="I409" s="9">
        <v>10825.253699999999</v>
      </c>
    </row>
    <row r="410" spans="1:9">
      <c r="A410" s="9">
        <v>56</v>
      </c>
      <c r="B410" s="9">
        <v>0</v>
      </c>
      <c r="C410" s="9">
        <v>33.630000000000003</v>
      </c>
      <c r="D410" s="9">
        <v>1</v>
      </c>
      <c r="E410" s="9">
        <v>0</v>
      </c>
      <c r="F410" s="9">
        <v>0</v>
      </c>
      <c r="G410" s="9">
        <v>1</v>
      </c>
      <c r="H410" s="9">
        <v>1</v>
      </c>
      <c r="I410" s="9">
        <v>43921.183700000001</v>
      </c>
    </row>
    <row r="411" spans="1:9">
      <c r="A411" s="9">
        <v>24</v>
      </c>
      <c r="B411" s="9">
        <v>4</v>
      </c>
      <c r="C411" s="9">
        <v>33.630000000000003</v>
      </c>
      <c r="D411" s="9">
        <v>0</v>
      </c>
      <c r="E411" s="9">
        <v>0</v>
      </c>
      <c r="F411" s="9">
        <v>0</v>
      </c>
      <c r="G411" s="9">
        <v>0</v>
      </c>
      <c r="H411" s="9">
        <v>1</v>
      </c>
      <c r="I411" s="9">
        <v>17128.426080000001</v>
      </c>
    </row>
    <row r="412" spans="1:9">
      <c r="A412" s="9">
        <v>57</v>
      </c>
      <c r="B412" s="9">
        <v>1</v>
      </c>
      <c r="C412" s="9">
        <v>33.630000000000003</v>
      </c>
      <c r="D412" s="9">
        <v>0</v>
      </c>
      <c r="E412" s="9">
        <v>0</v>
      </c>
      <c r="F412" s="9">
        <v>0</v>
      </c>
      <c r="G412" s="9">
        <v>1</v>
      </c>
      <c r="H412" s="9">
        <v>1</v>
      </c>
      <c r="I412" s="9">
        <v>11945.1327</v>
      </c>
    </row>
    <row r="413" spans="1:9">
      <c r="A413" s="9">
        <v>32</v>
      </c>
      <c r="B413" s="9">
        <v>1</v>
      </c>
      <c r="C413" s="9">
        <v>33.630000000000003</v>
      </c>
      <c r="D413" s="9">
        <v>1</v>
      </c>
      <c r="E413" s="9">
        <v>0</v>
      </c>
      <c r="F413" s="9">
        <v>0</v>
      </c>
      <c r="G413" s="9">
        <v>0</v>
      </c>
      <c r="H413" s="9">
        <v>1</v>
      </c>
      <c r="I413" s="9">
        <v>37607.527699999999</v>
      </c>
    </row>
    <row r="414" spans="1:9">
      <c r="A414" s="9">
        <v>41</v>
      </c>
      <c r="B414" s="9">
        <v>0</v>
      </c>
      <c r="C414" s="9">
        <v>33.549999999999997</v>
      </c>
      <c r="D414" s="9">
        <v>0</v>
      </c>
      <c r="E414" s="9">
        <v>1</v>
      </c>
      <c r="F414" s="9">
        <v>0</v>
      </c>
      <c r="G414" s="9">
        <v>0</v>
      </c>
      <c r="H414" s="9">
        <v>1</v>
      </c>
      <c r="I414" s="9">
        <v>5699.8374999999996</v>
      </c>
    </row>
    <row r="415" spans="1:9">
      <c r="A415" s="9">
        <v>18</v>
      </c>
      <c r="B415" s="9">
        <v>0</v>
      </c>
      <c r="C415" s="9">
        <v>33.534999999999997</v>
      </c>
      <c r="D415" s="9">
        <v>1</v>
      </c>
      <c r="E415" s="9">
        <v>0</v>
      </c>
      <c r="F415" s="9">
        <v>0</v>
      </c>
      <c r="G415" s="9">
        <v>0</v>
      </c>
      <c r="H415" s="9">
        <v>1</v>
      </c>
      <c r="I415" s="9">
        <v>34617.840649999998</v>
      </c>
    </row>
    <row r="416" spans="1:9">
      <c r="A416" s="9">
        <v>55</v>
      </c>
      <c r="B416" s="9">
        <v>2</v>
      </c>
      <c r="C416" s="9">
        <v>33.534999999999997</v>
      </c>
      <c r="D416" s="9">
        <v>0</v>
      </c>
      <c r="E416" s="9">
        <v>0</v>
      </c>
      <c r="F416" s="9">
        <v>0</v>
      </c>
      <c r="G416" s="9">
        <v>1</v>
      </c>
      <c r="H416" s="9">
        <v>0</v>
      </c>
      <c r="I416" s="9">
        <v>12269.68865</v>
      </c>
    </row>
    <row r="417" spans="1:9">
      <c r="A417" s="9">
        <v>61</v>
      </c>
      <c r="B417" s="9">
        <v>0</v>
      </c>
      <c r="C417" s="9">
        <v>33.534999999999997</v>
      </c>
      <c r="D417" s="9">
        <v>0</v>
      </c>
      <c r="E417" s="9">
        <v>0</v>
      </c>
      <c r="F417" s="9">
        <v>0</v>
      </c>
      <c r="G417" s="9">
        <v>0</v>
      </c>
      <c r="H417" s="9">
        <v>1</v>
      </c>
      <c r="I417" s="9">
        <v>13143.336649999999</v>
      </c>
    </row>
    <row r="418" spans="1:9">
      <c r="A418" s="9">
        <v>33</v>
      </c>
      <c r="B418" s="9">
        <v>0</v>
      </c>
      <c r="C418" s="9">
        <v>33.5</v>
      </c>
      <c r="D418" s="9">
        <v>1</v>
      </c>
      <c r="E418" s="9">
        <v>0</v>
      </c>
      <c r="F418" s="9">
        <v>1</v>
      </c>
      <c r="G418" s="9">
        <v>0</v>
      </c>
      <c r="H418" s="9">
        <v>0</v>
      </c>
      <c r="I418" s="9">
        <v>37079.372000000003</v>
      </c>
    </row>
    <row r="419" spans="1:9">
      <c r="A419" s="9">
        <v>46</v>
      </c>
      <c r="B419" s="9">
        <v>1</v>
      </c>
      <c r="C419" s="9">
        <v>33.44</v>
      </c>
      <c r="D419" s="9">
        <v>0</v>
      </c>
      <c r="E419" s="9">
        <v>1</v>
      </c>
      <c r="F419" s="9">
        <v>0</v>
      </c>
      <c r="G419" s="9">
        <v>0</v>
      </c>
      <c r="H419" s="9">
        <v>0</v>
      </c>
      <c r="I419" s="9">
        <v>8240.5895999999993</v>
      </c>
    </row>
    <row r="420" spans="1:9">
      <c r="A420" s="9">
        <v>46</v>
      </c>
      <c r="B420" s="9">
        <v>1</v>
      </c>
      <c r="C420" s="9">
        <v>33.44</v>
      </c>
      <c r="D420" s="9">
        <v>0</v>
      </c>
      <c r="E420" s="9">
        <v>0</v>
      </c>
      <c r="F420" s="9">
        <v>0</v>
      </c>
      <c r="G420" s="9">
        <v>0</v>
      </c>
      <c r="H420" s="9">
        <v>1</v>
      </c>
      <c r="I420" s="9">
        <v>8334.5895999999993</v>
      </c>
    </row>
    <row r="421" spans="1:9">
      <c r="A421" s="9">
        <v>58</v>
      </c>
      <c r="B421" s="9">
        <v>0</v>
      </c>
      <c r="C421" s="9">
        <v>33.44</v>
      </c>
      <c r="D421" s="9">
        <v>0</v>
      </c>
      <c r="E421" s="9">
        <v>0</v>
      </c>
      <c r="F421" s="9">
        <v>0</v>
      </c>
      <c r="G421" s="9">
        <v>1</v>
      </c>
      <c r="H421" s="9">
        <v>0</v>
      </c>
      <c r="I421" s="9">
        <v>12231.613600000001</v>
      </c>
    </row>
    <row r="422" spans="1:9">
      <c r="A422" s="9">
        <v>33</v>
      </c>
      <c r="B422" s="9">
        <v>5</v>
      </c>
      <c r="C422" s="9">
        <v>33.44</v>
      </c>
      <c r="D422" s="9">
        <v>0</v>
      </c>
      <c r="E422" s="9">
        <v>1</v>
      </c>
      <c r="F422" s="9">
        <v>0</v>
      </c>
      <c r="G422" s="9">
        <v>0</v>
      </c>
      <c r="H422" s="9">
        <v>1</v>
      </c>
      <c r="I422" s="9">
        <v>6653.7885999999999</v>
      </c>
    </row>
    <row r="423" spans="1:9">
      <c r="A423" s="9">
        <v>28</v>
      </c>
      <c r="B423" s="9">
        <v>0</v>
      </c>
      <c r="C423" s="9">
        <v>33.4</v>
      </c>
      <c r="D423" s="9">
        <v>0</v>
      </c>
      <c r="E423" s="9">
        <v>0</v>
      </c>
      <c r="F423" s="9">
        <v>1</v>
      </c>
      <c r="G423" s="9">
        <v>0</v>
      </c>
      <c r="H423" s="9">
        <v>0</v>
      </c>
      <c r="I423" s="9">
        <v>3172.018</v>
      </c>
    </row>
    <row r="424" spans="1:9">
      <c r="A424" s="9">
        <v>36</v>
      </c>
      <c r="B424" s="9">
        <v>2</v>
      </c>
      <c r="C424" s="9">
        <v>33.4</v>
      </c>
      <c r="D424" s="9">
        <v>1</v>
      </c>
      <c r="E424" s="9">
        <v>0</v>
      </c>
      <c r="F424" s="9">
        <v>1</v>
      </c>
      <c r="G424" s="9">
        <v>0</v>
      </c>
      <c r="H424" s="9">
        <v>1</v>
      </c>
      <c r="I424" s="9">
        <v>38415.474000000002</v>
      </c>
    </row>
    <row r="425" spans="1:9">
      <c r="A425" s="9">
        <v>23</v>
      </c>
      <c r="B425" s="9">
        <v>0</v>
      </c>
      <c r="C425" s="9">
        <v>33.4</v>
      </c>
      <c r="D425" s="9">
        <v>0</v>
      </c>
      <c r="E425" s="9">
        <v>0</v>
      </c>
      <c r="F425" s="9">
        <v>1</v>
      </c>
      <c r="G425" s="9">
        <v>0</v>
      </c>
      <c r="H425" s="9">
        <v>0</v>
      </c>
      <c r="I425" s="9">
        <v>10795.937330000001</v>
      </c>
    </row>
    <row r="426" spans="1:9">
      <c r="A426" s="9">
        <v>24</v>
      </c>
      <c r="B426" s="9">
        <v>0</v>
      </c>
      <c r="C426" s="9">
        <v>33.344999999999999</v>
      </c>
      <c r="D426" s="9">
        <v>0</v>
      </c>
      <c r="E426" s="9">
        <v>0</v>
      </c>
      <c r="F426" s="9">
        <v>0</v>
      </c>
      <c r="G426" s="9">
        <v>1</v>
      </c>
      <c r="H426" s="9">
        <v>0</v>
      </c>
      <c r="I426" s="9">
        <v>2855.4375500000001</v>
      </c>
    </row>
    <row r="427" spans="1:9">
      <c r="A427" s="9">
        <v>29</v>
      </c>
      <c r="B427" s="9">
        <v>2</v>
      </c>
      <c r="C427" s="9">
        <v>33.344999999999999</v>
      </c>
      <c r="D427" s="9">
        <v>0</v>
      </c>
      <c r="E427" s="9">
        <v>0</v>
      </c>
      <c r="F427" s="9">
        <v>0</v>
      </c>
      <c r="G427" s="9">
        <v>1</v>
      </c>
      <c r="H427" s="9">
        <v>1</v>
      </c>
      <c r="I427" s="9">
        <v>19442.353500000001</v>
      </c>
    </row>
    <row r="428" spans="1:9">
      <c r="A428" s="9">
        <v>46</v>
      </c>
      <c r="B428" s="9">
        <v>1</v>
      </c>
      <c r="C428" s="9">
        <v>33.344999999999999</v>
      </c>
      <c r="D428" s="9">
        <v>0</v>
      </c>
      <c r="E428" s="9">
        <v>0</v>
      </c>
      <c r="F428" s="9">
        <v>0</v>
      </c>
      <c r="G428" s="9">
        <v>0</v>
      </c>
      <c r="H428" s="9">
        <v>1</v>
      </c>
      <c r="I428" s="9">
        <v>8334.4575499999992</v>
      </c>
    </row>
    <row r="429" spans="1:9">
      <c r="A429" s="9">
        <v>47</v>
      </c>
      <c r="B429" s="9">
        <v>0</v>
      </c>
      <c r="C429" s="9">
        <v>33.344999999999999</v>
      </c>
      <c r="D429" s="9">
        <v>0</v>
      </c>
      <c r="E429" s="9">
        <v>0</v>
      </c>
      <c r="F429" s="9">
        <v>0</v>
      </c>
      <c r="G429" s="9">
        <v>0</v>
      </c>
      <c r="H429" s="9">
        <v>0</v>
      </c>
      <c r="I429" s="9">
        <v>20878.78443</v>
      </c>
    </row>
    <row r="430" spans="1:9">
      <c r="A430" s="9">
        <v>49</v>
      </c>
      <c r="B430" s="9">
        <v>2</v>
      </c>
      <c r="C430" s="9">
        <v>33.344999999999999</v>
      </c>
      <c r="D430" s="9">
        <v>0</v>
      </c>
      <c r="E430" s="9">
        <v>0</v>
      </c>
      <c r="F430" s="9">
        <v>0</v>
      </c>
      <c r="G430" s="9">
        <v>0</v>
      </c>
      <c r="H430" s="9">
        <v>0</v>
      </c>
      <c r="I430" s="9">
        <v>10370.912549999999</v>
      </c>
    </row>
    <row r="431" spans="1:9">
      <c r="A431" s="9">
        <v>30</v>
      </c>
      <c r="B431" s="9">
        <v>1</v>
      </c>
      <c r="C431" s="9">
        <v>33.33</v>
      </c>
      <c r="D431" s="9">
        <v>0</v>
      </c>
      <c r="E431" s="9">
        <v>1</v>
      </c>
      <c r="F431" s="9">
        <v>0</v>
      </c>
      <c r="G431" s="9">
        <v>0</v>
      </c>
      <c r="H431" s="9">
        <v>0</v>
      </c>
      <c r="I431" s="9">
        <v>4151.0286999999998</v>
      </c>
    </row>
    <row r="432" spans="1:9">
      <c r="A432" s="9">
        <v>20</v>
      </c>
      <c r="B432" s="9">
        <v>0</v>
      </c>
      <c r="C432" s="9">
        <v>33.33</v>
      </c>
      <c r="D432" s="9">
        <v>0</v>
      </c>
      <c r="E432" s="9">
        <v>1</v>
      </c>
      <c r="F432" s="9">
        <v>0</v>
      </c>
      <c r="G432" s="9">
        <v>0</v>
      </c>
      <c r="H432" s="9">
        <v>1</v>
      </c>
      <c r="I432" s="9">
        <v>1391.5287000000001</v>
      </c>
    </row>
    <row r="433" spans="1:9">
      <c r="A433" s="9">
        <v>51</v>
      </c>
      <c r="B433" s="9">
        <v>3</v>
      </c>
      <c r="C433" s="9">
        <v>33.33</v>
      </c>
      <c r="D433" s="9">
        <v>0</v>
      </c>
      <c r="E433" s="9">
        <v>1</v>
      </c>
      <c r="F433" s="9">
        <v>0</v>
      </c>
      <c r="G433" s="9">
        <v>0</v>
      </c>
      <c r="H433" s="9">
        <v>1</v>
      </c>
      <c r="I433" s="9">
        <v>10560.4917</v>
      </c>
    </row>
    <row r="434" spans="1:9">
      <c r="A434" s="9">
        <v>61</v>
      </c>
      <c r="B434" s="9">
        <v>4</v>
      </c>
      <c r="C434" s="9">
        <v>33.33</v>
      </c>
      <c r="D434" s="9">
        <v>0</v>
      </c>
      <c r="E434" s="9">
        <v>1</v>
      </c>
      <c r="F434" s="9">
        <v>0</v>
      </c>
      <c r="G434" s="9">
        <v>0</v>
      </c>
      <c r="H434" s="9">
        <v>0</v>
      </c>
      <c r="I434" s="9">
        <v>36580.282160000002</v>
      </c>
    </row>
    <row r="435" spans="1:9">
      <c r="A435" s="9">
        <v>25</v>
      </c>
      <c r="B435" s="9">
        <v>2</v>
      </c>
      <c r="C435" s="9">
        <v>33.33</v>
      </c>
      <c r="D435" s="9">
        <v>1</v>
      </c>
      <c r="E435" s="9">
        <v>1</v>
      </c>
      <c r="F435" s="9">
        <v>0</v>
      </c>
      <c r="G435" s="9">
        <v>0</v>
      </c>
      <c r="H435" s="9">
        <v>1</v>
      </c>
      <c r="I435" s="9">
        <v>36124.573700000001</v>
      </c>
    </row>
    <row r="436" spans="1:9">
      <c r="A436" s="9">
        <v>18</v>
      </c>
      <c r="B436" s="9">
        <v>0</v>
      </c>
      <c r="C436" s="9">
        <v>33.33</v>
      </c>
      <c r="D436" s="9">
        <v>0</v>
      </c>
      <c r="E436" s="9">
        <v>1</v>
      </c>
      <c r="F436" s="9">
        <v>0</v>
      </c>
      <c r="G436" s="9">
        <v>0</v>
      </c>
      <c r="H436" s="9">
        <v>1</v>
      </c>
      <c r="I436" s="9">
        <v>1135.9407000000001</v>
      </c>
    </row>
    <row r="437" spans="1:9">
      <c r="A437" s="9">
        <v>48</v>
      </c>
      <c r="B437" s="9">
        <v>0</v>
      </c>
      <c r="C437" s="9">
        <v>33.33</v>
      </c>
      <c r="D437" s="9">
        <v>0</v>
      </c>
      <c r="E437" s="9">
        <v>1</v>
      </c>
      <c r="F437" s="9">
        <v>0</v>
      </c>
      <c r="G437" s="9">
        <v>0</v>
      </c>
      <c r="H437" s="9">
        <v>0</v>
      </c>
      <c r="I437" s="9">
        <v>8283.6807000000008</v>
      </c>
    </row>
    <row r="438" spans="1:9">
      <c r="A438" s="9">
        <v>52</v>
      </c>
      <c r="B438" s="9">
        <v>2</v>
      </c>
      <c r="C438" s="9">
        <v>33.299999999999997</v>
      </c>
      <c r="D438" s="9">
        <v>0</v>
      </c>
      <c r="E438" s="9">
        <v>0</v>
      </c>
      <c r="F438" s="9">
        <v>1</v>
      </c>
      <c r="G438" s="9">
        <v>0</v>
      </c>
      <c r="H438" s="9">
        <v>0</v>
      </c>
      <c r="I438" s="9">
        <v>10806.839</v>
      </c>
    </row>
    <row r="439" spans="1:9">
      <c r="A439" s="9">
        <v>20</v>
      </c>
      <c r="B439" s="9">
        <v>0</v>
      </c>
      <c r="C439" s="9">
        <v>33.299999999999997</v>
      </c>
      <c r="D439" s="9">
        <v>0</v>
      </c>
      <c r="E439" s="9">
        <v>0</v>
      </c>
      <c r="F439" s="9">
        <v>1</v>
      </c>
      <c r="G439" s="9">
        <v>0</v>
      </c>
      <c r="H439" s="9">
        <v>0</v>
      </c>
      <c r="I439" s="9">
        <v>1880.4870000000001</v>
      </c>
    </row>
    <row r="440" spans="1:9">
      <c r="A440" s="9">
        <v>53</v>
      </c>
      <c r="B440" s="9">
        <v>0</v>
      </c>
      <c r="C440" s="9">
        <v>33.25</v>
      </c>
      <c r="D440" s="9">
        <v>0</v>
      </c>
      <c r="E440" s="9">
        <v>0</v>
      </c>
      <c r="F440" s="9">
        <v>0</v>
      </c>
      <c r="G440" s="9">
        <v>0</v>
      </c>
      <c r="H440" s="9">
        <v>0</v>
      </c>
      <c r="I440" s="9">
        <v>10564.8845</v>
      </c>
    </row>
    <row r="441" spans="1:9">
      <c r="A441" s="9">
        <v>52</v>
      </c>
      <c r="B441" s="9">
        <v>0</v>
      </c>
      <c r="C441" s="9">
        <v>33.25</v>
      </c>
      <c r="D441" s="9">
        <v>0</v>
      </c>
      <c r="E441" s="9">
        <v>0</v>
      </c>
      <c r="F441" s="9">
        <v>0</v>
      </c>
      <c r="G441" s="9">
        <v>0</v>
      </c>
      <c r="H441" s="9">
        <v>1</v>
      </c>
      <c r="I441" s="9">
        <v>9722.7695000000003</v>
      </c>
    </row>
    <row r="442" spans="1:9">
      <c r="A442" s="9">
        <v>34</v>
      </c>
      <c r="B442" s="9">
        <v>1</v>
      </c>
      <c r="C442" s="9">
        <v>33.25</v>
      </c>
      <c r="D442" s="9">
        <v>0</v>
      </c>
      <c r="E442" s="9">
        <v>0</v>
      </c>
      <c r="F442" s="9">
        <v>0</v>
      </c>
      <c r="G442" s="9">
        <v>0</v>
      </c>
      <c r="H442" s="9">
        <v>0</v>
      </c>
      <c r="I442" s="9">
        <v>5594.8455000000004</v>
      </c>
    </row>
    <row r="443" spans="1:9">
      <c r="A443" s="9">
        <v>62</v>
      </c>
      <c r="B443" s="9">
        <v>0</v>
      </c>
      <c r="C443" s="9">
        <v>33.200000000000003</v>
      </c>
      <c r="D443" s="9">
        <v>0</v>
      </c>
      <c r="E443" s="9">
        <v>0</v>
      </c>
      <c r="F443" s="9">
        <v>1</v>
      </c>
      <c r="G443" s="9">
        <v>0</v>
      </c>
      <c r="H443" s="9">
        <v>0</v>
      </c>
      <c r="I443" s="9">
        <v>13462.52</v>
      </c>
    </row>
    <row r="444" spans="1:9">
      <c r="A444" s="9">
        <v>32</v>
      </c>
      <c r="B444" s="9">
        <v>3</v>
      </c>
      <c r="C444" s="9">
        <v>33.155000000000001</v>
      </c>
      <c r="D444" s="9">
        <v>0</v>
      </c>
      <c r="E444" s="9">
        <v>0</v>
      </c>
      <c r="F444" s="9">
        <v>0</v>
      </c>
      <c r="G444" s="9">
        <v>1</v>
      </c>
      <c r="H444" s="9">
        <v>0</v>
      </c>
      <c r="I444" s="9">
        <v>6128.79745</v>
      </c>
    </row>
    <row r="445" spans="1:9">
      <c r="A445" s="9">
        <v>41</v>
      </c>
      <c r="B445" s="9">
        <v>3</v>
      </c>
      <c r="C445" s="9">
        <v>33.155000000000001</v>
      </c>
      <c r="D445" s="9">
        <v>0</v>
      </c>
      <c r="E445" s="9">
        <v>0</v>
      </c>
      <c r="F445" s="9">
        <v>0</v>
      </c>
      <c r="G445" s="9">
        <v>0</v>
      </c>
      <c r="H445" s="9">
        <v>0</v>
      </c>
      <c r="I445" s="9">
        <v>8538.28845</v>
      </c>
    </row>
    <row r="446" spans="1:9">
      <c r="A446" s="9">
        <v>42</v>
      </c>
      <c r="B446" s="9">
        <v>1</v>
      </c>
      <c r="C446" s="9">
        <v>33.155000000000001</v>
      </c>
      <c r="D446" s="9">
        <v>0</v>
      </c>
      <c r="E446" s="9">
        <v>0</v>
      </c>
      <c r="F446" s="9">
        <v>0</v>
      </c>
      <c r="G446" s="9">
        <v>0</v>
      </c>
      <c r="H446" s="9">
        <v>0</v>
      </c>
      <c r="I446" s="9">
        <v>7639.4174499999999</v>
      </c>
    </row>
    <row r="447" spans="1:9">
      <c r="A447" s="9">
        <v>18</v>
      </c>
      <c r="B447" s="9">
        <v>0</v>
      </c>
      <c r="C447" s="9">
        <v>33.155000000000001</v>
      </c>
      <c r="D447" s="9">
        <v>0</v>
      </c>
      <c r="E447" s="9">
        <v>0</v>
      </c>
      <c r="F447" s="9">
        <v>0</v>
      </c>
      <c r="G447" s="9">
        <v>0</v>
      </c>
      <c r="H447" s="9">
        <v>0</v>
      </c>
      <c r="I447" s="9">
        <v>2207.6974500000001</v>
      </c>
    </row>
    <row r="448" spans="1:9">
      <c r="A448" s="9">
        <v>27</v>
      </c>
      <c r="B448" s="9">
        <v>2</v>
      </c>
      <c r="C448" s="9">
        <v>33.155000000000001</v>
      </c>
      <c r="D448" s="9">
        <v>0</v>
      </c>
      <c r="E448" s="9">
        <v>0</v>
      </c>
      <c r="F448" s="9">
        <v>0</v>
      </c>
      <c r="G448" s="9">
        <v>1</v>
      </c>
      <c r="H448" s="9">
        <v>1</v>
      </c>
      <c r="I448" s="9">
        <v>4058.71245</v>
      </c>
    </row>
    <row r="449" spans="1:9">
      <c r="A449" s="9">
        <v>60</v>
      </c>
      <c r="B449" s="9">
        <v>3</v>
      </c>
      <c r="C449" s="9">
        <v>33.11</v>
      </c>
      <c r="D449" s="9">
        <v>0</v>
      </c>
      <c r="E449" s="9">
        <v>1</v>
      </c>
      <c r="F449" s="9">
        <v>0</v>
      </c>
      <c r="G449" s="9">
        <v>0</v>
      </c>
      <c r="H449" s="9">
        <v>1</v>
      </c>
      <c r="I449" s="9">
        <v>13919.822899999999</v>
      </c>
    </row>
    <row r="450" spans="1:9">
      <c r="A450" s="9">
        <v>19</v>
      </c>
      <c r="B450" s="9">
        <v>0</v>
      </c>
      <c r="C450" s="9">
        <v>33.11</v>
      </c>
      <c r="D450" s="9">
        <v>1</v>
      </c>
      <c r="E450" s="9">
        <v>1</v>
      </c>
      <c r="F450" s="9">
        <v>0</v>
      </c>
      <c r="G450" s="9">
        <v>0</v>
      </c>
      <c r="H450" s="9">
        <v>0</v>
      </c>
      <c r="I450" s="9">
        <v>34439.855900000002</v>
      </c>
    </row>
    <row r="451" spans="1:9">
      <c r="A451" s="9">
        <v>48</v>
      </c>
      <c r="B451" s="9">
        <v>0</v>
      </c>
      <c r="C451" s="9">
        <v>33.11</v>
      </c>
      <c r="D451" s="9">
        <v>1</v>
      </c>
      <c r="E451" s="9">
        <v>1</v>
      </c>
      <c r="F451" s="9">
        <v>0</v>
      </c>
      <c r="G451" s="9">
        <v>0</v>
      </c>
      <c r="H451" s="9">
        <v>0</v>
      </c>
      <c r="I451" s="9">
        <v>40974.164900000003</v>
      </c>
    </row>
    <row r="452" spans="1:9">
      <c r="A452" s="9">
        <v>28</v>
      </c>
      <c r="B452" s="9">
        <v>0</v>
      </c>
      <c r="C452" s="9">
        <v>33.11</v>
      </c>
      <c r="D452" s="9">
        <v>0</v>
      </c>
      <c r="E452" s="9">
        <v>1</v>
      </c>
      <c r="F452" s="9">
        <v>0</v>
      </c>
      <c r="G452" s="9">
        <v>0</v>
      </c>
      <c r="H452" s="9">
        <v>0</v>
      </c>
      <c r="I452" s="9">
        <v>3171.6149</v>
      </c>
    </row>
    <row r="453" spans="1:9">
      <c r="A453" s="9">
        <v>19</v>
      </c>
      <c r="B453" s="9">
        <v>0</v>
      </c>
      <c r="C453" s="9">
        <v>33.1</v>
      </c>
      <c r="D453" s="9">
        <v>0</v>
      </c>
      <c r="E453" s="9">
        <v>0</v>
      </c>
      <c r="F453" s="9">
        <v>1</v>
      </c>
      <c r="G453" s="9">
        <v>0</v>
      </c>
      <c r="H453" s="9">
        <v>1</v>
      </c>
      <c r="I453" s="9">
        <v>23082.955330000001</v>
      </c>
    </row>
    <row r="454" spans="1:9">
      <c r="A454" s="9">
        <v>45</v>
      </c>
      <c r="B454" s="9">
        <v>0</v>
      </c>
      <c r="C454" s="9">
        <v>33.1</v>
      </c>
      <c r="D454" s="9">
        <v>0</v>
      </c>
      <c r="E454" s="9">
        <v>0</v>
      </c>
      <c r="F454" s="9">
        <v>1</v>
      </c>
      <c r="G454" s="9">
        <v>0</v>
      </c>
      <c r="H454" s="9">
        <v>0</v>
      </c>
      <c r="I454" s="9">
        <v>7345.0839999999998</v>
      </c>
    </row>
    <row r="455" spans="1:9">
      <c r="A455" s="9">
        <v>58</v>
      </c>
      <c r="B455" s="9">
        <v>0</v>
      </c>
      <c r="C455" s="9">
        <v>33.1</v>
      </c>
      <c r="D455" s="9">
        <v>0</v>
      </c>
      <c r="E455" s="9">
        <v>0</v>
      </c>
      <c r="F455" s="9">
        <v>1</v>
      </c>
      <c r="G455" s="9">
        <v>0</v>
      </c>
      <c r="H455" s="9">
        <v>0</v>
      </c>
      <c r="I455" s="9">
        <v>11848.141</v>
      </c>
    </row>
    <row r="456" spans="1:9">
      <c r="A456" s="9">
        <v>63</v>
      </c>
      <c r="B456" s="9">
        <v>0</v>
      </c>
      <c r="C456" s="9">
        <v>33.1</v>
      </c>
      <c r="D456" s="9">
        <v>0</v>
      </c>
      <c r="E456" s="9">
        <v>0</v>
      </c>
      <c r="F456" s="9">
        <v>1</v>
      </c>
      <c r="G456" s="9">
        <v>0</v>
      </c>
      <c r="H456" s="9">
        <v>1</v>
      </c>
      <c r="I456" s="9">
        <v>13393.755999999999</v>
      </c>
    </row>
    <row r="457" spans="1:9">
      <c r="A457" s="9">
        <v>41</v>
      </c>
      <c r="B457" s="9">
        <v>2</v>
      </c>
      <c r="C457" s="9">
        <v>33.06</v>
      </c>
      <c r="D457" s="9">
        <v>0</v>
      </c>
      <c r="E457" s="9">
        <v>0</v>
      </c>
      <c r="F457" s="9">
        <v>0</v>
      </c>
      <c r="G457" s="9">
        <v>1</v>
      </c>
      <c r="H457" s="9">
        <v>0</v>
      </c>
      <c r="I457" s="9">
        <v>7749.1563999999998</v>
      </c>
    </row>
    <row r="458" spans="1:9">
      <c r="A458" s="9">
        <v>28</v>
      </c>
      <c r="B458" s="9">
        <v>3</v>
      </c>
      <c r="C458" s="9">
        <v>33</v>
      </c>
      <c r="D458" s="9">
        <v>0</v>
      </c>
      <c r="E458" s="9">
        <v>1</v>
      </c>
      <c r="F458" s="9">
        <v>0</v>
      </c>
      <c r="G458" s="9">
        <v>0</v>
      </c>
      <c r="H458" s="9">
        <v>1</v>
      </c>
      <c r="I458" s="9">
        <v>4449.4620000000004</v>
      </c>
    </row>
    <row r="459" spans="1:9">
      <c r="A459" s="9">
        <v>20</v>
      </c>
      <c r="B459" s="9">
        <v>1</v>
      </c>
      <c r="C459" s="9">
        <v>33</v>
      </c>
      <c r="D459" s="9">
        <v>0</v>
      </c>
      <c r="E459" s="9">
        <v>0</v>
      </c>
      <c r="F459" s="9">
        <v>1</v>
      </c>
      <c r="G459" s="9">
        <v>0</v>
      </c>
      <c r="H459" s="9">
        <v>1</v>
      </c>
      <c r="I459" s="9">
        <v>1980.07</v>
      </c>
    </row>
    <row r="460" spans="1:9">
      <c r="A460" s="9">
        <v>28</v>
      </c>
      <c r="B460" s="9">
        <v>2</v>
      </c>
      <c r="C460" s="9">
        <v>33</v>
      </c>
      <c r="D460" s="9">
        <v>0</v>
      </c>
      <c r="E460" s="9">
        <v>1</v>
      </c>
      <c r="F460" s="9">
        <v>0</v>
      </c>
      <c r="G460" s="9">
        <v>0</v>
      </c>
      <c r="H460" s="9">
        <v>0</v>
      </c>
      <c r="I460" s="9">
        <v>4349.4620000000004</v>
      </c>
    </row>
    <row r="461" spans="1:9">
      <c r="A461" s="9">
        <v>55</v>
      </c>
      <c r="B461" s="9">
        <v>0</v>
      </c>
      <c r="C461" s="9">
        <v>33</v>
      </c>
      <c r="D461" s="9">
        <v>0</v>
      </c>
      <c r="E461" s="9">
        <v>1</v>
      </c>
      <c r="F461" s="9">
        <v>0</v>
      </c>
      <c r="G461" s="9">
        <v>0</v>
      </c>
      <c r="H461" s="9">
        <v>1</v>
      </c>
      <c r="I461" s="9">
        <v>20781.48892</v>
      </c>
    </row>
    <row r="462" spans="1:9">
      <c r="A462" s="9">
        <v>40</v>
      </c>
      <c r="B462" s="9">
        <v>3</v>
      </c>
      <c r="C462" s="9">
        <v>33</v>
      </c>
      <c r="D462" s="9">
        <v>0</v>
      </c>
      <c r="E462" s="9">
        <v>1</v>
      </c>
      <c r="F462" s="9">
        <v>0</v>
      </c>
      <c r="G462" s="9">
        <v>0</v>
      </c>
      <c r="H462" s="9">
        <v>0</v>
      </c>
      <c r="I462" s="9">
        <v>7682.67</v>
      </c>
    </row>
    <row r="463" spans="1:9">
      <c r="A463" s="9">
        <v>20</v>
      </c>
      <c r="B463" s="9">
        <v>0</v>
      </c>
      <c r="C463" s="9">
        <v>33</v>
      </c>
      <c r="D463" s="9">
        <v>0</v>
      </c>
      <c r="E463" s="9">
        <v>1</v>
      </c>
      <c r="F463" s="9">
        <v>0</v>
      </c>
      <c r="G463" s="9">
        <v>0</v>
      </c>
      <c r="H463" s="9">
        <v>0</v>
      </c>
      <c r="I463" s="9">
        <v>1880.07</v>
      </c>
    </row>
    <row r="464" spans="1:9">
      <c r="A464" s="9">
        <v>62</v>
      </c>
      <c r="B464" s="9">
        <v>3</v>
      </c>
      <c r="C464" s="9">
        <v>32.965000000000003</v>
      </c>
      <c r="D464" s="9">
        <v>0</v>
      </c>
      <c r="E464" s="9">
        <v>0</v>
      </c>
      <c r="F464" s="9">
        <v>0</v>
      </c>
      <c r="G464" s="9">
        <v>1</v>
      </c>
      <c r="H464" s="9">
        <v>0</v>
      </c>
      <c r="I464" s="9">
        <v>15612.19335</v>
      </c>
    </row>
    <row r="465" spans="1:9">
      <c r="A465" s="9">
        <v>41</v>
      </c>
      <c r="B465" s="9">
        <v>0</v>
      </c>
      <c r="C465" s="9">
        <v>32.965000000000003</v>
      </c>
      <c r="D465" s="9">
        <v>0</v>
      </c>
      <c r="E465" s="9">
        <v>0</v>
      </c>
      <c r="F465" s="9">
        <v>0</v>
      </c>
      <c r="G465" s="9">
        <v>1</v>
      </c>
      <c r="H465" s="9">
        <v>0</v>
      </c>
      <c r="I465" s="9">
        <v>6571.0243499999997</v>
      </c>
    </row>
    <row r="466" spans="1:9">
      <c r="A466" s="9">
        <v>64</v>
      </c>
      <c r="B466" s="9">
        <v>0</v>
      </c>
      <c r="C466" s="9">
        <v>32.965000000000003</v>
      </c>
      <c r="D466" s="9">
        <v>0</v>
      </c>
      <c r="E466" s="9">
        <v>0</v>
      </c>
      <c r="F466" s="9">
        <v>0</v>
      </c>
      <c r="G466" s="9">
        <v>1</v>
      </c>
      <c r="H466" s="9">
        <v>0</v>
      </c>
      <c r="I466" s="9">
        <v>14692.66935</v>
      </c>
    </row>
    <row r="467" spans="1:9">
      <c r="A467" s="9">
        <v>58</v>
      </c>
      <c r="B467" s="9">
        <v>0</v>
      </c>
      <c r="C467" s="9">
        <v>32.965000000000003</v>
      </c>
      <c r="D467" s="9">
        <v>0</v>
      </c>
      <c r="E467" s="9">
        <v>0</v>
      </c>
      <c r="F467" s="9">
        <v>0</v>
      </c>
      <c r="G467" s="9">
        <v>0</v>
      </c>
      <c r="H467" s="9">
        <v>0</v>
      </c>
      <c r="I467" s="9">
        <v>12430.95335</v>
      </c>
    </row>
    <row r="468" spans="1:9">
      <c r="A468" s="9">
        <v>26</v>
      </c>
      <c r="B468" s="9">
        <v>2</v>
      </c>
      <c r="C468" s="9">
        <v>32.9</v>
      </c>
      <c r="D468" s="9">
        <v>1</v>
      </c>
      <c r="E468" s="9">
        <v>0</v>
      </c>
      <c r="F468" s="9">
        <v>1</v>
      </c>
      <c r="G468" s="9">
        <v>0</v>
      </c>
      <c r="H468" s="9">
        <v>1</v>
      </c>
      <c r="I468" s="9">
        <v>36085.218999999997</v>
      </c>
    </row>
    <row r="469" spans="1:9">
      <c r="A469" s="9">
        <v>19</v>
      </c>
      <c r="B469" s="9">
        <v>0</v>
      </c>
      <c r="C469" s="9">
        <v>32.9</v>
      </c>
      <c r="D469" s="9">
        <v>0</v>
      </c>
      <c r="E469" s="9">
        <v>0</v>
      </c>
      <c r="F469" s="9">
        <v>1</v>
      </c>
      <c r="G469" s="9">
        <v>0</v>
      </c>
      <c r="H469" s="9">
        <v>0</v>
      </c>
      <c r="I469" s="9">
        <v>1748.7739999999999</v>
      </c>
    </row>
    <row r="470" spans="1:9">
      <c r="A470" s="9">
        <v>33</v>
      </c>
      <c r="B470" s="9">
        <v>2</v>
      </c>
      <c r="C470" s="9">
        <v>32.9</v>
      </c>
      <c r="D470" s="9">
        <v>0</v>
      </c>
      <c r="E470" s="9">
        <v>0</v>
      </c>
      <c r="F470" s="9">
        <v>1</v>
      </c>
      <c r="G470" s="9">
        <v>0</v>
      </c>
      <c r="H470" s="9">
        <v>0</v>
      </c>
      <c r="I470" s="9">
        <v>5375.0379999999996</v>
      </c>
    </row>
    <row r="471" spans="1:9">
      <c r="A471" s="9">
        <v>42</v>
      </c>
      <c r="B471" s="9">
        <v>0</v>
      </c>
      <c r="C471" s="9">
        <v>32.869999999999997</v>
      </c>
      <c r="D471" s="9">
        <v>0</v>
      </c>
      <c r="E471" s="9">
        <v>0</v>
      </c>
      <c r="F471" s="9">
        <v>0</v>
      </c>
      <c r="G471" s="9">
        <v>0</v>
      </c>
      <c r="H471" s="9">
        <v>0</v>
      </c>
      <c r="I471" s="9">
        <v>7050.0213000000003</v>
      </c>
    </row>
    <row r="472" spans="1:9">
      <c r="A472" s="9">
        <v>39</v>
      </c>
      <c r="B472" s="9">
        <v>0</v>
      </c>
      <c r="C472" s="9">
        <v>32.799999999999997</v>
      </c>
      <c r="D472" s="9">
        <v>0</v>
      </c>
      <c r="E472" s="9">
        <v>0</v>
      </c>
      <c r="F472" s="9">
        <v>1</v>
      </c>
      <c r="G472" s="9">
        <v>0</v>
      </c>
      <c r="H472" s="9">
        <v>0</v>
      </c>
      <c r="I472" s="9">
        <v>5649.7150000000001</v>
      </c>
    </row>
    <row r="473" spans="1:9">
      <c r="A473" s="9">
        <v>34</v>
      </c>
      <c r="B473" s="9">
        <v>1</v>
      </c>
      <c r="C473" s="9">
        <v>32.799999999999997</v>
      </c>
      <c r="D473" s="9">
        <v>0</v>
      </c>
      <c r="E473" s="9">
        <v>0</v>
      </c>
      <c r="F473" s="9">
        <v>1</v>
      </c>
      <c r="G473" s="9">
        <v>0</v>
      </c>
      <c r="H473" s="9">
        <v>1</v>
      </c>
      <c r="I473" s="9">
        <v>14358.364369999999</v>
      </c>
    </row>
    <row r="474" spans="1:9">
      <c r="A474" s="9">
        <v>60</v>
      </c>
      <c r="B474" s="9">
        <v>0</v>
      </c>
      <c r="C474" s="9">
        <v>32.799999999999997</v>
      </c>
      <c r="D474" s="9">
        <v>1</v>
      </c>
      <c r="E474" s="9">
        <v>0</v>
      </c>
      <c r="F474" s="9">
        <v>1</v>
      </c>
      <c r="G474" s="9">
        <v>0</v>
      </c>
      <c r="H474" s="9">
        <v>1</v>
      </c>
      <c r="I474" s="9">
        <v>52590.829389999999</v>
      </c>
    </row>
    <row r="475" spans="1:9">
      <c r="A475" s="9">
        <v>23</v>
      </c>
      <c r="B475" s="9">
        <v>2</v>
      </c>
      <c r="C475" s="9">
        <v>32.78</v>
      </c>
      <c r="D475" s="9">
        <v>1</v>
      </c>
      <c r="E475" s="9">
        <v>1</v>
      </c>
      <c r="F475" s="9">
        <v>0</v>
      </c>
      <c r="G475" s="9">
        <v>0</v>
      </c>
      <c r="H475" s="9">
        <v>0</v>
      </c>
      <c r="I475" s="9">
        <v>36021.011200000001</v>
      </c>
    </row>
    <row r="476" spans="1:9">
      <c r="A476" s="9">
        <v>55</v>
      </c>
      <c r="B476" s="9">
        <v>2</v>
      </c>
      <c r="C476" s="9">
        <v>32.774999999999999</v>
      </c>
      <c r="D476" s="9">
        <v>0</v>
      </c>
      <c r="E476" s="9">
        <v>0</v>
      </c>
      <c r="F476" s="9">
        <v>0</v>
      </c>
      <c r="G476" s="9">
        <v>1</v>
      </c>
      <c r="H476" s="9">
        <v>0</v>
      </c>
      <c r="I476" s="9">
        <v>12268.632250000001</v>
      </c>
    </row>
    <row r="477" spans="1:9">
      <c r="A477" s="9">
        <v>54</v>
      </c>
      <c r="B477" s="9">
        <v>0</v>
      </c>
      <c r="C477" s="9">
        <v>32.774999999999999</v>
      </c>
      <c r="D477" s="9">
        <v>0</v>
      </c>
      <c r="E477" s="9">
        <v>0</v>
      </c>
      <c r="F477" s="9">
        <v>0</v>
      </c>
      <c r="G477" s="9">
        <v>0</v>
      </c>
      <c r="H477" s="9">
        <v>1</v>
      </c>
      <c r="I477" s="9">
        <v>10435.06525</v>
      </c>
    </row>
    <row r="478" spans="1:9">
      <c r="A478" s="9">
        <v>40</v>
      </c>
      <c r="B478" s="9">
        <v>1</v>
      </c>
      <c r="C478" s="9">
        <v>32.774999999999999</v>
      </c>
      <c r="D478" s="9">
        <v>1</v>
      </c>
      <c r="E478" s="9">
        <v>0</v>
      </c>
      <c r="F478" s="9">
        <v>0</v>
      </c>
      <c r="G478" s="9">
        <v>0</v>
      </c>
      <c r="H478" s="9">
        <v>1</v>
      </c>
      <c r="I478" s="9">
        <v>39125.332249999999</v>
      </c>
    </row>
    <row r="479" spans="1:9">
      <c r="A479" s="9">
        <v>40</v>
      </c>
      <c r="B479" s="9">
        <v>2</v>
      </c>
      <c r="C479" s="9">
        <v>32.774999999999999</v>
      </c>
      <c r="D479" s="9">
        <v>1</v>
      </c>
      <c r="E479" s="9">
        <v>0</v>
      </c>
      <c r="F479" s="9">
        <v>0</v>
      </c>
      <c r="G479" s="9">
        <v>1</v>
      </c>
      <c r="H479" s="9">
        <v>0</v>
      </c>
      <c r="I479" s="9">
        <v>40003.332249999999</v>
      </c>
    </row>
    <row r="480" spans="1:9">
      <c r="A480" s="9">
        <v>55</v>
      </c>
      <c r="B480" s="9">
        <v>0</v>
      </c>
      <c r="C480" s="9">
        <v>32.774999999999999</v>
      </c>
      <c r="D480" s="9">
        <v>0</v>
      </c>
      <c r="E480" s="9">
        <v>0</v>
      </c>
      <c r="F480" s="9">
        <v>0</v>
      </c>
      <c r="G480" s="9">
        <v>1</v>
      </c>
      <c r="H480" s="9">
        <v>1</v>
      </c>
      <c r="I480" s="9">
        <v>10601.632250000001</v>
      </c>
    </row>
    <row r="481" spans="1:9">
      <c r="A481" s="9">
        <v>52</v>
      </c>
      <c r="B481" s="9">
        <v>3</v>
      </c>
      <c r="C481" s="9">
        <v>32.774999999999999</v>
      </c>
      <c r="D481" s="9">
        <v>0</v>
      </c>
      <c r="E481" s="9">
        <v>0</v>
      </c>
      <c r="F481" s="9">
        <v>0</v>
      </c>
      <c r="G481" s="9">
        <v>1</v>
      </c>
      <c r="H481" s="9">
        <v>1</v>
      </c>
      <c r="I481" s="9">
        <v>11289.10925</v>
      </c>
    </row>
    <row r="482" spans="1:9">
      <c r="A482" s="9">
        <v>31</v>
      </c>
      <c r="B482" s="9">
        <v>2</v>
      </c>
      <c r="C482" s="9">
        <v>32.774999999999999</v>
      </c>
      <c r="D482" s="9">
        <v>0</v>
      </c>
      <c r="E482" s="9">
        <v>0</v>
      </c>
      <c r="F482" s="9">
        <v>0</v>
      </c>
      <c r="G482" s="9">
        <v>1</v>
      </c>
      <c r="H482" s="9">
        <v>0</v>
      </c>
      <c r="I482" s="9">
        <v>5327.4002499999997</v>
      </c>
    </row>
    <row r="483" spans="1:9">
      <c r="A483" s="9">
        <v>24</v>
      </c>
      <c r="B483" s="9">
        <v>0</v>
      </c>
      <c r="C483" s="9">
        <v>32.700000000000003</v>
      </c>
      <c r="D483" s="9">
        <v>1</v>
      </c>
      <c r="E483" s="9">
        <v>0</v>
      </c>
      <c r="F483" s="9">
        <v>1</v>
      </c>
      <c r="G483" s="9">
        <v>0</v>
      </c>
      <c r="H483" s="9">
        <v>1</v>
      </c>
      <c r="I483" s="9">
        <v>34472.841</v>
      </c>
    </row>
    <row r="484" spans="1:9">
      <c r="A484" s="9">
        <v>23</v>
      </c>
      <c r="B484" s="9">
        <v>3</v>
      </c>
      <c r="C484" s="9">
        <v>32.700000000000003</v>
      </c>
      <c r="D484" s="9">
        <v>0</v>
      </c>
      <c r="E484" s="9">
        <v>0</v>
      </c>
      <c r="F484" s="9">
        <v>1</v>
      </c>
      <c r="G484" s="9">
        <v>0</v>
      </c>
      <c r="H484" s="9">
        <v>1</v>
      </c>
      <c r="I484" s="9">
        <v>3591.48</v>
      </c>
    </row>
    <row r="485" spans="1:9">
      <c r="A485" s="9">
        <v>31</v>
      </c>
      <c r="B485" s="9">
        <v>1</v>
      </c>
      <c r="C485" s="9">
        <v>32.68</v>
      </c>
      <c r="D485" s="9">
        <v>0</v>
      </c>
      <c r="E485" s="9">
        <v>0</v>
      </c>
      <c r="F485" s="9">
        <v>0</v>
      </c>
      <c r="G485" s="9">
        <v>1</v>
      </c>
      <c r="H485" s="9">
        <v>0</v>
      </c>
      <c r="I485" s="9">
        <v>4738.2682000000004</v>
      </c>
    </row>
    <row r="486" spans="1:9">
      <c r="A486" s="9">
        <v>54</v>
      </c>
      <c r="B486" s="9">
        <v>0</v>
      </c>
      <c r="C486" s="9">
        <v>32.68</v>
      </c>
      <c r="D486" s="9">
        <v>0</v>
      </c>
      <c r="E486" s="9">
        <v>0</v>
      </c>
      <c r="F486" s="9">
        <v>0</v>
      </c>
      <c r="G486" s="9">
        <v>0</v>
      </c>
      <c r="H486" s="9">
        <v>0</v>
      </c>
      <c r="I486" s="9">
        <v>10923.933199999999</v>
      </c>
    </row>
    <row r="487" spans="1:9">
      <c r="A487" s="9">
        <v>21</v>
      </c>
      <c r="B487" s="9">
        <v>2</v>
      </c>
      <c r="C487" s="9">
        <v>32.68</v>
      </c>
      <c r="D487" s="9">
        <v>0</v>
      </c>
      <c r="E487" s="9">
        <v>0</v>
      </c>
      <c r="F487" s="9">
        <v>0</v>
      </c>
      <c r="G487" s="9">
        <v>1</v>
      </c>
      <c r="H487" s="9">
        <v>0</v>
      </c>
      <c r="I487" s="9">
        <v>26018.950519999999</v>
      </c>
    </row>
    <row r="488" spans="1:9">
      <c r="A488" s="9">
        <v>62</v>
      </c>
      <c r="B488" s="9">
        <v>0</v>
      </c>
      <c r="C488" s="9">
        <v>32.68</v>
      </c>
      <c r="D488" s="9">
        <v>0</v>
      </c>
      <c r="E488" s="9">
        <v>0</v>
      </c>
      <c r="F488" s="9">
        <v>0</v>
      </c>
      <c r="G488" s="9">
        <v>1</v>
      </c>
      <c r="H488" s="9">
        <v>0</v>
      </c>
      <c r="I488" s="9">
        <v>13844.797200000001</v>
      </c>
    </row>
    <row r="489" spans="1:9">
      <c r="A489" s="9">
        <v>27</v>
      </c>
      <c r="B489" s="9">
        <v>0</v>
      </c>
      <c r="C489" s="9">
        <v>32.67</v>
      </c>
      <c r="D489" s="9">
        <v>0</v>
      </c>
      <c r="E489" s="9">
        <v>1</v>
      </c>
      <c r="F489" s="9">
        <v>0</v>
      </c>
      <c r="G489" s="9">
        <v>0</v>
      </c>
      <c r="H489" s="9">
        <v>1</v>
      </c>
      <c r="I489" s="9">
        <v>2497.0383000000002</v>
      </c>
    </row>
    <row r="490" spans="1:9">
      <c r="A490" s="9">
        <v>55</v>
      </c>
      <c r="B490" s="9">
        <v>1</v>
      </c>
      <c r="C490" s="9">
        <v>32.67</v>
      </c>
      <c r="D490" s="9">
        <v>0</v>
      </c>
      <c r="E490" s="9">
        <v>1</v>
      </c>
      <c r="F490" s="9">
        <v>0</v>
      </c>
      <c r="G490" s="9">
        <v>0</v>
      </c>
      <c r="H490" s="9">
        <v>1</v>
      </c>
      <c r="I490" s="9">
        <v>10807.4863</v>
      </c>
    </row>
    <row r="491" spans="1:9">
      <c r="A491" s="9">
        <v>43</v>
      </c>
      <c r="B491" s="9">
        <v>2</v>
      </c>
      <c r="C491" s="9">
        <v>32.6</v>
      </c>
      <c r="D491" s="9">
        <v>0</v>
      </c>
      <c r="E491" s="9">
        <v>0</v>
      </c>
      <c r="F491" s="9">
        <v>1</v>
      </c>
      <c r="G491" s="9">
        <v>0</v>
      </c>
      <c r="H491" s="9">
        <v>1</v>
      </c>
      <c r="I491" s="9">
        <v>7441.5010000000002</v>
      </c>
    </row>
    <row r="492" spans="1:9">
      <c r="A492" s="9">
        <v>41</v>
      </c>
      <c r="B492" s="9">
        <v>3</v>
      </c>
      <c r="C492" s="9">
        <v>32.6</v>
      </c>
      <c r="D492" s="9">
        <v>0</v>
      </c>
      <c r="E492" s="9">
        <v>0</v>
      </c>
      <c r="F492" s="9">
        <v>1</v>
      </c>
      <c r="G492" s="9">
        <v>0</v>
      </c>
      <c r="H492" s="9">
        <v>0</v>
      </c>
      <c r="I492" s="9">
        <v>7954.5169999999998</v>
      </c>
    </row>
    <row r="493" spans="1:9">
      <c r="A493" s="9">
        <v>27</v>
      </c>
      <c r="B493" s="9">
        <v>3</v>
      </c>
      <c r="C493" s="9">
        <v>32.585000000000001</v>
      </c>
      <c r="D493" s="9">
        <v>0</v>
      </c>
      <c r="E493" s="9">
        <v>0</v>
      </c>
      <c r="F493" s="9">
        <v>0</v>
      </c>
      <c r="G493" s="9">
        <v>0</v>
      </c>
      <c r="H493" s="9">
        <v>1</v>
      </c>
      <c r="I493" s="9">
        <v>4846.9201499999999</v>
      </c>
    </row>
    <row r="494" spans="1:9">
      <c r="A494" s="9">
        <v>23</v>
      </c>
      <c r="B494" s="9">
        <v>0</v>
      </c>
      <c r="C494" s="9">
        <v>32.56</v>
      </c>
      <c r="D494" s="9">
        <v>0</v>
      </c>
      <c r="E494" s="9">
        <v>1</v>
      </c>
      <c r="F494" s="9">
        <v>0</v>
      </c>
      <c r="G494" s="9">
        <v>0</v>
      </c>
      <c r="H494" s="9">
        <v>1</v>
      </c>
      <c r="I494" s="9">
        <v>1824.2854</v>
      </c>
    </row>
    <row r="495" spans="1:9">
      <c r="A495" s="9">
        <v>43</v>
      </c>
      <c r="B495" s="9">
        <v>3</v>
      </c>
      <c r="C495" s="9">
        <v>32.56</v>
      </c>
      <c r="D495" s="9">
        <v>1</v>
      </c>
      <c r="E495" s="9">
        <v>1</v>
      </c>
      <c r="F495" s="9">
        <v>0</v>
      </c>
      <c r="G495" s="9">
        <v>0</v>
      </c>
      <c r="H495" s="9">
        <v>0</v>
      </c>
      <c r="I495" s="9">
        <v>40941.285400000001</v>
      </c>
    </row>
    <row r="496" spans="1:9">
      <c r="A496" s="9">
        <v>39</v>
      </c>
      <c r="B496" s="9">
        <v>1</v>
      </c>
      <c r="C496" s="9">
        <v>32.5</v>
      </c>
      <c r="D496" s="9">
        <v>0</v>
      </c>
      <c r="E496" s="9">
        <v>0</v>
      </c>
      <c r="F496" s="9">
        <v>1</v>
      </c>
      <c r="G496" s="9">
        <v>0</v>
      </c>
      <c r="H496" s="9">
        <v>0</v>
      </c>
      <c r="I496" s="9">
        <v>6238.2979999999998</v>
      </c>
    </row>
    <row r="497" spans="1:9">
      <c r="A497" s="9">
        <v>26</v>
      </c>
      <c r="B497" s="9">
        <v>1</v>
      </c>
      <c r="C497" s="9">
        <v>32.49</v>
      </c>
      <c r="D497" s="9">
        <v>0</v>
      </c>
      <c r="E497" s="9">
        <v>0</v>
      </c>
      <c r="F497" s="9">
        <v>0</v>
      </c>
      <c r="G497" s="9">
        <v>0</v>
      </c>
      <c r="H497" s="9">
        <v>1</v>
      </c>
      <c r="I497" s="9">
        <v>3490.5491000000002</v>
      </c>
    </row>
    <row r="498" spans="1:9">
      <c r="A498" s="9">
        <v>19</v>
      </c>
      <c r="B498" s="9">
        <v>0</v>
      </c>
      <c r="C498" s="9">
        <v>32.49</v>
      </c>
      <c r="D498" s="9">
        <v>1</v>
      </c>
      <c r="E498" s="9">
        <v>0</v>
      </c>
      <c r="F498" s="9">
        <v>0</v>
      </c>
      <c r="G498" s="9">
        <v>1</v>
      </c>
      <c r="H498" s="9">
        <v>0</v>
      </c>
      <c r="I498" s="9">
        <v>36898.733079999998</v>
      </c>
    </row>
    <row r="499" spans="1:9">
      <c r="A499" s="9">
        <v>60</v>
      </c>
      <c r="B499" s="9">
        <v>0</v>
      </c>
      <c r="C499" s="9">
        <v>32.450000000000003</v>
      </c>
      <c r="D499" s="9">
        <v>1</v>
      </c>
      <c r="E499" s="9">
        <v>1</v>
      </c>
      <c r="F499" s="9">
        <v>0</v>
      </c>
      <c r="G499" s="9">
        <v>0</v>
      </c>
      <c r="H499" s="9">
        <v>0</v>
      </c>
      <c r="I499" s="9">
        <v>45008.955499999996</v>
      </c>
    </row>
    <row r="500" spans="1:9">
      <c r="A500" s="9">
        <v>30</v>
      </c>
      <c r="B500" s="9">
        <v>1</v>
      </c>
      <c r="C500" s="9">
        <v>32.4</v>
      </c>
      <c r="D500" s="9">
        <v>0</v>
      </c>
      <c r="E500" s="9">
        <v>0</v>
      </c>
      <c r="F500" s="9">
        <v>1</v>
      </c>
      <c r="G500" s="9">
        <v>0</v>
      </c>
      <c r="H500" s="9">
        <v>0</v>
      </c>
      <c r="I500" s="9">
        <v>4149.7359999999999</v>
      </c>
    </row>
    <row r="501" spans="1:9">
      <c r="A501" s="9">
        <v>59</v>
      </c>
      <c r="B501" s="9">
        <v>3</v>
      </c>
      <c r="C501" s="9">
        <v>32.395000000000003</v>
      </c>
      <c r="D501" s="9">
        <v>0</v>
      </c>
      <c r="E501" s="9">
        <v>0</v>
      </c>
      <c r="F501" s="9">
        <v>0</v>
      </c>
      <c r="G501" s="9">
        <v>0</v>
      </c>
      <c r="H501" s="9">
        <v>0</v>
      </c>
      <c r="I501" s="9">
        <v>14590.63205</v>
      </c>
    </row>
    <row r="502" spans="1:9">
      <c r="A502" s="9">
        <v>55</v>
      </c>
      <c r="B502" s="9">
        <v>1</v>
      </c>
      <c r="C502" s="9">
        <v>32.395000000000003</v>
      </c>
      <c r="D502" s="9">
        <v>0</v>
      </c>
      <c r="E502" s="9">
        <v>0</v>
      </c>
      <c r="F502" s="9">
        <v>0</v>
      </c>
      <c r="G502" s="9">
        <v>0</v>
      </c>
      <c r="H502" s="9">
        <v>0</v>
      </c>
      <c r="I502" s="9">
        <v>11879.10405</v>
      </c>
    </row>
    <row r="503" spans="1:9">
      <c r="A503" s="9">
        <v>20</v>
      </c>
      <c r="B503" s="9">
        <v>1</v>
      </c>
      <c r="C503" s="9">
        <v>32.395000000000003</v>
      </c>
      <c r="D503" s="9">
        <v>0</v>
      </c>
      <c r="E503" s="9">
        <v>0</v>
      </c>
      <c r="F503" s="9">
        <v>0</v>
      </c>
      <c r="G503" s="9">
        <v>1</v>
      </c>
      <c r="H503" s="9">
        <v>1</v>
      </c>
      <c r="I503" s="9">
        <v>2362.2290499999999</v>
      </c>
    </row>
    <row r="504" spans="1:9">
      <c r="A504" s="9">
        <v>27</v>
      </c>
      <c r="B504" s="9">
        <v>1</v>
      </c>
      <c r="C504" s="9">
        <v>32.395000000000003</v>
      </c>
      <c r="D504" s="9">
        <v>0</v>
      </c>
      <c r="E504" s="9">
        <v>0</v>
      </c>
      <c r="F504" s="9">
        <v>0</v>
      </c>
      <c r="G504" s="9">
        <v>0</v>
      </c>
      <c r="H504" s="9">
        <v>0</v>
      </c>
      <c r="I504" s="9">
        <v>18903.491409999999</v>
      </c>
    </row>
    <row r="505" spans="1:9">
      <c r="A505" s="9">
        <v>58</v>
      </c>
      <c r="B505" s="9">
        <v>1</v>
      </c>
      <c r="C505" s="9">
        <v>32.395000000000003</v>
      </c>
      <c r="D505" s="9">
        <v>0</v>
      </c>
      <c r="E505" s="9">
        <v>0</v>
      </c>
      <c r="F505" s="9">
        <v>0</v>
      </c>
      <c r="G505" s="9">
        <v>0</v>
      </c>
      <c r="H505" s="9">
        <v>0</v>
      </c>
      <c r="I505" s="9">
        <v>13019.161050000001</v>
      </c>
    </row>
    <row r="506" spans="1:9">
      <c r="A506" s="9">
        <v>44</v>
      </c>
      <c r="B506" s="9">
        <v>1</v>
      </c>
      <c r="C506" s="9">
        <v>32.340000000000003</v>
      </c>
      <c r="D506" s="9">
        <v>0</v>
      </c>
      <c r="E506" s="9">
        <v>1</v>
      </c>
      <c r="F506" s="9">
        <v>0</v>
      </c>
      <c r="G506" s="9">
        <v>0</v>
      </c>
      <c r="H506" s="9">
        <v>0</v>
      </c>
      <c r="I506" s="9">
        <v>7633.7205999999996</v>
      </c>
    </row>
    <row r="507" spans="1:9">
      <c r="A507" s="9">
        <v>39</v>
      </c>
      <c r="B507" s="9">
        <v>2</v>
      </c>
      <c r="C507" s="9">
        <v>32.340000000000003</v>
      </c>
      <c r="D507" s="9">
        <v>0</v>
      </c>
      <c r="E507" s="9">
        <v>1</v>
      </c>
      <c r="F507" s="9">
        <v>0</v>
      </c>
      <c r="G507" s="9">
        <v>0</v>
      </c>
      <c r="H507" s="9">
        <v>1</v>
      </c>
      <c r="I507" s="9">
        <v>6338.0756000000001</v>
      </c>
    </row>
    <row r="508" spans="1:9">
      <c r="A508" s="9">
        <v>50</v>
      </c>
      <c r="B508" s="9">
        <v>1</v>
      </c>
      <c r="C508" s="9">
        <v>32.299999999999997</v>
      </c>
      <c r="D508" s="9">
        <v>1</v>
      </c>
      <c r="E508" s="9">
        <v>0</v>
      </c>
      <c r="F508" s="9">
        <v>0</v>
      </c>
      <c r="G508" s="9">
        <v>0</v>
      </c>
      <c r="H508" s="9">
        <v>1</v>
      </c>
      <c r="I508" s="9">
        <v>41919.097000000002</v>
      </c>
    </row>
    <row r="509" spans="1:9">
      <c r="A509" s="9">
        <v>48</v>
      </c>
      <c r="B509" s="9">
        <v>2</v>
      </c>
      <c r="C509" s="9">
        <v>32.299999999999997</v>
      </c>
      <c r="D509" s="9">
        <v>0</v>
      </c>
      <c r="E509" s="9">
        <v>0</v>
      </c>
      <c r="F509" s="9">
        <v>0</v>
      </c>
      <c r="G509" s="9">
        <v>0</v>
      </c>
      <c r="H509" s="9">
        <v>0</v>
      </c>
      <c r="I509" s="9">
        <v>10043.249</v>
      </c>
    </row>
    <row r="510" spans="1:9">
      <c r="A510" s="9">
        <v>56</v>
      </c>
      <c r="B510" s="9">
        <v>3</v>
      </c>
      <c r="C510" s="9">
        <v>32.299999999999997</v>
      </c>
      <c r="D510" s="9">
        <v>0</v>
      </c>
      <c r="E510" s="9">
        <v>0</v>
      </c>
      <c r="F510" s="9">
        <v>0</v>
      </c>
      <c r="G510" s="9">
        <v>0</v>
      </c>
      <c r="H510" s="9">
        <v>0</v>
      </c>
      <c r="I510" s="9">
        <v>13430.264999999999</v>
      </c>
    </row>
    <row r="511" spans="1:9">
      <c r="A511" s="9">
        <v>46</v>
      </c>
      <c r="B511" s="9">
        <v>2</v>
      </c>
      <c r="C511" s="9">
        <v>32.299999999999997</v>
      </c>
      <c r="D511" s="9">
        <v>0</v>
      </c>
      <c r="E511" s="9">
        <v>0</v>
      </c>
      <c r="F511" s="9">
        <v>0</v>
      </c>
      <c r="G511" s="9">
        <v>0</v>
      </c>
      <c r="H511" s="9">
        <v>0</v>
      </c>
      <c r="I511" s="9">
        <v>9411.0049999999992</v>
      </c>
    </row>
    <row r="512" spans="1:9">
      <c r="A512" s="9">
        <v>49</v>
      </c>
      <c r="B512" s="9">
        <v>3</v>
      </c>
      <c r="C512" s="9">
        <v>32.299999999999997</v>
      </c>
      <c r="D512" s="9">
        <v>0</v>
      </c>
      <c r="E512" s="9">
        <v>0</v>
      </c>
      <c r="F512" s="9">
        <v>0</v>
      </c>
      <c r="G512" s="9">
        <v>1</v>
      </c>
      <c r="H512" s="9">
        <v>1</v>
      </c>
      <c r="I512" s="9">
        <v>10269.459999999999</v>
      </c>
    </row>
    <row r="513" spans="1:9">
      <c r="A513" s="9">
        <v>53</v>
      </c>
      <c r="B513" s="9">
        <v>2</v>
      </c>
      <c r="C513" s="9">
        <v>32.299999999999997</v>
      </c>
      <c r="D513" s="9">
        <v>0</v>
      </c>
      <c r="E513" s="9">
        <v>0</v>
      </c>
      <c r="F513" s="9">
        <v>0</v>
      </c>
      <c r="G513" s="9">
        <v>0</v>
      </c>
      <c r="H513" s="9">
        <v>0</v>
      </c>
      <c r="I513" s="9">
        <v>29186.482360000002</v>
      </c>
    </row>
    <row r="514" spans="1:9">
      <c r="A514" s="9">
        <v>47</v>
      </c>
      <c r="B514" s="9">
        <v>1</v>
      </c>
      <c r="C514" s="9">
        <v>32.299999999999997</v>
      </c>
      <c r="D514" s="9">
        <v>0</v>
      </c>
      <c r="E514" s="9">
        <v>0</v>
      </c>
      <c r="F514" s="9">
        <v>1</v>
      </c>
      <c r="G514" s="9">
        <v>0</v>
      </c>
      <c r="H514" s="9">
        <v>1</v>
      </c>
      <c r="I514" s="9">
        <v>8062.7640000000001</v>
      </c>
    </row>
    <row r="515" spans="1:9">
      <c r="A515" s="9">
        <v>40</v>
      </c>
      <c r="B515" s="9">
        <v>2</v>
      </c>
      <c r="C515" s="9">
        <v>32.299999999999997</v>
      </c>
      <c r="D515" s="9">
        <v>0</v>
      </c>
      <c r="E515" s="9">
        <v>0</v>
      </c>
      <c r="F515" s="9">
        <v>0</v>
      </c>
      <c r="G515" s="9">
        <v>1</v>
      </c>
      <c r="H515" s="9">
        <v>1</v>
      </c>
      <c r="I515" s="9">
        <v>6986.6970000000001</v>
      </c>
    </row>
    <row r="516" spans="1:9">
      <c r="A516" s="9">
        <v>61</v>
      </c>
      <c r="B516" s="9">
        <v>2</v>
      </c>
      <c r="C516" s="9">
        <v>32.299999999999997</v>
      </c>
      <c r="D516" s="9">
        <v>0</v>
      </c>
      <c r="E516" s="9">
        <v>0</v>
      </c>
      <c r="F516" s="9">
        <v>0</v>
      </c>
      <c r="G516" s="9">
        <v>1</v>
      </c>
      <c r="H516" s="9">
        <v>1</v>
      </c>
      <c r="I516" s="9">
        <v>14119.62</v>
      </c>
    </row>
    <row r="517" spans="1:9">
      <c r="A517" s="9">
        <v>48</v>
      </c>
      <c r="B517" s="9">
        <v>1</v>
      </c>
      <c r="C517" s="9">
        <v>32.299999999999997</v>
      </c>
      <c r="D517" s="9">
        <v>0</v>
      </c>
      <c r="E517" s="9">
        <v>0</v>
      </c>
      <c r="F517" s="9">
        <v>0</v>
      </c>
      <c r="G517" s="9">
        <v>1</v>
      </c>
      <c r="H517" s="9">
        <v>1</v>
      </c>
      <c r="I517" s="9">
        <v>8765.2489999999998</v>
      </c>
    </row>
    <row r="518" spans="1:9">
      <c r="A518" s="9">
        <v>54</v>
      </c>
      <c r="B518" s="9">
        <v>1</v>
      </c>
      <c r="C518" s="9">
        <v>32.299999999999997</v>
      </c>
      <c r="D518" s="9">
        <v>0</v>
      </c>
      <c r="E518" s="9">
        <v>0</v>
      </c>
      <c r="F518" s="9">
        <v>0</v>
      </c>
      <c r="G518" s="9">
        <v>0</v>
      </c>
      <c r="H518" s="9">
        <v>0</v>
      </c>
      <c r="I518" s="9">
        <v>11512.405000000001</v>
      </c>
    </row>
    <row r="519" spans="1:9">
      <c r="A519" s="9">
        <v>50</v>
      </c>
      <c r="B519" s="9">
        <v>2</v>
      </c>
      <c r="C519" s="9">
        <v>32.299999999999997</v>
      </c>
      <c r="D519" s="9">
        <v>0</v>
      </c>
      <c r="E519" s="9">
        <v>0</v>
      </c>
      <c r="F519" s="9">
        <v>1</v>
      </c>
      <c r="G519" s="9">
        <v>0</v>
      </c>
      <c r="H519" s="9">
        <v>1</v>
      </c>
      <c r="I519" s="9">
        <v>9630.3970000000008</v>
      </c>
    </row>
    <row r="520" spans="1:9">
      <c r="A520" s="9">
        <v>51</v>
      </c>
      <c r="B520" s="9">
        <v>1</v>
      </c>
      <c r="C520" s="9">
        <v>32.299999999999997</v>
      </c>
      <c r="D520" s="9">
        <v>0</v>
      </c>
      <c r="E520" s="9">
        <v>0</v>
      </c>
      <c r="F520" s="9">
        <v>0</v>
      </c>
      <c r="G520" s="9">
        <v>0</v>
      </c>
      <c r="H520" s="9">
        <v>1</v>
      </c>
      <c r="I520" s="9">
        <v>9964.06</v>
      </c>
    </row>
    <row r="521" spans="1:9">
      <c r="A521" s="9">
        <v>48</v>
      </c>
      <c r="B521" s="9">
        <v>1</v>
      </c>
      <c r="C521" s="9">
        <v>32.229999999999997</v>
      </c>
      <c r="D521" s="9">
        <v>0</v>
      </c>
      <c r="E521" s="9">
        <v>1</v>
      </c>
      <c r="F521" s="9">
        <v>0</v>
      </c>
      <c r="G521" s="9">
        <v>0</v>
      </c>
      <c r="H521" s="9">
        <v>0</v>
      </c>
      <c r="I521" s="9">
        <v>8871.1517000000003</v>
      </c>
    </row>
    <row r="522" spans="1:9">
      <c r="A522" s="9">
        <v>25</v>
      </c>
      <c r="B522" s="9">
        <v>1</v>
      </c>
      <c r="C522" s="9">
        <v>32.229999999999997</v>
      </c>
      <c r="D522" s="9">
        <v>0</v>
      </c>
      <c r="E522" s="9">
        <v>1</v>
      </c>
      <c r="F522" s="9">
        <v>0</v>
      </c>
      <c r="G522" s="9">
        <v>0</v>
      </c>
      <c r="H522" s="9">
        <v>0</v>
      </c>
      <c r="I522" s="9">
        <v>18218.161390000001</v>
      </c>
    </row>
    <row r="523" spans="1:9">
      <c r="A523" s="9">
        <v>52</v>
      </c>
      <c r="B523" s="9">
        <v>3</v>
      </c>
      <c r="C523" s="9">
        <v>32.204999999999998</v>
      </c>
      <c r="D523" s="9">
        <v>0</v>
      </c>
      <c r="E523" s="9">
        <v>0</v>
      </c>
      <c r="F523" s="9">
        <v>0</v>
      </c>
      <c r="G523" s="9">
        <v>0</v>
      </c>
      <c r="H523" s="9">
        <v>1</v>
      </c>
      <c r="I523" s="9">
        <v>11488.31695</v>
      </c>
    </row>
    <row r="524" spans="1:9">
      <c r="A524" s="9">
        <v>50</v>
      </c>
      <c r="B524" s="9">
        <v>0</v>
      </c>
      <c r="C524" s="9">
        <v>32.204999999999998</v>
      </c>
      <c r="D524" s="9">
        <v>0</v>
      </c>
      <c r="E524" s="9">
        <v>0</v>
      </c>
      <c r="F524" s="9">
        <v>0</v>
      </c>
      <c r="G524" s="9">
        <v>1</v>
      </c>
      <c r="H524" s="9">
        <v>1</v>
      </c>
      <c r="I524" s="9">
        <v>8835.2649500000007</v>
      </c>
    </row>
    <row r="525" spans="1:9">
      <c r="A525" s="9">
        <v>41</v>
      </c>
      <c r="B525" s="9">
        <v>1</v>
      </c>
      <c r="C525" s="9">
        <v>32.200000000000003</v>
      </c>
      <c r="D525" s="9">
        <v>0</v>
      </c>
      <c r="E525" s="9">
        <v>0</v>
      </c>
      <c r="F525" s="9">
        <v>1</v>
      </c>
      <c r="G525" s="9">
        <v>0</v>
      </c>
      <c r="H525" s="9">
        <v>0</v>
      </c>
      <c r="I525" s="9">
        <v>6775.9610000000002</v>
      </c>
    </row>
    <row r="526" spans="1:9">
      <c r="A526" s="9">
        <v>63</v>
      </c>
      <c r="B526" s="9">
        <v>2</v>
      </c>
      <c r="C526" s="9">
        <v>32.200000000000003</v>
      </c>
      <c r="D526" s="9">
        <v>1</v>
      </c>
      <c r="E526" s="9">
        <v>0</v>
      </c>
      <c r="F526" s="9">
        <v>1</v>
      </c>
      <c r="G526" s="9">
        <v>0</v>
      </c>
      <c r="H526" s="9">
        <v>0</v>
      </c>
      <c r="I526" s="9">
        <v>47305.305</v>
      </c>
    </row>
    <row r="527" spans="1:9">
      <c r="A527" s="9">
        <v>41</v>
      </c>
      <c r="B527" s="9">
        <v>2</v>
      </c>
      <c r="C527" s="9">
        <v>32.200000000000003</v>
      </c>
      <c r="D527" s="9">
        <v>0</v>
      </c>
      <c r="E527" s="9">
        <v>0</v>
      </c>
      <c r="F527" s="9">
        <v>1</v>
      </c>
      <c r="G527" s="9">
        <v>0</v>
      </c>
      <c r="H527" s="9">
        <v>1</v>
      </c>
      <c r="I527" s="9">
        <v>6875.9610000000002</v>
      </c>
    </row>
    <row r="528" spans="1:9">
      <c r="A528" s="9">
        <v>18</v>
      </c>
      <c r="B528" s="9">
        <v>2</v>
      </c>
      <c r="C528" s="9">
        <v>32.119999999999997</v>
      </c>
      <c r="D528" s="9">
        <v>0</v>
      </c>
      <c r="E528" s="9">
        <v>1</v>
      </c>
      <c r="F528" s="9">
        <v>0</v>
      </c>
      <c r="G528" s="9">
        <v>0</v>
      </c>
      <c r="H528" s="9">
        <v>0</v>
      </c>
      <c r="I528" s="9">
        <v>2801.2588000000001</v>
      </c>
    </row>
    <row r="529" spans="1:9">
      <c r="A529" s="9">
        <v>29</v>
      </c>
      <c r="B529" s="9">
        <v>2</v>
      </c>
      <c r="C529" s="9">
        <v>32.11</v>
      </c>
      <c r="D529" s="9">
        <v>0</v>
      </c>
      <c r="E529" s="9">
        <v>0</v>
      </c>
      <c r="F529" s="9">
        <v>0</v>
      </c>
      <c r="G529" s="9">
        <v>1</v>
      </c>
      <c r="H529" s="9">
        <v>0</v>
      </c>
      <c r="I529" s="9">
        <v>4922.9159</v>
      </c>
    </row>
    <row r="530" spans="1:9">
      <c r="A530" s="9">
        <v>19</v>
      </c>
      <c r="B530" s="9">
        <v>0</v>
      </c>
      <c r="C530" s="9">
        <v>32.11</v>
      </c>
      <c r="D530" s="9">
        <v>0</v>
      </c>
      <c r="E530" s="9">
        <v>0</v>
      </c>
      <c r="F530" s="9">
        <v>0</v>
      </c>
      <c r="G530" s="9">
        <v>1</v>
      </c>
      <c r="H530" s="9">
        <v>0</v>
      </c>
      <c r="I530" s="9">
        <v>2130.6759000000002</v>
      </c>
    </row>
    <row r="531" spans="1:9">
      <c r="A531" s="9">
        <v>56</v>
      </c>
      <c r="B531" s="9">
        <v>1</v>
      </c>
      <c r="C531" s="9">
        <v>32.11</v>
      </c>
      <c r="D531" s="9">
        <v>0</v>
      </c>
      <c r="E531" s="9">
        <v>0</v>
      </c>
      <c r="F531" s="9">
        <v>0</v>
      </c>
      <c r="G531" s="9">
        <v>0</v>
      </c>
      <c r="H531" s="9">
        <v>1</v>
      </c>
      <c r="I531" s="9">
        <v>11763.000899999999</v>
      </c>
    </row>
    <row r="532" spans="1:9">
      <c r="A532" s="9">
        <v>62</v>
      </c>
      <c r="B532" s="9">
        <v>0</v>
      </c>
      <c r="C532" s="9">
        <v>32.11</v>
      </c>
      <c r="D532" s="9">
        <v>0</v>
      </c>
      <c r="E532" s="9">
        <v>0</v>
      </c>
      <c r="F532" s="9">
        <v>0</v>
      </c>
      <c r="G532" s="9">
        <v>0</v>
      </c>
      <c r="H532" s="9">
        <v>1</v>
      </c>
      <c r="I532" s="9">
        <v>13555.0049</v>
      </c>
    </row>
    <row r="533" spans="1:9">
      <c r="A533" s="9">
        <v>50</v>
      </c>
      <c r="B533" s="9">
        <v>2</v>
      </c>
      <c r="C533" s="9">
        <v>32.11</v>
      </c>
      <c r="D533" s="9">
        <v>0</v>
      </c>
      <c r="E533" s="9">
        <v>0</v>
      </c>
      <c r="F533" s="9">
        <v>0</v>
      </c>
      <c r="G533" s="9">
        <v>0</v>
      </c>
      <c r="H533" s="9">
        <v>1</v>
      </c>
      <c r="I533" s="9">
        <v>25333.332839999999</v>
      </c>
    </row>
    <row r="534" spans="1:9">
      <c r="A534" s="9">
        <v>29</v>
      </c>
      <c r="B534" s="9">
        <v>2</v>
      </c>
      <c r="C534" s="9">
        <v>32.11</v>
      </c>
      <c r="D534" s="9">
        <v>0</v>
      </c>
      <c r="E534" s="9">
        <v>0</v>
      </c>
      <c r="F534" s="9">
        <v>0</v>
      </c>
      <c r="G534" s="9">
        <v>1</v>
      </c>
      <c r="H534" s="9">
        <v>1</v>
      </c>
      <c r="I534" s="9">
        <v>4433.9159</v>
      </c>
    </row>
    <row r="535" spans="1:9">
      <c r="A535" s="9">
        <v>22</v>
      </c>
      <c r="B535" s="9">
        <v>0</v>
      </c>
      <c r="C535" s="9">
        <v>32.11</v>
      </c>
      <c r="D535" s="9">
        <v>0</v>
      </c>
      <c r="E535" s="9">
        <v>0</v>
      </c>
      <c r="F535" s="9">
        <v>0</v>
      </c>
      <c r="G535" s="9">
        <v>1</v>
      </c>
      <c r="H535" s="9">
        <v>1</v>
      </c>
      <c r="I535" s="9">
        <v>2055.3249000000001</v>
      </c>
    </row>
    <row r="536" spans="1:9">
      <c r="A536" s="9">
        <v>59</v>
      </c>
      <c r="B536" s="9">
        <v>3</v>
      </c>
      <c r="C536" s="9">
        <v>32.1</v>
      </c>
      <c r="D536" s="9">
        <v>0</v>
      </c>
      <c r="E536" s="9">
        <v>0</v>
      </c>
      <c r="F536" s="9">
        <v>1</v>
      </c>
      <c r="G536" s="9">
        <v>0</v>
      </c>
      <c r="H536" s="9">
        <v>0</v>
      </c>
      <c r="I536" s="9">
        <v>14007.222</v>
      </c>
    </row>
    <row r="537" spans="1:9">
      <c r="A537" s="9">
        <v>44</v>
      </c>
      <c r="B537" s="9">
        <v>2</v>
      </c>
      <c r="C537" s="9">
        <v>32.015000000000001</v>
      </c>
      <c r="D537" s="9">
        <v>0</v>
      </c>
      <c r="E537" s="9">
        <v>0</v>
      </c>
      <c r="F537" s="9">
        <v>0</v>
      </c>
      <c r="G537" s="9">
        <v>1</v>
      </c>
      <c r="H537" s="9">
        <v>1</v>
      </c>
      <c r="I537" s="9">
        <v>8116.2688500000004</v>
      </c>
    </row>
    <row r="538" spans="1:9">
      <c r="A538" s="9">
        <v>62</v>
      </c>
      <c r="B538" s="9">
        <v>0</v>
      </c>
      <c r="C538" s="9">
        <v>32.015000000000001</v>
      </c>
      <c r="D538" s="9">
        <v>1</v>
      </c>
      <c r="E538" s="9">
        <v>0</v>
      </c>
      <c r="F538" s="9">
        <v>0</v>
      </c>
      <c r="G538" s="9">
        <v>0</v>
      </c>
      <c r="H538" s="9">
        <v>1</v>
      </c>
      <c r="I538" s="9">
        <v>45710.207849999999</v>
      </c>
    </row>
    <row r="539" spans="1:9">
      <c r="A539" s="9">
        <v>58</v>
      </c>
      <c r="B539" s="9">
        <v>1</v>
      </c>
      <c r="C539" s="9">
        <v>32.01</v>
      </c>
      <c r="D539" s="9">
        <v>0</v>
      </c>
      <c r="E539" s="9">
        <v>1</v>
      </c>
      <c r="F539" s="9">
        <v>0</v>
      </c>
      <c r="G539" s="9">
        <v>0</v>
      </c>
      <c r="H539" s="9">
        <v>1</v>
      </c>
      <c r="I539" s="9">
        <v>11946.625899999999</v>
      </c>
    </row>
    <row r="540" spans="1:9">
      <c r="A540" s="9">
        <v>24</v>
      </c>
      <c r="B540" s="9">
        <v>0</v>
      </c>
      <c r="C540" s="9">
        <v>32.01</v>
      </c>
      <c r="D540" s="9">
        <v>0</v>
      </c>
      <c r="E540" s="9">
        <v>1</v>
      </c>
      <c r="F540" s="9">
        <v>0</v>
      </c>
      <c r="G540" s="9">
        <v>0</v>
      </c>
      <c r="H540" s="9">
        <v>1</v>
      </c>
      <c r="I540" s="9">
        <v>1981.5818999999999</v>
      </c>
    </row>
    <row r="541" spans="1:9">
      <c r="A541" s="9">
        <v>47</v>
      </c>
      <c r="B541" s="9">
        <v>1</v>
      </c>
      <c r="C541" s="9">
        <v>32</v>
      </c>
      <c r="D541" s="9">
        <v>0</v>
      </c>
      <c r="E541" s="9">
        <v>0</v>
      </c>
      <c r="F541" s="9">
        <v>1</v>
      </c>
      <c r="G541" s="9">
        <v>0</v>
      </c>
      <c r="H541" s="9">
        <v>0</v>
      </c>
      <c r="I541" s="9">
        <v>8551.3469999999998</v>
      </c>
    </row>
    <row r="542" spans="1:9">
      <c r="A542" s="9">
        <v>34</v>
      </c>
      <c r="B542" s="9">
        <v>1</v>
      </c>
      <c r="C542" s="9">
        <v>31.92</v>
      </c>
      <c r="D542" s="9">
        <v>1</v>
      </c>
      <c r="E542" s="9">
        <v>0</v>
      </c>
      <c r="F542" s="9">
        <v>0</v>
      </c>
      <c r="G542" s="9">
        <v>0</v>
      </c>
      <c r="H542" s="9">
        <v>0</v>
      </c>
      <c r="I542" s="9">
        <v>37701.876799999998</v>
      </c>
    </row>
    <row r="543" spans="1:9">
      <c r="A543" s="9">
        <v>19</v>
      </c>
      <c r="B543" s="9">
        <v>0</v>
      </c>
      <c r="C543" s="9">
        <v>31.92</v>
      </c>
      <c r="D543" s="9">
        <v>1</v>
      </c>
      <c r="E543" s="9">
        <v>0</v>
      </c>
      <c r="F543" s="9">
        <v>0</v>
      </c>
      <c r="G543" s="9">
        <v>1</v>
      </c>
      <c r="H543" s="9">
        <v>1</v>
      </c>
      <c r="I543" s="9">
        <v>33750.291799999999</v>
      </c>
    </row>
    <row r="544" spans="1:9">
      <c r="A544" s="9">
        <v>39</v>
      </c>
      <c r="B544" s="9">
        <v>2</v>
      </c>
      <c r="C544" s="9">
        <v>31.92</v>
      </c>
      <c r="D544" s="9">
        <v>0</v>
      </c>
      <c r="E544" s="9">
        <v>0</v>
      </c>
      <c r="F544" s="9">
        <v>0</v>
      </c>
      <c r="G544" s="9">
        <v>1</v>
      </c>
      <c r="H544" s="9">
        <v>0</v>
      </c>
      <c r="I544" s="9">
        <v>7209.4917999999998</v>
      </c>
    </row>
    <row r="545" spans="1:9">
      <c r="A545" s="9">
        <v>20</v>
      </c>
      <c r="B545" s="9">
        <v>0</v>
      </c>
      <c r="C545" s="9">
        <v>31.92</v>
      </c>
      <c r="D545" s="9">
        <v>0</v>
      </c>
      <c r="E545" s="9">
        <v>0</v>
      </c>
      <c r="F545" s="9">
        <v>0</v>
      </c>
      <c r="G545" s="9">
        <v>1</v>
      </c>
      <c r="H545" s="9">
        <v>0</v>
      </c>
      <c r="I545" s="9">
        <v>2261.5688</v>
      </c>
    </row>
    <row r="546" spans="1:9">
      <c r="A546" s="9">
        <v>18</v>
      </c>
      <c r="B546" s="9">
        <v>0</v>
      </c>
      <c r="C546" s="9">
        <v>31.92</v>
      </c>
      <c r="D546" s="9">
        <v>0</v>
      </c>
      <c r="E546" s="9">
        <v>0</v>
      </c>
      <c r="F546" s="9">
        <v>0</v>
      </c>
      <c r="G546" s="9">
        <v>0</v>
      </c>
      <c r="H546" s="9">
        <v>0</v>
      </c>
      <c r="I546" s="9">
        <v>2205.9807999999998</v>
      </c>
    </row>
    <row r="547" spans="1:9">
      <c r="A547" s="9">
        <v>54</v>
      </c>
      <c r="B547" s="9">
        <v>3</v>
      </c>
      <c r="C547" s="9">
        <v>31.9</v>
      </c>
      <c r="D547" s="9">
        <v>0</v>
      </c>
      <c r="E547" s="9">
        <v>1</v>
      </c>
      <c r="F547" s="9">
        <v>0</v>
      </c>
      <c r="G547" s="9">
        <v>0</v>
      </c>
      <c r="H547" s="9">
        <v>0</v>
      </c>
      <c r="I547" s="9">
        <v>27322.73386</v>
      </c>
    </row>
    <row r="548" spans="1:9">
      <c r="A548" s="9">
        <v>49</v>
      </c>
      <c r="B548" s="9">
        <v>5</v>
      </c>
      <c r="C548" s="9">
        <v>31.9</v>
      </c>
      <c r="D548" s="9">
        <v>0</v>
      </c>
      <c r="E548" s="9">
        <v>0</v>
      </c>
      <c r="F548" s="9">
        <v>1</v>
      </c>
      <c r="G548" s="9">
        <v>0</v>
      </c>
      <c r="H548" s="9">
        <v>0</v>
      </c>
      <c r="I548" s="9">
        <v>11552.904</v>
      </c>
    </row>
    <row r="549" spans="1:9">
      <c r="A549" s="9">
        <v>54</v>
      </c>
      <c r="B549" s="9">
        <v>1</v>
      </c>
      <c r="C549" s="9">
        <v>31.9</v>
      </c>
      <c r="D549" s="9">
        <v>0</v>
      </c>
      <c r="E549" s="9">
        <v>1</v>
      </c>
      <c r="F549" s="9">
        <v>0</v>
      </c>
      <c r="G549" s="9">
        <v>0</v>
      </c>
      <c r="H549" s="9">
        <v>0</v>
      </c>
      <c r="I549" s="9">
        <v>10928.849</v>
      </c>
    </row>
    <row r="550" spans="1:9">
      <c r="A550" s="9">
        <v>58</v>
      </c>
      <c r="B550" s="9">
        <v>2</v>
      </c>
      <c r="C550" s="9">
        <v>31.824999999999999</v>
      </c>
      <c r="D550" s="9">
        <v>0</v>
      </c>
      <c r="E550" s="9">
        <v>0</v>
      </c>
      <c r="F550" s="9">
        <v>0</v>
      </c>
      <c r="G550" s="9">
        <v>0</v>
      </c>
      <c r="H550" s="9">
        <v>0</v>
      </c>
      <c r="I550" s="9">
        <v>13607.36875</v>
      </c>
    </row>
    <row r="551" spans="1:9">
      <c r="A551" s="9">
        <v>19</v>
      </c>
      <c r="B551" s="9">
        <v>1</v>
      </c>
      <c r="C551" s="9">
        <v>31.824999999999999</v>
      </c>
      <c r="D551" s="9">
        <v>0</v>
      </c>
      <c r="E551" s="9">
        <v>0</v>
      </c>
      <c r="F551" s="9">
        <v>0</v>
      </c>
      <c r="G551" s="9">
        <v>1</v>
      </c>
      <c r="H551" s="9">
        <v>0</v>
      </c>
      <c r="I551" s="9">
        <v>2719.2797500000001</v>
      </c>
    </row>
    <row r="552" spans="1:9">
      <c r="A552" s="9">
        <v>50</v>
      </c>
      <c r="B552" s="9">
        <v>0</v>
      </c>
      <c r="C552" s="9">
        <v>31.824999999999999</v>
      </c>
      <c r="D552" s="9">
        <v>1</v>
      </c>
      <c r="E552" s="9">
        <v>0</v>
      </c>
      <c r="F552" s="9">
        <v>0</v>
      </c>
      <c r="G552" s="9">
        <v>0</v>
      </c>
      <c r="H552" s="9">
        <v>1</v>
      </c>
      <c r="I552" s="9">
        <v>41097.161749999999</v>
      </c>
    </row>
    <row r="553" spans="1:9">
      <c r="A553" s="9">
        <v>57</v>
      </c>
      <c r="B553" s="9">
        <v>0</v>
      </c>
      <c r="C553" s="9">
        <v>31.824999999999999</v>
      </c>
      <c r="D553" s="9">
        <v>0</v>
      </c>
      <c r="E553" s="9">
        <v>0</v>
      </c>
      <c r="F553" s="9">
        <v>0</v>
      </c>
      <c r="G553" s="9">
        <v>1</v>
      </c>
      <c r="H553" s="9">
        <v>0</v>
      </c>
      <c r="I553" s="9">
        <v>11842.623750000001</v>
      </c>
    </row>
    <row r="554" spans="1:9">
      <c r="A554" s="9">
        <v>64</v>
      </c>
      <c r="B554" s="9">
        <v>2</v>
      </c>
      <c r="C554" s="9">
        <v>31.824999999999999</v>
      </c>
      <c r="D554" s="9">
        <v>0</v>
      </c>
      <c r="E554" s="9">
        <v>0</v>
      </c>
      <c r="F554" s="9">
        <v>0</v>
      </c>
      <c r="G554" s="9">
        <v>0</v>
      </c>
      <c r="H554" s="9">
        <v>0</v>
      </c>
      <c r="I554" s="9">
        <v>16069.08475</v>
      </c>
    </row>
    <row r="555" spans="1:9">
      <c r="A555" s="9">
        <v>63</v>
      </c>
      <c r="B555" s="9">
        <v>0</v>
      </c>
      <c r="C555" s="9">
        <v>31.8</v>
      </c>
      <c r="D555" s="9">
        <v>0</v>
      </c>
      <c r="E555" s="9">
        <v>0</v>
      </c>
      <c r="F555" s="9">
        <v>1</v>
      </c>
      <c r="G555" s="9">
        <v>0</v>
      </c>
      <c r="H555" s="9">
        <v>0</v>
      </c>
      <c r="I555" s="9">
        <v>13880.949000000001</v>
      </c>
    </row>
    <row r="556" spans="1:9">
      <c r="A556" s="9">
        <v>59</v>
      </c>
      <c r="B556" s="9">
        <v>2</v>
      </c>
      <c r="C556" s="9">
        <v>31.79</v>
      </c>
      <c r="D556" s="9">
        <v>0</v>
      </c>
      <c r="E556" s="9">
        <v>1</v>
      </c>
      <c r="F556" s="9">
        <v>0</v>
      </c>
      <c r="G556" s="9">
        <v>0</v>
      </c>
      <c r="H556" s="9">
        <v>1</v>
      </c>
      <c r="I556" s="9">
        <v>12928.7911</v>
      </c>
    </row>
    <row r="557" spans="1:9">
      <c r="A557" s="9">
        <v>20</v>
      </c>
      <c r="B557" s="9">
        <v>2</v>
      </c>
      <c r="C557" s="9">
        <v>31.79</v>
      </c>
      <c r="D557" s="9">
        <v>0</v>
      </c>
      <c r="E557" s="9">
        <v>1</v>
      </c>
      <c r="F557" s="9">
        <v>0</v>
      </c>
      <c r="G557" s="9">
        <v>0</v>
      </c>
      <c r="H557" s="9">
        <v>0</v>
      </c>
      <c r="I557" s="9">
        <v>3056.3881000000001</v>
      </c>
    </row>
    <row r="558" spans="1:9">
      <c r="A558" s="9">
        <v>56</v>
      </c>
      <c r="B558" s="9">
        <v>2</v>
      </c>
      <c r="C558" s="9">
        <v>31.79</v>
      </c>
      <c r="D558" s="9">
        <v>1</v>
      </c>
      <c r="E558" s="9">
        <v>1</v>
      </c>
      <c r="F558" s="9">
        <v>0</v>
      </c>
      <c r="G558" s="9">
        <v>0</v>
      </c>
      <c r="H558" s="9">
        <v>1</v>
      </c>
      <c r="I558" s="9">
        <v>43813.866099999999</v>
      </c>
    </row>
    <row r="559" spans="1:9">
      <c r="A559" s="9">
        <v>45</v>
      </c>
      <c r="B559" s="9">
        <v>0</v>
      </c>
      <c r="C559" s="9">
        <v>31.79</v>
      </c>
      <c r="D559" s="9">
        <v>0</v>
      </c>
      <c r="E559" s="9">
        <v>1</v>
      </c>
      <c r="F559" s="9">
        <v>0</v>
      </c>
      <c r="G559" s="9">
        <v>0</v>
      </c>
      <c r="H559" s="9">
        <v>0</v>
      </c>
      <c r="I559" s="9">
        <v>17929.303370000001</v>
      </c>
    </row>
    <row r="560" spans="1:9">
      <c r="A560" s="9">
        <v>22</v>
      </c>
      <c r="B560" s="9">
        <v>0</v>
      </c>
      <c r="C560" s="9">
        <v>31.73</v>
      </c>
      <c r="D560" s="9">
        <v>0</v>
      </c>
      <c r="E560" s="9">
        <v>0</v>
      </c>
      <c r="F560" s="9">
        <v>0</v>
      </c>
      <c r="G560" s="9">
        <v>0</v>
      </c>
      <c r="H560" s="9">
        <v>1</v>
      </c>
      <c r="I560" s="9">
        <v>2254.7966999999999</v>
      </c>
    </row>
    <row r="561" spans="1:9">
      <c r="A561" s="9">
        <v>62</v>
      </c>
      <c r="B561" s="9">
        <v>0</v>
      </c>
      <c r="C561" s="9">
        <v>31.73</v>
      </c>
      <c r="D561" s="9">
        <v>0</v>
      </c>
      <c r="E561" s="9">
        <v>0</v>
      </c>
      <c r="F561" s="9">
        <v>0</v>
      </c>
      <c r="G561" s="9">
        <v>0</v>
      </c>
      <c r="H561" s="9">
        <v>0</v>
      </c>
      <c r="I561" s="9">
        <v>14043.476699999999</v>
      </c>
    </row>
    <row r="562" spans="1:9">
      <c r="A562" s="9">
        <v>52</v>
      </c>
      <c r="B562" s="9">
        <v>2</v>
      </c>
      <c r="C562" s="9">
        <v>31.73</v>
      </c>
      <c r="D562" s="9">
        <v>0</v>
      </c>
      <c r="E562" s="9">
        <v>0</v>
      </c>
      <c r="F562" s="9">
        <v>0</v>
      </c>
      <c r="G562" s="9">
        <v>1</v>
      </c>
      <c r="H562" s="9">
        <v>0</v>
      </c>
      <c r="I562" s="9">
        <v>11187.6567</v>
      </c>
    </row>
    <row r="563" spans="1:9">
      <c r="A563" s="9">
        <v>23</v>
      </c>
      <c r="B563" s="9">
        <v>3</v>
      </c>
      <c r="C563" s="9">
        <v>31.73</v>
      </c>
      <c r="D563" s="9">
        <v>1</v>
      </c>
      <c r="E563" s="9">
        <v>0</v>
      </c>
      <c r="F563" s="9">
        <v>0</v>
      </c>
      <c r="G563" s="9">
        <v>0</v>
      </c>
      <c r="H563" s="9">
        <v>1</v>
      </c>
      <c r="I563" s="9">
        <v>36189.101699999999</v>
      </c>
    </row>
    <row r="564" spans="1:9">
      <c r="A564" s="9">
        <v>18</v>
      </c>
      <c r="B564" s="9">
        <v>0</v>
      </c>
      <c r="C564" s="9">
        <v>31.73</v>
      </c>
      <c r="D564" s="9">
        <v>1</v>
      </c>
      <c r="E564" s="9">
        <v>0</v>
      </c>
      <c r="F564" s="9">
        <v>0</v>
      </c>
      <c r="G564" s="9">
        <v>0</v>
      </c>
      <c r="H564" s="9">
        <v>1</v>
      </c>
      <c r="I564" s="9">
        <v>33732.686699999998</v>
      </c>
    </row>
    <row r="565" spans="1:9">
      <c r="A565" s="9">
        <v>29</v>
      </c>
      <c r="B565" s="9">
        <v>2</v>
      </c>
      <c r="C565" s="9">
        <v>31.73</v>
      </c>
      <c r="D565" s="9">
        <v>0</v>
      </c>
      <c r="E565" s="9">
        <v>0</v>
      </c>
      <c r="F565" s="9">
        <v>0</v>
      </c>
      <c r="G565" s="9">
        <v>1</v>
      </c>
      <c r="H565" s="9">
        <v>1</v>
      </c>
      <c r="I565" s="9">
        <v>4433.3877000000002</v>
      </c>
    </row>
    <row r="566" spans="1:9">
      <c r="A566" s="9">
        <v>18</v>
      </c>
      <c r="B566" s="9">
        <v>2</v>
      </c>
      <c r="C566" s="9">
        <v>31.68</v>
      </c>
      <c r="D566" s="9">
        <v>1</v>
      </c>
      <c r="E566" s="9">
        <v>1</v>
      </c>
      <c r="F566" s="9">
        <v>0</v>
      </c>
      <c r="G566" s="9">
        <v>0</v>
      </c>
      <c r="H566" s="9">
        <v>1</v>
      </c>
      <c r="I566" s="9">
        <v>34303.167200000004</v>
      </c>
    </row>
    <row r="567" spans="1:9">
      <c r="A567" s="9">
        <v>28</v>
      </c>
      <c r="B567" s="9">
        <v>0</v>
      </c>
      <c r="C567" s="9">
        <v>31.68</v>
      </c>
      <c r="D567" s="9">
        <v>1</v>
      </c>
      <c r="E567" s="9">
        <v>1</v>
      </c>
      <c r="F567" s="9">
        <v>0</v>
      </c>
      <c r="G567" s="9">
        <v>0</v>
      </c>
      <c r="H567" s="9">
        <v>1</v>
      </c>
      <c r="I567" s="9">
        <v>34672.147199999999</v>
      </c>
    </row>
    <row r="568" spans="1:9">
      <c r="A568" s="9">
        <v>41</v>
      </c>
      <c r="B568" s="9">
        <v>1</v>
      </c>
      <c r="C568" s="9">
        <v>31.635000000000002</v>
      </c>
      <c r="D568" s="9">
        <v>0</v>
      </c>
      <c r="E568" s="9">
        <v>0</v>
      </c>
      <c r="F568" s="9">
        <v>0</v>
      </c>
      <c r="G568" s="9">
        <v>0</v>
      </c>
      <c r="H568" s="9">
        <v>0</v>
      </c>
      <c r="I568" s="9">
        <v>7358.1756500000001</v>
      </c>
    </row>
    <row r="569" spans="1:9">
      <c r="A569" s="9">
        <v>51</v>
      </c>
      <c r="B569" s="9">
        <v>0</v>
      </c>
      <c r="C569" s="9">
        <v>31.635000000000002</v>
      </c>
      <c r="D569" s="9">
        <v>0</v>
      </c>
      <c r="E569" s="9">
        <v>0</v>
      </c>
      <c r="F569" s="9">
        <v>0</v>
      </c>
      <c r="G569" s="9">
        <v>1</v>
      </c>
      <c r="H569" s="9">
        <v>1</v>
      </c>
      <c r="I569" s="9">
        <v>9174.1356500000002</v>
      </c>
    </row>
    <row r="570" spans="1:9">
      <c r="A570" s="9">
        <v>41</v>
      </c>
      <c r="B570" s="9">
        <v>0</v>
      </c>
      <c r="C570" s="9">
        <v>31.6</v>
      </c>
      <c r="D570" s="9">
        <v>0</v>
      </c>
      <c r="E570" s="9">
        <v>0</v>
      </c>
      <c r="F570" s="9">
        <v>1</v>
      </c>
      <c r="G570" s="9">
        <v>0</v>
      </c>
      <c r="H570" s="9">
        <v>0</v>
      </c>
      <c r="I570" s="9">
        <v>6186.1270000000004</v>
      </c>
    </row>
    <row r="571" spans="1:9">
      <c r="A571" s="9">
        <v>50</v>
      </c>
      <c r="B571" s="9">
        <v>2</v>
      </c>
      <c r="C571" s="9">
        <v>31.6</v>
      </c>
      <c r="D571" s="9">
        <v>0</v>
      </c>
      <c r="E571" s="9">
        <v>0</v>
      </c>
      <c r="F571" s="9">
        <v>1</v>
      </c>
      <c r="G571" s="9">
        <v>0</v>
      </c>
      <c r="H571" s="9">
        <v>0</v>
      </c>
      <c r="I571" s="9">
        <v>10118.424000000001</v>
      </c>
    </row>
    <row r="572" spans="1:9">
      <c r="A572" s="9">
        <v>54</v>
      </c>
      <c r="B572" s="9">
        <v>0</v>
      </c>
      <c r="C572" s="9">
        <v>31.6</v>
      </c>
      <c r="D572" s="9">
        <v>0</v>
      </c>
      <c r="E572" s="9">
        <v>0</v>
      </c>
      <c r="F572" s="9">
        <v>1</v>
      </c>
      <c r="G572" s="9">
        <v>0</v>
      </c>
      <c r="H572" s="9">
        <v>1</v>
      </c>
      <c r="I572" s="9">
        <v>9850.4320000000007</v>
      </c>
    </row>
    <row r="573" spans="1:9">
      <c r="A573" s="9">
        <v>61</v>
      </c>
      <c r="B573" s="9">
        <v>0</v>
      </c>
      <c r="C573" s="9">
        <v>31.57</v>
      </c>
      <c r="D573" s="9">
        <v>0</v>
      </c>
      <c r="E573" s="9">
        <v>1</v>
      </c>
      <c r="F573" s="9">
        <v>0</v>
      </c>
      <c r="G573" s="9">
        <v>0</v>
      </c>
      <c r="H573" s="9">
        <v>1</v>
      </c>
      <c r="I573" s="9">
        <v>12557.605299999999</v>
      </c>
    </row>
    <row r="574" spans="1:9">
      <c r="A574" s="9">
        <v>30</v>
      </c>
      <c r="B574" s="9">
        <v>3</v>
      </c>
      <c r="C574" s="9">
        <v>31.57</v>
      </c>
      <c r="D574" s="9">
        <v>0</v>
      </c>
      <c r="E574" s="9">
        <v>1</v>
      </c>
      <c r="F574" s="9">
        <v>0</v>
      </c>
      <c r="G574" s="9">
        <v>0</v>
      </c>
      <c r="H574" s="9">
        <v>1</v>
      </c>
      <c r="I574" s="9">
        <v>4837.5823</v>
      </c>
    </row>
    <row r="575" spans="1:9">
      <c r="A575" s="9">
        <v>32</v>
      </c>
      <c r="B575" s="9">
        <v>1</v>
      </c>
      <c r="C575" s="9">
        <v>31.54</v>
      </c>
      <c r="D575" s="9">
        <v>0</v>
      </c>
      <c r="E575" s="9">
        <v>0</v>
      </c>
      <c r="F575" s="9">
        <v>0</v>
      </c>
      <c r="G575" s="9">
        <v>0</v>
      </c>
      <c r="H575" s="9">
        <v>0</v>
      </c>
      <c r="I575" s="9">
        <v>5148.5526</v>
      </c>
    </row>
    <row r="576" spans="1:9">
      <c r="A576" s="9">
        <v>57</v>
      </c>
      <c r="B576" s="9">
        <v>0</v>
      </c>
      <c r="C576" s="9">
        <v>31.54</v>
      </c>
      <c r="D576" s="9">
        <v>0</v>
      </c>
      <c r="E576" s="9">
        <v>0</v>
      </c>
      <c r="F576" s="9">
        <v>0</v>
      </c>
      <c r="G576" s="9">
        <v>1</v>
      </c>
      <c r="H576" s="9">
        <v>1</v>
      </c>
      <c r="I576" s="9">
        <v>11353.2276</v>
      </c>
    </row>
    <row r="577" spans="1:9">
      <c r="A577" s="9">
        <v>36</v>
      </c>
      <c r="B577" s="9">
        <v>0</v>
      </c>
      <c r="C577" s="9">
        <v>31.5</v>
      </c>
      <c r="D577" s="9">
        <v>0</v>
      </c>
      <c r="E577" s="9">
        <v>0</v>
      </c>
      <c r="F577" s="9">
        <v>1</v>
      </c>
      <c r="G577" s="9">
        <v>0</v>
      </c>
      <c r="H577" s="9">
        <v>1</v>
      </c>
      <c r="I577" s="9">
        <v>4402.2330000000002</v>
      </c>
    </row>
    <row r="578" spans="1:9">
      <c r="A578" s="9">
        <v>32</v>
      </c>
      <c r="B578" s="9">
        <v>1</v>
      </c>
      <c r="C578" s="9">
        <v>31.5</v>
      </c>
      <c r="D578" s="9">
        <v>0</v>
      </c>
      <c r="E578" s="9">
        <v>0</v>
      </c>
      <c r="F578" s="9">
        <v>1</v>
      </c>
      <c r="G578" s="9">
        <v>0</v>
      </c>
      <c r="H578" s="9">
        <v>1</v>
      </c>
      <c r="I578" s="9">
        <v>4076.4969999999998</v>
      </c>
    </row>
    <row r="579" spans="1:9">
      <c r="A579" s="9">
        <v>62</v>
      </c>
      <c r="B579" s="9">
        <v>1</v>
      </c>
      <c r="C579" s="9">
        <v>31.46</v>
      </c>
      <c r="D579" s="9">
        <v>0</v>
      </c>
      <c r="E579" s="9">
        <v>1</v>
      </c>
      <c r="F579" s="9">
        <v>0</v>
      </c>
      <c r="G579" s="9">
        <v>0</v>
      </c>
      <c r="H579" s="9">
        <v>1</v>
      </c>
      <c r="I579" s="9">
        <v>27000.98473</v>
      </c>
    </row>
    <row r="580" spans="1:9">
      <c r="A580" s="9">
        <v>20</v>
      </c>
      <c r="B580" s="9">
        <v>0</v>
      </c>
      <c r="C580" s="9">
        <v>31.46</v>
      </c>
      <c r="D580" s="9">
        <v>0</v>
      </c>
      <c r="E580" s="9">
        <v>1</v>
      </c>
      <c r="F580" s="9">
        <v>0</v>
      </c>
      <c r="G580" s="9">
        <v>0</v>
      </c>
      <c r="H580" s="9">
        <v>0</v>
      </c>
      <c r="I580" s="9">
        <v>1877.9294</v>
      </c>
    </row>
    <row r="581" spans="1:9">
      <c r="A581" s="9">
        <v>48</v>
      </c>
      <c r="B581" s="9">
        <v>1</v>
      </c>
      <c r="C581" s="9">
        <v>31.445</v>
      </c>
      <c r="D581" s="9">
        <v>0</v>
      </c>
      <c r="E581" s="9">
        <v>0</v>
      </c>
      <c r="F581" s="9">
        <v>0</v>
      </c>
      <c r="G581" s="9">
        <v>0</v>
      </c>
      <c r="H581" s="9">
        <v>1</v>
      </c>
      <c r="I581" s="9">
        <v>8964.0605500000001</v>
      </c>
    </row>
    <row r="582" spans="1:9">
      <c r="A582" s="9">
        <v>63</v>
      </c>
      <c r="B582" s="9">
        <v>0</v>
      </c>
      <c r="C582" s="9">
        <v>31.445</v>
      </c>
      <c r="D582" s="9">
        <v>0</v>
      </c>
      <c r="E582" s="9">
        <v>0</v>
      </c>
      <c r="F582" s="9">
        <v>0</v>
      </c>
      <c r="G582" s="9">
        <v>0</v>
      </c>
      <c r="H582" s="9">
        <v>1</v>
      </c>
      <c r="I582" s="9">
        <v>13974.455550000001</v>
      </c>
    </row>
    <row r="583" spans="1:9">
      <c r="A583" s="9">
        <v>27</v>
      </c>
      <c r="B583" s="9">
        <v>0</v>
      </c>
      <c r="C583" s="9">
        <v>31.4</v>
      </c>
      <c r="D583" s="9">
        <v>1</v>
      </c>
      <c r="E583" s="9">
        <v>0</v>
      </c>
      <c r="F583" s="9">
        <v>1</v>
      </c>
      <c r="G583" s="9">
        <v>0</v>
      </c>
      <c r="H583" s="9">
        <v>0</v>
      </c>
      <c r="I583" s="9">
        <v>34838.873</v>
      </c>
    </row>
    <row r="584" spans="1:9">
      <c r="A584" s="9">
        <v>30</v>
      </c>
      <c r="B584" s="9">
        <v>1</v>
      </c>
      <c r="C584" s="9">
        <v>31.4</v>
      </c>
      <c r="D584" s="9">
        <v>0</v>
      </c>
      <c r="E584" s="9">
        <v>0</v>
      </c>
      <c r="F584" s="9">
        <v>1</v>
      </c>
      <c r="G584" s="9">
        <v>0</v>
      </c>
      <c r="H584" s="9">
        <v>1</v>
      </c>
      <c r="I584" s="9">
        <v>3659.346</v>
      </c>
    </row>
    <row r="585" spans="1:9">
      <c r="A585" s="9">
        <v>23</v>
      </c>
      <c r="B585" s="9">
        <v>0</v>
      </c>
      <c r="C585" s="9">
        <v>31.4</v>
      </c>
      <c r="D585" s="9">
        <v>1</v>
      </c>
      <c r="E585" s="9">
        <v>0</v>
      </c>
      <c r="F585" s="9">
        <v>1</v>
      </c>
      <c r="G585" s="9">
        <v>0</v>
      </c>
      <c r="H585" s="9">
        <v>0</v>
      </c>
      <c r="I585" s="9">
        <v>34166.273000000001</v>
      </c>
    </row>
    <row r="586" spans="1:9">
      <c r="A586" s="9">
        <v>44</v>
      </c>
      <c r="B586" s="9">
        <v>1</v>
      </c>
      <c r="C586" s="9">
        <v>31.35</v>
      </c>
      <c r="D586" s="9">
        <v>1</v>
      </c>
      <c r="E586" s="9">
        <v>0</v>
      </c>
      <c r="F586" s="9">
        <v>0</v>
      </c>
      <c r="G586" s="9">
        <v>0</v>
      </c>
      <c r="H586" s="9">
        <v>1</v>
      </c>
      <c r="I586" s="9">
        <v>39556.494500000001</v>
      </c>
    </row>
    <row r="587" spans="1:9">
      <c r="A587" s="9">
        <v>49</v>
      </c>
      <c r="B587" s="9">
        <v>1</v>
      </c>
      <c r="C587" s="9">
        <v>31.35</v>
      </c>
      <c r="D587" s="9">
        <v>0</v>
      </c>
      <c r="E587" s="9">
        <v>0</v>
      </c>
      <c r="F587" s="9">
        <v>0</v>
      </c>
      <c r="G587" s="9">
        <v>0</v>
      </c>
      <c r="H587" s="9">
        <v>1</v>
      </c>
      <c r="I587" s="9">
        <v>9290.1394999999993</v>
      </c>
    </row>
    <row r="588" spans="1:9">
      <c r="A588" s="9">
        <v>18</v>
      </c>
      <c r="B588" s="9">
        <v>0</v>
      </c>
      <c r="C588" s="9">
        <v>31.35</v>
      </c>
      <c r="D588" s="9">
        <v>0</v>
      </c>
      <c r="E588" s="9">
        <v>1</v>
      </c>
      <c r="F588" s="9">
        <v>0</v>
      </c>
      <c r="G588" s="9">
        <v>0</v>
      </c>
      <c r="H588" s="9">
        <v>0</v>
      </c>
      <c r="I588" s="9">
        <v>1622.1885</v>
      </c>
    </row>
    <row r="589" spans="1:9">
      <c r="A589" s="9">
        <v>22</v>
      </c>
      <c r="B589" s="9">
        <v>1</v>
      </c>
      <c r="C589" s="9">
        <v>31.35</v>
      </c>
      <c r="D589" s="9">
        <v>0</v>
      </c>
      <c r="E589" s="9">
        <v>0</v>
      </c>
      <c r="F589" s="9">
        <v>0</v>
      </c>
      <c r="G589" s="9">
        <v>1</v>
      </c>
      <c r="H589" s="9">
        <v>1</v>
      </c>
      <c r="I589" s="9">
        <v>2643.2685000000001</v>
      </c>
    </row>
    <row r="590" spans="1:9">
      <c r="A590" s="9">
        <v>53</v>
      </c>
      <c r="B590" s="9">
        <v>0</v>
      </c>
      <c r="C590" s="9">
        <v>31.35</v>
      </c>
      <c r="D590" s="9">
        <v>0</v>
      </c>
      <c r="E590" s="9">
        <v>1</v>
      </c>
      <c r="F590" s="9">
        <v>0</v>
      </c>
      <c r="G590" s="9">
        <v>0</v>
      </c>
      <c r="H590" s="9">
        <v>1</v>
      </c>
      <c r="I590" s="9">
        <v>27346.04207</v>
      </c>
    </row>
    <row r="591" spans="1:9">
      <c r="A591" s="9">
        <v>60</v>
      </c>
      <c r="B591" s="9">
        <v>3</v>
      </c>
      <c r="C591" s="9">
        <v>31.35</v>
      </c>
      <c r="D591" s="9">
        <v>1</v>
      </c>
      <c r="E591" s="9">
        <v>0</v>
      </c>
      <c r="F591" s="9">
        <v>0</v>
      </c>
      <c r="G591" s="9">
        <v>1</v>
      </c>
      <c r="H591" s="9">
        <v>1</v>
      </c>
      <c r="I591" s="9">
        <v>46130.5265</v>
      </c>
    </row>
    <row r="592" spans="1:9">
      <c r="A592" s="9">
        <v>59</v>
      </c>
      <c r="B592" s="9">
        <v>0</v>
      </c>
      <c r="C592" s="9">
        <v>31.35</v>
      </c>
      <c r="D592" s="9">
        <v>0</v>
      </c>
      <c r="E592" s="9">
        <v>0</v>
      </c>
      <c r="F592" s="9">
        <v>0</v>
      </c>
      <c r="G592" s="9">
        <v>1</v>
      </c>
      <c r="H592" s="9">
        <v>0</v>
      </c>
      <c r="I592" s="9">
        <v>12622.1795</v>
      </c>
    </row>
    <row r="593" spans="1:9">
      <c r="A593" s="9">
        <v>18</v>
      </c>
      <c r="B593" s="9">
        <v>4</v>
      </c>
      <c r="C593" s="9">
        <v>31.35</v>
      </c>
      <c r="D593" s="9">
        <v>0</v>
      </c>
      <c r="E593" s="9">
        <v>0</v>
      </c>
      <c r="F593" s="9">
        <v>0</v>
      </c>
      <c r="G593" s="9">
        <v>0</v>
      </c>
      <c r="H593" s="9">
        <v>0</v>
      </c>
      <c r="I593" s="9">
        <v>4561.1885000000002</v>
      </c>
    </row>
    <row r="594" spans="1:9">
      <c r="A594" s="9">
        <v>64</v>
      </c>
      <c r="B594" s="9">
        <v>2</v>
      </c>
      <c r="C594" s="9">
        <v>31.3</v>
      </c>
      <c r="D594" s="9">
        <v>1</v>
      </c>
      <c r="E594" s="9">
        <v>0</v>
      </c>
      <c r="F594" s="9">
        <v>1</v>
      </c>
      <c r="G594" s="9">
        <v>0</v>
      </c>
      <c r="H594" s="9">
        <v>0</v>
      </c>
      <c r="I594" s="9">
        <v>47291.055</v>
      </c>
    </row>
    <row r="595" spans="1:9">
      <c r="A595" s="9">
        <v>42</v>
      </c>
      <c r="B595" s="9">
        <v>0</v>
      </c>
      <c r="C595" s="9">
        <v>31.254999999999999</v>
      </c>
      <c r="D595" s="9">
        <v>0</v>
      </c>
      <c r="E595" s="9">
        <v>0</v>
      </c>
      <c r="F595" s="9">
        <v>0</v>
      </c>
      <c r="G595" s="9">
        <v>1</v>
      </c>
      <c r="H595" s="9">
        <v>1</v>
      </c>
      <c r="I595" s="9">
        <v>6358.7764500000003</v>
      </c>
    </row>
    <row r="596" spans="1:9">
      <c r="A596" s="9">
        <v>21</v>
      </c>
      <c r="B596" s="9">
        <v>0</v>
      </c>
      <c r="C596" s="9">
        <v>31.254999999999999</v>
      </c>
      <c r="D596" s="9">
        <v>0</v>
      </c>
      <c r="E596" s="9">
        <v>0</v>
      </c>
      <c r="F596" s="9">
        <v>0</v>
      </c>
      <c r="G596" s="9">
        <v>1</v>
      </c>
      <c r="H596" s="9">
        <v>1</v>
      </c>
      <c r="I596" s="9">
        <v>1909.52745</v>
      </c>
    </row>
    <row r="597" spans="1:9">
      <c r="A597" s="9">
        <v>27</v>
      </c>
      <c r="B597" s="9">
        <v>1</v>
      </c>
      <c r="C597" s="9">
        <v>31.254999999999999</v>
      </c>
      <c r="D597" s="9">
        <v>0</v>
      </c>
      <c r="E597" s="9">
        <v>0</v>
      </c>
      <c r="F597" s="9">
        <v>0</v>
      </c>
      <c r="G597" s="9">
        <v>1</v>
      </c>
      <c r="H597" s="9">
        <v>0</v>
      </c>
      <c r="I597" s="9">
        <v>3956.0714499999999</v>
      </c>
    </row>
    <row r="598" spans="1:9">
      <c r="A598" s="9">
        <v>54</v>
      </c>
      <c r="B598" s="9">
        <v>0</v>
      </c>
      <c r="C598" s="9">
        <v>31.24</v>
      </c>
      <c r="D598" s="9">
        <v>0</v>
      </c>
      <c r="E598" s="9">
        <v>1</v>
      </c>
      <c r="F598" s="9">
        <v>0</v>
      </c>
      <c r="G598" s="9">
        <v>0</v>
      </c>
      <c r="H598" s="9">
        <v>0</v>
      </c>
      <c r="I598" s="9">
        <v>10338.9316</v>
      </c>
    </row>
    <row r="599" spans="1:9">
      <c r="A599" s="9">
        <v>52</v>
      </c>
      <c r="B599" s="9">
        <v>0</v>
      </c>
      <c r="C599" s="9">
        <v>31.2</v>
      </c>
      <c r="D599" s="9">
        <v>0</v>
      </c>
      <c r="E599" s="9">
        <v>0</v>
      </c>
      <c r="F599" s="9">
        <v>1</v>
      </c>
      <c r="G599" s="9">
        <v>0</v>
      </c>
      <c r="H599" s="9">
        <v>0</v>
      </c>
      <c r="I599" s="9">
        <v>9625.92</v>
      </c>
    </row>
    <row r="600" spans="1:9">
      <c r="A600" s="9">
        <v>57</v>
      </c>
      <c r="B600" s="9">
        <v>0</v>
      </c>
      <c r="C600" s="9">
        <v>31.16</v>
      </c>
      <c r="D600" s="9">
        <v>1</v>
      </c>
      <c r="E600" s="9">
        <v>0</v>
      </c>
      <c r="F600" s="9">
        <v>0</v>
      </c>
      <c r="G600" s="9">
        <v>1</v>
      </c>
      <c r="H600" s="9">
        <v>0</v>
      </c>
      <c r="I600" s="9">
        <v>43578.939400000003</v>
      </c>
    </row>
    <row r="601" spans="1:9">
      <c r="A601" s="9">
        <v>61</v>
      </c>
      <c r="B601" s="9">
        <v>0</v>
      </c>
      <c r="C601" s="9">
        <v>31.16</v>
      </c>
      <c r="D601" s="9">
        <v>0</v>
      </c>
      <c r="E601" s="9">
        <v>0</v>
      </c>
      <c r="F601" s="9">
        <v>0</v>
      </c>
      <c r="G601" s="9">
        <v>1</v>
      </c>
      <c r="H601" s="9">
        <v>0</v>
      </c>
      <c r="I601" s="9">
        <v>13429.035400000001</v>
      </c>
    </row>
    <row r="602" spans="1:9">
      <c r="A602" s="9">
        <v>53</v>
      </c>
      <c r="B602" s="9">
        <v>1</v>
      </c>
      <c r="C602" s="9">
        <v>31.16</v>
      </c>
      <c r="D602" s="9">
        <v>0</v>
      </c>
      <c r="E602" s="9">
        <v>0</v>
      </c>
      <c r="F602" s="9">
        <v>0</v>
      </c>
      <c r="G602" s="9">
        <v>1</v>
      </c>
      <c r="H602" s="9">
        <v>1</v>
      </c>
      <c r="I602" s="9">
        <v>10461.9794</v>
      </c>
    </row>
    <row r="603" spans="1:9">
      <c r="A603" s="9">
        <v>29</v>
      </c>
      <c r="B603" s="9">
        <v>0</v>
      </c>
      <c r="C603" s="9">
        <v>31.16</v>
      </c>
      <c r="D603" s="9">
        <v>0</v>
      </c>
      <c r="E603" s="9">
        <v>0</v>
      </c>
      <c r="F603" s="9">
        <v>0</v>
      </c>
      <c r="G603" s="9">
        <v>0</v>
      </c>
      <c r="H603" s="9">
        <v>0</v>
      </c>
      <c r="I603" s="9">
        <v>3943.5954000000002</v>
      </c>
    </row>
    <row r="604" spans="1:9">
      <c r="A604" s="9">
        <v>20</v>
      </c>
      <c r="B604" s="9">
        <v>2</v>
      </c>
      <c r="C604" s="9">
        <v>31.13</v>
      </c>
      <c r="D604" s="9">
        <v>0</v>
      </c>
      <c r="E604" s="9">
        <v>1</v>
      </c>
      <c r="F604" s="9">
        <v>0</v>
      </c>
      <c r="G604" s="9">
        <v>0</v>
      </c>
      <c r="H604" s="9">
        <v>1</v>
      </c>
      <c r="I604" s="9">
        <v>2566.4706999999999</v>
      </c>
    </row>
    <row r="605" spans="1:9">
      <c r="A605" s="9">
        <v>48</v>
      </c>
      <c r="B605" s="9">
        <v>0</v>
      </c>
      <c r="C605" s="9">
        <v>31.13</v>
      </c>
      <c r="D605" s="9">
        <v>0</v>
      </c>
      <c r="E605" s="9">
        <v>1</v>
      </c>
      <c r="F605" s="9">
        <v>0</v>
      </c>
      <c r="G605" s="9">
        <v>0</v>
      </c>
      <c r="H605" s="9">
        <v>0</v>
      </c>
      <c r="I605" s="9">
        <v>8280.6226999999999</v>
      </c>
    </row>
    <row r="606" spans="1:9">
      <c r="A606" s="9">
        <v>27</v>
      </c>
      <c r="B606" s="9">
        <v>1</v>
      </c>
      <c r="C606" s="9">
        <v>31.13</v>
      </c>
      <c r="D606" s="9">
        <v>1</v>
      </c>
      <c r="E606" s="9">
        <v>1</v>
      </c>
      <c r="F606" s="9">
        <v>0</v>
      </c>
      <c r="G606" s="9">
        <v>0</v>
      </c>
      <c r="H606" s="9">
        <v>1</v>
      </c>
      <c r="I606" s="9">
        <v>34806.467700000001</v>
      </c>
    </row>
    <row r="607" spans="1:9">
      <c r="A607" s="9">
        <v>18</v>
      </c>
      <c r="B607" s="9">
        <v>0</v>
      </c>
      <c r="C607" s="9">
        <v>31.13</v>
      </c>
      <c r="D607" s="9">
        <v>0</v>
      </c>
      <c r="E607" s="9">
        <v>1</v>
      </c>
      <c r="F607" s="9">
        <v>0</v>
      </c>
      <c r="G607" s="9">
        <v>0</v>
      </c>
      <c r="H607" s="9">
        <v>0</v>
      </c>
      <c r="I607" s="9">
        <v>1621.8827000000001</v>
      </c>
    </row>
    <row r="608" spans="1:9">
      <c r="A608" s="9">
        <v>21</v>
      </c>
      <c r="B608" s="9">
        <v>0</v>
      </c>
      <c r="C608" s="9">
        <v>31.1</v>
      </c>
      <c r="D608" s="9">
        <v>0</v>
      </c>
      <c r="E608" s="9">
        <v>0</v>
      </c>
      <c r="F608" s="9">
        <v>1</v>
      </c>
      <c r="G608" s="9">
        <v>0</v>
      </c>
      <c r="H608" s="9">
        <v>1</v>
      </c>
      <c r="I608" s="9">
        <v>1526.3119999999999</v>
      </c>
    </row>
    <row r="609" spans="1:9">
      <c r="A609" s="9">
        <v>31</v>
      </c>
      <c r="B609" s="9">
        <v>0</v>
      </c>
      <c r="C609" s="9">
        <v>31.065000000000001</v>
      </c>
      <c r="D609" s="9">
        <v>0</v>
      </c>
      <c r="E609" s="9">
        <v>0</v>
      </c>
      <c r="F609" s="9">
        <v>0</v>
      </c>
      <c r="G609" s="9">
        <v>0</v>
      </c>
      <c r="H609" s="9">
        <v>0</v>
      </c>
      <c r="I609" s="9">
        <v>4347.0233500000004</v>
      </c>
    </row>
    <row r="610" spans="1:9">
      <c r="A610" s="9">
        <v>26</v>
      </c>
      <c r="B610" s="9">
        <v>0</v>
      </c>
      <c r="C610" s="9">
        <v>31.065000000000001</v>
      </c>
      <c r="D610" s="9">
        <v>0</v>
      </c>
      <c r="E610" s="9">
        <v>0</v>
      </c>
      <c r="F610" s="9">
        <v>0</v>
      </c>
      <c r="G610" s="9">
        <v>1</v>
      </c>
      <c r="H610" s="9">
        <v>1</v>
      </c>
      <c r="I610" s="9">
        <v>2699.56835</v>
      </c>
    </row>
    <row r="611" spans="1:9">
      <c r="A611" s="9">
        <v>24</v>
      </c>
      <c r="B611" s="9">
        <v>0</v>
      </c>
      <c r="C611" s="9">
        <v>31.065000000000001</v>
      </c>
      <c r="D611" s="9">
        <v>1</v>
      </c>
      <c r="E611" s="9">
        <v>0</v>
      </c>
      <c r="F611" s="9">
        <v>0</v>
      </c>
      <c r="G611" s="9">
        <v>0</v>
      </c>
      <c r="H611" s="9">
        <v>1</v>
      </c>
      <c r="I611" s="9">
        <v>34254.053350000002</v>
      </c>
    </row>
    <row r="612" spans="1:9">
      <c r="A612" s="9">
        <v>31</v>
      </c>
      <c r="B612" s="9">
        <v>3</v>
      </c>
      <c r="C612" s="9">
        <v>31.065000000000001</v>
      </c>
      <c r="D612" s="9">
        <v>0</v>
      </c>
      <c r="E612" s="9">
        <v>0</v>
      </c>
      <c r="F612" s="9">
        <v>0</v>
      </c>
      <c r="G612" s="9">
        <v>1</v>
      </c>
      <c r="H612" s="9">
        <v>1</v>
      </c>
      <c r="I612" s="9">
        <v>5425.0233500000004</v>
      </c>
    </row>
    <row r="613" spans="1:9">
      <c r="A613" s="9">
        <v>21</v>
      </c>
      <c r="B613" s="9">
        <v>0</v>
      </c>
      <c r="C613" s="9">
        <v>31.02</v>
      </c>
      <c r="D613" s="9">
        <v>0</v>
      </c>
      <c r="E613" s="9">
        <v>1</v>
      </c>
      <c r="F613" s="9">
        <v>0</v>
      </c>
      <c r="G613" s="9">
        <v>0</v>
      </c>
      <c r="H613" s="9">
        <v>1</v>
      </c>
      <c r="I613" s="9">
        <v>16586.49771</v>
      </c>
    </row>
    <row r="614" spans="1:9">
      <c r="A614" s="9">
        <v>41</v>
      </c>
      <c r="B614" s="9">
        <v>0</v>
      </c>
      <c r="C614" s="9">
        <v>31.02</v>
      </c>
      <c r="D614" s="9">
        <v>0</v>
      </c>
      <c r="E614" s="9">
        <v>1</v>
      </c>
      <c r="F614" s="9">
        <v>0</v>
      </c>
      <c r="G614" s="9">
        <v>0</v>
      </c>
      <c r="H614" s="9">
        <v>0</v>
      </c>
      <c r="I614" s="9">
        <v>6185.3208000000004</v>
      </c>
    </row>
    <row r="615" spans="1:9">
      <c r="A615" s="9">
        <v>22</v>
      </c>
      <c r="B615" s="9">
        <v>3</v>
      </c>
      <c r="C615" s="9">
        <v>31.02</v>
      </c>
      <c r="D615" s="9">
        <v>1</v>
      </c>
      <c r="E615" s="9">
        <v>1</v>
      </c>
      <c r="F615" s="9">
        <v>0</v>
      </c>
      <c r="G615" s="9">
        <v>0</v>
      </c>
      <c r="H615" s="9">
        <v>0</v>
      </c>
      <c r="I615" s="9">
        <v>35595.589800000002</v>
      </c>
    </row>
    <row r="616" spans="1:9">
      <c r="A616" s="9">
        <v>35</v>
      </c>
      <c r="B616" s="9">
        <v>1</v>
      </c>
      <c r="C616" s="9">
        <v>31</v>
      </c>
      <c r="D616" s="9">
        <v>0</v>
      </c>
      <c r="E616" s="9">
        <v>0</v>
      </c>
      <c r="F616" s="9">
        <v>1</v>
      </c>
      <c r="G616" s="9">
        <v>0</v>
      </c>
      <c r="H616" s="9">
        <v>0</v>
      </c>
      <c r="I616" s="9">
        <v>5240.7650000000003</v>
      </c>
    </row>
    <row r="617" spans="1:9">
      <c r="A617" s="9">
        <v>38</v>
      </c>
      <c r="B617" s="9">
        <v>1</v>
      </c>
      <c r="C617" s="9">
        <v>31</v>
      </c>
      <c r="D617" s="9">
        <v>0</v>
      </c>
      <c r="E617" s="9">
        <v>0</v>
      </c>
      <c r="F617" s="9">
        <v>1</v>
      </c>
      <c r="G617" s="9">
        <v>0</v>
      </c>
      <c r="H617" s="9">
        <v>1</v>
      </c>
      <c r="I617" s="9">
        <v>5488.2619999999997</v>
      </c>
    </row>
    <row r="618" spans="1:9">
      <c r="A618" s="9">
        <v>50</v>
      </c>
      <c r="B618" s="9">
        <v>3</v>
      </c>
      <c r="C618" s="9">
        <v>30.97</v>
      </c>
      <c r="D618" s="9">
        <v>0</v>
      </c>
      <c r="E618" s="9">
        <v>0</v>
      </c>
      <c r="F618" s="9">
        <v>0</v>
      </c>
      <c r="G618" s="9">
        <v>1</v>
      </c>
      <c r="H618" s="9">
        <v>1</v>
      </c>
      <c r="I618" s="9">
        <v>10600.5483</v>
      </c>
    </row>
    <row r="619" spans="1:9">
      <c r="A619" s="9">
        <v>30</v>
      </c>
      <c r="B619" s="9">
        <v>3</v>
      </c>
      <c r="C619" s="9">
        <v>30.9</v>
      </c>
      <c r="D619" s="9">
        <v>0</v>
      </c>
      <c r="E619" s="9">
        <v>0</v>
      </c>
      <c r="F619" s="9">
        <v>1</v>
      </c>
      <c r="G619" s="9">
        <v>0</v>
      </c>
      <c r="H619" s="9">
        <v>0</v>
      </c>
      <c r="I619" s="9">
        <v>5325.6509999999998</v>
      </c>
    </row>
    <row r="620" spans="1:9">
      <c r="A620" s="9">
        <v>45</v>
      </c>
      <c r="B620" s="9">
        <v>2</v>
      </c>
      <c r="C620" s="9">
        <v>30.9</v>
      </c>
      <c r="D620" s="9">
        <v>0</v>
      </c>
      <c r="E620" s="9">
        <v>0</v>
      </c>
      <c r="F620" s="9">
        <v>1</v>
      </c>
      <c r="G620" s="9">
        <v>0</v>
      </c>
      <c r="H620" s="9">
        <v>0</v>
      </c>
      <c r="I620" s="9">
        <v>8520.0259999999998</v>
      </c>
    </row>
    <row r="621" spans="1:9">
      <c r="A621" s="9">
        <v>49</v>
      </c>
      <c r="B621" s="9">
        <v>0</v>
      </c>
      <c r="C621" s="9">
        <v>30.9</v>
      </c>
      <c r="D621" s="9">
        <v>1</v>
      </c>
      <c r="E621" s="9">
        <v>0</v>
      </c>
      <c r="F621" s="9">
        <v>1</v>
      </c>
      <c r="G621" s="9">
        <v>0</v>
      </c>
      <c r="H621" s="9">
        <v>1</v>
      </c>
      <c r="I621" s="9">
        <v>39727.614000000001</v>
      </c>
    </row>
    <row r="622" spans="1:9">
      <c r="A622" s="9">
        <v>26</v>
      </c>
      <c r="B622" s="9">
        <v>2</v>
      </c>
      <c r="C622" s="9">
        <v>30.875</v>
      </c>
      <c r="D622" s="9">
        <v>0</v>
      </c>
      <c r="E622" s="9">
        <v>0</v>
      </c>
      <c r="F622" s="9">
        <v>0</v>
      </c>
      <c r="G622" s="9">
        <v>1</v>
      </c>
      <c r="H622" s="9">
        <v>1</v>
      </c>
      <c r="I622" s="9">
        <v>3877.3042500000001</v>
      </c>
    </row>
    <row r="623" spans="1:9">
      <c r="A623" s="9">
        <v>40</v>
      </c>
      <c r="B623" s="9">
        <v>4</v>
      </c>
      <c r="C623" s="9">
        <v>30.875</v>
      </c>
      <c r="D623" s="9">
        <v>0</v>
      </c>
      <c r="E623" s="9">
        <v>0</v>
      </c>
      <c r="F623" s="9">
        <v>0</v>
      </c>
      <c r="G623" s="9">
        <v>1</v>
      </c>
      <c r="H623" s="9">
        <v>1</v>
      </c>
      <c r="I623" s="9">
        <v>8162.7162500000004</v>
      </c>
    </row>
    <row r="624" spans="1:9">
      <c r="A624" s="9">
        <v>37</v>
      </c>
      <c r="B624" s="9">
        <v>3</v>
      </c>
      <c r="C624" s="9">
        <v>30.875</v>
      </c>
      <c r="D624" s="9">
        <v>0</v>
      </c>
      <c r="E624" s="9">
        <v>0</v>
      </c>
      <c r="F624" s="9">
        <v>0</v>
      </c>
      <c r="G624" s="9">
        <v>1</v>
      </c>
      <c r="H624" s="9">
        <v>1</v>
      </c>
      <c r="I624" s="9">
        <v>6796.8632500000003</v>
      </c>
    </row>
    <row r="625" spans="1:9">
      <c r="A625" s="9">
        <v>31</v>
      </c>
      <c r="B625" s="9">
        <v>0</v>
      </c>
      <c r="C625" s="9">
        <v>30.875</v>
      </c>
      <c r="D625" s="9">
        <v>0</v>
      </c>
      <c r="E625" s="9">
        <v>0</v>
      </c>
      <c r="F625" s="9">
        <v>0</v>
      </c>
      <c r="G625" s="9">
        <v>0</v>
      </c>
      <c r="H625" s="9">
        <v>1</v>
      </c>
      <c r="I625" s="9">
        <v>3857.7592500000001</v>
      </c>
    </row>
    <row r="626" spans="1:9">
      <c r="A626" s="9">
        <v>28</v>
      </c>
      <c r="B626" s="9">
        <v>0</v>
      </c>
      <c r="C626" s="9">
        <v>30.875</v>
      </c>
      <c r="D626" s="9">
        <v>0</v>
      </c>
      <c r="E626" s="9">
        <v>0</v>
      </c>
      <c r="F626" s="9">
        <v>0</v>
      </c>
      <c r="G626" s="9">
        <v>1</v>
      </c>
      <c r="H626" s="9">
        <v>1</v>
      </c>
      <c r="I626" s="9">
        <v>3062.5082499999999</v>
      </c>
    </row>
    <row r="627" spans="1:9">
      <c r="A627" s="9">
        <v>52</v>
      </c>
      <c r="B627" s="9">
        <v>0</v>
      </c>
      <c r="C627" s="9">
        <v>30.875</v>
      </c>
      <c r="D627" s="9">
        <v>0</v>
      </c>
      <c r="E627" s="9">
        <v>0</v>
      </c>
      <c r="F627" s="9">
        <v>0</v>
      </c>
      <c r="G627" s="9">
        <v>0</v>
      </c>
      <c r="H627" s="9">
        <v>0</v>
      </c>
      <c r="I627" s="9">
        <v>23045.566159999998</v>
      </c>
    </row>
    <row r="628" spans="1:9">
      <c r="A628" s="9">
        <v>36</v>
      </c>
      <c r="B628" s="9">
        <v>1</v>
      </c>
      <c r="C628" s="9">
        <v>30.875</v>
      </c>
      <c r="D628" s="9">
        <v>0</v>
      </c>
      <c r="E628" s="9">
        <v>0</v>
      </c>
      <c r="F628" s="9">
        <v>0</v>
      </c>
      <c r="G628" s="9">
        <v>1</v>
      </c>
      <c r="H628" s="9">
        <v>1</v>
      </c>
      <c r="I628" s="9">
        <v>5373.3642499999996</v>
      </c>
    </row>
    <row r="629" spans="1:9">
      <c r="A629" s="9">
        <v>62</v>
      </c>
      <c r="B629" s="9">
        <v>3</v>
      </c>
      <c r="C629" s="9">
        <v>30.875</v>
      </c>
      <c r="D629" s="9">
        <v>1</v>
      </c>
      <c r="E629" s="9">
        <v>0</v>
      </c>
      <c r="F629" s="9">
        <v>0</v>
      </c>
      <c r="G629" s="9">
        <v>1</v>
      </c>
      <c r="H629" s="9">
        <v>1</v>
      </c>
      <c r="I629" s="9">
        <v>46718.163249999998</v>
      </c>
    </row>
    <row r="630" spans="1:9">
      <c r="A630" s="9">
        <v>37</v>
      </c>
      <c r="B630" s="9">
        <v>2</v>
      </c>
      <c r="C630" s="9">
        <v>30.8</v>
      </c>
      <c r="D630" s="9">
        <v>0</v>
      </c>
      <c r="E630" s="9">
        <v>1</v>
      </c>
      <c r="F630" s="9">
        <v>0</v>
      </c>
      <c r="G630" s="9">
        <v>0</v>
      </c>
      <c r="H630" s="9">
        <v>0</v>
      </c>
      <c r="I630" s="9">
        <v>6313.759</v>
      </c>
    </row>
    <row r="631" spans="1:9">
      <c r="A631" s="9">
        <v>54</v>
      </c>
      <c r="B631" s="9">
        <v>3</v>
      </c>
      <c r="C631" s="9">
        <v>30.8</v>
      </c>
      <c r="D631" s="9">
        <v>0</v>
      </c>
      <c r="E631" s="9">
        <v>0</v>
      </c>
      <c r="F631" s="9">
        <v>1</v>
      </c>
      <c r="G631" s="9">
        <v>0</v>
      </c>
      <c r="H631" s="9">
        <v>0</v>
      </c>
      <c r="I631" s="9">
        <v>12105.32</v>
      </c>
    </row>
    <row r="632" spans="1:9">
      <c r="A632" s="9">
        <v>37</v>
      </c>
      <c r="B632" s="9">
        <v>0</v>
      </c>
      <c r="C632" s="9">
        <v>30.8</v>
      </c>
      <c r="D632" s="9">
        <v>0</v>
      </c>
      <c r="E632" s="9">
        <v>0</v>
      </c>
      <c r="F632" s="9">
        <v>1</v>
      </c>
      <c r="G632" s="9">
        <v>0</v>
      </c>
      <c r="H632" s="9">
        <v>1</v>
      </c>
      <c r="I632" s="9">
        <v>4646.759</v>
      </c>
    </row>
    <row r="633" spans="1:9">
      <c r="A633" s="9">
        <v>32</v>
      </c>
      <c r="B633" s="9">
        <v>3</v>
      </c>
      <c r="C633" s="9">
        <v>30.8</v>
      </c>
      <c r="D633" s="9">
        <v>0</v>
      </c>
      <c r="E633" s="9">
        <v>0</v>
      </c>
      <c r="F633" s="9">
        <v>1</v>
      </c>
      <c r="G633" s="9">
        <v>0</v>
      </c>
      <c r="H633" s="9">
        <v>1</v>
      </c>
      <c r="I633" s="9">
        <v>5253.5240000000003</v>
      </c>
    </row>
    <row r="634" spans="1:9">
      <c r="A634" s="9">
        <v>34</v>
      </c>
      <c r="B634" s="9">
        <v>0</v>
      </c>
      <c r="C634" s="9">
        <v>30.8</v>
      </c>
      <c r="D634" s="9">
        <v>1</v>
      </c>
      <c r="E634" s="9">
        <v>0</v>
      </c>
      <c r="F634" s="9">
        <v>1</v>
      </c>
      <c r="G634" s="9">
        <v>0</v>
      </c>
      <c r="H634" s="9">
        <v>1</v>
      </c>
      <c r="I634" s="9">
        <v>35491.64</v>
      </c>
    </row>
    <row r="635" spans="1:9">
      <c r="A635" s="9">
        <v>63</v>
      </c>
      <c r="B635" s="9">
        <v>0</v>
      </c>
      <c r="C635" s="9">
        <v>30.8</v>
      </c>
      <c r="D635" s="9">
        <v>0</v>
      </c>
      <c r="E635" s="9">
        <v>0</v>
      </c>
      <c r="F635" s="9">
        <v>1</v>
      </c>
      <c r="G635" s="9">
        <v>0</v>
      </c>
      <c r="H635" s="9">
        <v>1</v>
      </c>
      <c r="I635" s="9">
        <v>13390.558999999999</v>
      </c>
    </row>
    <row r="636" spans="1:9">
      <c r="A636" s="9">
        <v>46</v>
      </c>
      <c r="B636" s="9">
        <v>3</v>
      </c>
      <c r="C636" s="9">
        <v>30.8</v>
      </c>
      <c r="D636" s="9">
        <v>0</v>
      </c>
      <c r="E636" s="9">
        <v>0</v>
      </c>
      <c r="F636" s="9">
        <v>1</v>
      </c>
      <c r="G636" s="9">
        <v>0</v>
      </c>
      <c r="H636" s="9">
        <v>0</v>
      </c>
      <c r="I636" s="9">
        <v>9414.92</v>
      </c>
    </row>
    <row r="637" spans="1:9">
      <c r="A637" s="9">
        <v>54</v>
      </c>
      <c r="B637" s="9">
        <v>1</v>
      </c>
      <c r="C637" s="9">
        <v>30.8</v>
      </c>
      <c r="D637" s="9">
        <v>1</v>
      </c>
      <c r="E637" s="9">
        <v>1</v>
      </c>
      <c r="F637" s="9">
        <v>0</v>
      </c>
      <c r="G637" s="9">
        <v>0</v>
      </c>
      <c r="H637" s="9">
        <v>1</v>
      </c>
      <c r="I637" s="9">
        <v>41999.519999999997</v>
      </c>
    </row>
    <row r="638" spans="1:9">
      <c r="A638" s="9">
        <v>52</v>
      </c>
      <c r="B638" s="9">
        <v>1</v>
      </c>
      <c r="C638" s="9">
        <v>30.78</v>
      </c>
      <c r="D638" s="9">
        <v>0</v>
      </c>
      <c r="E638" s="9">
        <v>0</v>
      </c>
      <c r="F638" s="9">
        <v>0</v>
      </c>
      <c r="G638" s="9">
        <v>0</v>
      </c>
      <c r="H638" s="9">
        <v>0</v>
      </c>
      <c r="I638" s="9">
        <v>10797.3362</v>
      </c>
    </row>
    <row r="639" spans="1:9">
      <c r="A639" s="9">
        <v>49</v>
      </c>
      <c r="B639" s="9">
        <v>1</v>
      </c>
      <c r="C639" s="9">
        <v>30.78</v>
      </c>
      <c r="D639" s="9">
        <v>0</v>
      </c>
      <c r="E639" s="9">
        <v>0</v>
      </c>
      <c r="F639" s="9">
        <v>0</v>
      </c>
      <c r="G639" s="9">
        <v>0</v>
      </c>
      <c r="H639" s="9">
        <v>0</v>
      </c>
      <c r="I639" s="9">
        <v>9778.3472000000002</v>
      </c>
    </row>
    <row r="640" spans="1:9">
      <c r="A640" s="9">
        <v>48</v>
      </c>
      <c r="B640" s="9">
        <v>3</v>
      </c>
      <c r="C640" s="9">
        <v>30.78</v>
      </c>
      <c r="D640" s="9">
        <v>0</v>
      </c>
      <c r="E640" s="9">
        <v>0</v>
      </c>
      <c r="F640" s="9">
        <v>0</v>
      </c>
      <c r="G640" s="9">
        <v>0</v>
      </c>
      <c r="H640" s="9">
        <v>1</v>
      </c>
      <c r="I640" s="9">
        <v>10141.136200000001</v>
      </c>
    </row>
    <row r="641" spans="1:9">
      <c r="A641" s="9">
        <v>41</v>
      </c>
      <c r="B641" s="9">
        <v>3</v>
      </c>
      <c r="C641" s="9">
        <v>30.78</v>
      </c>
      <c r="D641" s="9">
        <v>1</v>
      </c>
      <c r="E641" s="9">
        <v>0</v>
      </c>
      <c r="F641" s="9">
        <v>0</v>
      </c>
      <c r="G641" s="9">
        <v>0</v>
      </c>
      <c r="H641" s="9">
        <v>1</v>
      </c>
      <c r="I641" s="9">
        <v>39597.407200000001</v>
      </c>
    </row>
    <row r="642" spans="1:9">
      <c r="A642" s="9">
        <v>37</v>
      </c>
      <c r="B642" s="9">
        <v>0</v>
      </c>
      <c r="C642" s="9">
        <v>30.78</v>
      </c>
      <c r="D642" s="9">
        <v>1</v>
      </c>
      <c r="E642" s="9">
        <v>0</v>
      </c>
      <c r="F642" s="9">
        <v>0</v>
      </c>
      <c r="G642" s="9">
        <v>0</v>
      </c>
      <c r="H642" s="9">
        <v>0</v>
      </c>
      <c r="I642" s="9">
        <v>37270.1512</v>
      </c>
    </row>
    <row r="643" spans="1:9">
      <c r="A643" s="9">
        <v>44</v>
      </c>
      <c r="B643" s="9">
        <v>2</v>
      </c>
      <c r="C643" s="9">
        <v>30.69</v>
      </c>
      <c r="D643" s="9">
        <v>0</v>
      </c>
      <c r="E643" s="9">
        <v>1</v>
      </c>
      <c r="F643" s="9">
        <v>0</v>
      </c>
      <c r="G643" s="9">
        <v>0</v>
      </c>
      <c r="H643" s="9">
        <v>1</v>
      </c>
      <c r="I643" s="9">
        <v>7731.4270999999999</v>
      </c>
    </row>
    <row r="644" spans="1:9">
      <c r="A644" s="9">
        <v>38</v>
      </c>
      <c r="B644" s="9">
        <v>1</v>
      </c>
      <c r="C644" s="9">
        <v>30.69</v>
      </c>
      <c r="D644" s="9">
        <v>0</v>
      </c>
      <c r="E644" s="9">
        <v>1</v>
      </c>
      <c r="F644" s="9">
        <v>0</v>
      </c>
      <c r="G644" s="9">
        <v>0</v>
      </c>
      <c r="H644" s="9">
        <v>0</v>
      </c>
      <c r="I644" s="9">
        <v>5976.8311000000003</v>
      </c>
    </row>
    <row r="645" spans="1:9">
      <c r="A645" s="9">
        <v>55</v>
      </c>
      <c r="B645" s="9">
        <v>0</v>
      </c>
      <c r="C645" s="9">
        <v>30.684999999999999</v>
      </c>
      <c r="D645" s="9">
        <v>1</v>
      </c>
      <c r="E645" s="9">
        <v>0</v>
      </c>
      <c r="F645" s="9">
        <v>0</v>
      </c>
      <c r="G645" s="9">
        <v>0</v>
      </c>
      <c r="H645" s="9">
        <v>1</v>
      </c>
      <c r="I645" s="9">
        <v>42303.692150000003</v>
      </c>
    </row>
    <row r="646" spans="1:9">
      <c r="A646" s="9">
        <v>43</v>
      </c>
      <c r="B646" s="9">
        <v>2</v>
      </c>
      <c r="C646" s="9">
        <v>30.684999999999999</v>
      </c>
      <c r="D646" s="9">
        <v>0</v>
      </c>
      <c r="E646" s="9">
        <v>0</v>
      </c>
      <c r="F646" s="9">
        <v>0</v>
      </c>
      <c r="G646" s="9">
        <v>1</v>
      </c>
      <c r="H646" s="9">
        <v>0</v>
      </c>
      <c r="I646" s="9">
        <v>8310.8391499999998</v>
      </c>
    </row>
    <row r="647" spans="1:9">
      <c r="A647" s="9">
        <v>20</v>
      </c>
      <c r="B647" s="9">
        <v>0</v>
      </c>
      <c r="C647" s="9">
        <v>30.684999999999999</v>
      </c>
      <c r="D647" s="9">
        <v>1</v>
      </c>
      <c r="E647" s="9">
        <v>0</v>
      </c>
      <c r="F647" s="9">
        <v>0</v>
      </c>
      <c r="G647" s="9">
        <v>0</v>
      </c>
      <c r="H647" s="9">
        <v>1</v>
      </c>
      <c r="I647" s="9">
        <v>33475.817150000003</v>
      </c>
    </row>
    <row r="648" spans="1:9">
      <c r="A648" s="9">
        <v>19</v>
      </c>
      <c r="B648" s="9">
        <v>0</v>
      </c>
      <c r="C648" s="9">
        <v>30.59</v>
      </c>
      <c r="D648" s="9">
        <v>0</v>
      </c>
      <c r="E648" s="9">
        <v>0</v>
      </c>
      <c r="F648" s="9">
        <v>0</v>
      </c>
      <c r="G648" s="9">
        <v>1</v>
      </c>
      <c r="H648" s="9">
        <v>1</v>
      </c>
      <c r="I648" s="9">
        <v>1639.5631000000001</v>
      </c>
    </row>
    <row r="649" spans="1:9">
      <c r="A649" s="9">
        <v>25</v>
      </c>
      <c r="B649" s="9">
        <v>0</v>
      </c>
      <c r="C649" s="9">
        <v>30.59</v>
      </c>
      <c r="D649" s="9">
        <v>0</v>
      </c>
      <c r="E649" s="9">
        <v>0</v>
      </c>
      <c r="F649" s="9">
        <v>0</v>
      </c>
      <c r="G649" s="9">
        <v>0</v>
      </c>
      <c r="H649" s="9">
        <v>1</v>
      </c>
      <c r="I649" s="9">
        <v>2727.3951000000002</v>
      </c>
    </row>
    <row r="650" spans="1:9">
      <c r="A650" s="9">
        <v>19</v>
      </c>
      <c r="B650" s="9">
        <v>2</v>
      </c>
      <c r="C650" s="9">
        <v>30.59</v>
      </c>
      <c r="D650" s="9">
        <v>0</v>
      </c>
      <c r="E650" s="9">
        <v>0</v>
      </c>
      <c r="F650" s="9">
        <v>0</v>
      </c>
      <c r="G650" s="9">
        <v>1</v>
      </c>
      <c r="H650" s="9">
        <v>0</v>
      </c>
      <c r="I650" s="9">
        <v>24059.680189999999</v>
      </c>
    </row>
    <row r="651" spans="1:9">
      <c r="A651" s="9">
        <v>41</v>
      </c>
      <c r="B651" s="9">
        <v>2</v>
      </c>
      <c r="C651" s="9">
        <v>30.59</v>
      </c>
      <c r="D651" s="9">
        <v>0</v>
      </c>
      <c r="E651" s="9">
        <v>0</v>
      </c>
      <c r="F651" s="9">
        <v>0</v>
      </c>
      <c r="G651" s="9">
        <v>1</v>
      </c>
      <c r="H651" s="9">
        <v>1</v>
      </c>
      <c r="I651" s="9">
        <v>7256.7231000000002</v>
      </c>
    </row>
    <row r="652" spans="1:9">
      <c r="A652" s="9">
        <v>19</v>
      </c>
      <c r="B652" s="9">
        <v>0</v>
      </c>
      <c r="C652" s="9">
        <v>30.59</v>
      </c>
      <c r="D652" s="9">
        <v>0</v>
      </c>
      <c r="E652" s="9">
        <v>0</v>
      </c>
      <c r="F652" s="9">
        <v>0</v>
      </c>
      <c r="G652" s="9">
        <v>1</v>
      </c>
      <c r="H652" s="9">
        <v>1</v>
      </c>
      <c r="I652" s="9">
        <v>1639.5631000000001</v>
      </c>
    </row>
    <row r="653" spans="1:9">
      <c r="A653" s="9">
        <v>27</v>
      </c>
      <c r="B653" s="9">
        <v>1</v>
      </c>
      <c r="C653" s="9">
        <v>30.59</v>
      </c>
      <c r="D653" s="9">
        <v>0</v>
      </c>
      <c r="E653" s="9">
        <v>0</v>
      </c>
      <c r="F653" s="9">
        <v>0</v>
      </c>
      <c r="G653" s="9">
        <v>0</v>
      </c>
      <c r="H653" s="9">
        <v>0</v>
      </c>
      <c r="I653" s="9">
        <v>16796.411940000002</v>
      </c>
    </row>
    <row r="654" spans="1:9">
      <c r="A654" s="9">
        <v>20</v>
      </c>
      <c r="B654" s="9">
        <v>0</v>
      </c>
      <c r="C654" s="9">
        <v>30.59</v>
      </c>
      <c r="D654" s="9">
        <v>0</v>
      </c>
      <c r="E654" s="9">
        <v>0</v>
      </c>
      <c r="F654" s="9">
        <v>0</v>
      </c>
      <c r="G654" s="9">
        <v>0</v>
      </c>
      <c r="H654" s="9">
        <v>0</v>
      </c>
      <c r="I654" s="9">
        <v>2459.7201</v>
      </c>
    </row>
    <row r="655" spans="1:9">
      <c r="A655" s="9">
        <v>35</v>
      </c>
      <c r="B655" s="9">
        <v>1</v>
      </c>
      <c r="C655" s="9">
        <v>30.5</v>
      </c>
      <c r="D655" s="9">
        <v>0</v>
      </c>
      <c r="E655" s="9">
        <v>0</v>
      </c>
      <c r="F655" s="9">
        <v>1</v>
      </c>
      <c r="G655" s="9">
        <v>0</v>
      </c>
      <c r="H655" s="9">
        <v>1</v>
      </c>
      <c r="I655" s="9">
        <v>4751.07</v>
      </c>
    </row>
    <row r="656" spans="1:9">
      <c r="A656" s="9">
        <v>60</v>
      </c>
      <c r="B656" s="9">
        <v>0</v>
      </c>
      <c r="C656" s="9">
        <v>30.5</v>
      </c>
      <c r="D656" s="9">
        <v>0</v>
      </c>
      <c r="E656" s="9">
        <v>0</v>
      </c>
      <c r="F656" s="9">
        <v>1</v>
      </c>
      <c r="G656" s="9">
        <v>0</v>
      </c>
      <c r="H656" s="9">
        <v>0</v>
      </c>
      <c r="I656" s="9">
        <v>12638.195</v>
      </c>
    </row>
    <row r="657" spans="1:9">
      <c r="A657" s="9">
        <v>27</v>
      </c>
      <c r="B657" s="9">
        <v>0</v>
      </c>
      <c r="C657" s="9">
        <v>30.5</v>
      </c>
      <c r="D657" s="9">
        <v>0</v>
      </c>
      <c r="E657" s="9">
        <v>0</v>
      </c>
      <c r="F657" s="9">
        <v>1</v>
      </c>
      <c r="G657" s="9">
        <v>0</v>
      </c>
      <c r="H657" s="9">
        <v>1</v>
      </c>
      <c r="I657" s="9">
        <v>2494.0219999999999</v>
      </c>
    </row>
    <row r="658" spans="1:9">
      <c r="A658" s="9">
        <v>55</v>
      </c>
      <c r="B658" s="9">
        <v>0</v>
      </c>
      <c r="C658" s="9">
        <v>30.5</v>
      </c>
      <c r="D658" s="9">
        <v>0</v>
      </c>
      <c r="E658" s="9">
        <v>0</v>
      </c>
      <c r="F658" s="9">
        <v>1</v>
      </c>
      <c r="G658" s="9">
        <v>0</v>
      </c>
      <c r="H658" s="9">
        <v>0</v>
      </c>
      <c r="I658" s="9">
        <v>10704.47</v>
      </c>
    </row>
    <row r="659" spans="1:9">
      <c r="A659" s="9">
        <v>46</v>
      </c>
      <c r="B659" s="9">
        <v>3</v>
      </c>
      <c r="C659" s="9">
        <v>30.495000000000001</v>
      </c>
      <c r="D659" s="9">
        <v>1</v>
      </c>
      <c r="E659" s="9">
        <v>0</v>
      </c>
      <c r="F659" s="9">
        <v>0</v>
      </c>
      <c r="G659" s="9">
        <v>1</v>
      </c>
      <c r="H659" s="9">
        <v>1</v>
      </c>
      <c r="I659" s="9">
        <v>40720.551050000002</v>
      </c>
    </row>
    <row r="660" spans="1:9">
      <c r="A660" s="9">
        <v>57</v>
      </c>
      <c r="B660" s="9">
        <v>0</v>
      </c>
      <c r="C660" s="9">
        <v>30.495000000000001</v>
      </c>
      <c r="D660" s="9">
        <v>0</v>
      </c>
      <c r="E660" s="9">
        <v>0</v>
      </c>
      <c r="F660" s="9">
        <v>0</v>
      </c>
      <c r="G660" s="9">
        <v>1</v>
      </c>
      <c r="H660" s="9">
        <v>0</v>
      </c>
      <c r="I660" s="9">
        <v>11840.77505</v>
      </c>
    </row>
    <row r="661" spans="1:9">
      <c r="A661" s="9">
        <v>45</v>
      </c>
      <c r="B661" s="9">
        <v>2</v>
      </c>
      <c r="C661" s="9">
        <v>30.495000000000001</v>
      </c>
      <c r="D661" s="9">
        <v>0</v>
      </c>
      <c r="E661" s="9">
        <v>0</v>
      </c>
      <c r="F661" s="9">
        <v>0</v>
      </c>
      <c r="G661" s="9">
        <v>1</v>
      </c>
      <c r="H661" s="9">
        <v>1</v>
      </c>
      <c r="I661" s="9">
        <v>8413.4630500000003</v>
      </c>
    </row>
    <row r="662" spans="1:9">
      <c r="A662" s="9">
        <v>19</v>
      </c>
      <c r="B662" s="9">
        <v>0</v>
      </c>
      <c r="C662" s="9">
        <v>30.495000000000001</v>
      </c>
      <c r="D662" s="9">
        <v>0</v>
      </c>
      <c r="E662" s="9">
        <v>0</v>
      </c>
      <c r="F662" s="9">
        <v>0</v>
      </c>
      <c r="G662" s="9">
        <v>1</v>
      </c>
      <c r="H662" s="9">
        <v>0</v>
      </c>
      <c r="I662" s="9">
        <v>2128.4310500000001</v>
      </c>
    </row>
    <row r="663" spans="1:9">
      <c r="A663" s="9">
        <v>31</v>
      </c>
      <c r="B663" s="9">
        <v>3</v>
      </c>
      <c r="C663" s="9">
        <v>30.495000000000001</v>
      </c>
      <c r="D663" s="9">
        <v>0</v>
      </c>
      <c r="E663" s="9">
        <v>0</v>
      </c>
      <c r="F663" s="9">
        <v>0</v>
      </c>
      <c r="G663" s="9">
        <v>0</v>
      </c>
      <c r="H663" s="9">
        <v>0</v>
      </c>
      <c r="I663" s="9">
        <v>6113.2310500000003</v>
      </c>
    </row>
    <row r="664" spans="1:9">
      <c r="A664" s="9">
        <v>53</v>
      </c>
      <c r="B664" s="9">
        <v>0</v>
      </c>
      <c r="C664" s="9">
        <v>30.495000000000001</v>
      </c>
      <c r="D664" s="9">
        <v>0</v>
      </c>
      <c r="E664" s="9">
        <v>0</v>
      </c>
      <c r="F664" s="9">
        <v>0</v>
      </c>
      <c r="G664" s="9">
        <v>0</v>
      </c>
      <c r="H664" s="9">
        <v>1</v>
      </c>
      <c r="I664" s="9">
        <v>10072.055050000001</v>
      </c>
    </row>
    <row r="665" spans="1:9">
      <c r="A665" s="9">
        <v>45</v>
      </c>
      <c r="B665" s="9">
        <v>1</v>
      </c>
      <c r="C665" s="9">
        <v>30.495000000000001</v>
      </c>
      <c r="D665" s="9">
        <v>1</v>
      </c>
      <c r="E665" s="9">
        <v>0</v>
      </c>
      <c r="F665" s="9">
        <v>0</v>
      </c>
      <c r="G665" s="9">
        <v>1</v>
      </c>
      <c r="H665" s="9">
        <v>0</v>
      </c>
      <c r="I665" s="9">
        <v>39725.518049999999</v>
      </c>
    </row>
    <row r="666" spans="1:9">
      <c r="A666" s="9">
        <v>62</v>
      </c>
      <c r="B666" s="9">
        <v>2</v>
      </c>
      <c r="C666" s="9">
        <v>30.495000000000001</v>
      </c>
      <c r="D666" s="9">
        <v>0</v>
      </c>
      <c r="E666" s="9">
        <v>0</v>
      </c>
      <c r="F666" s="9">
        <v>0</v>
      </c>
      <c r="G666" s="9">
        <v>1</v>
      </c>
      <c r="H666" s="9">
        <v>0</v>
      </c>
      <c r="I666" s="9">
        <v>15019.760050000001</v>
      </c>
    </row>
    <row r="667" spans="1:9">
      <c r="A667" s="9">
        <v>18</v>
      </c>
      <c r="B667" s="9">
        <v>3</v>
      </c>
      <c r="C667" s="9">
        <v>30.4</v>
      </c>
      <c r="D667" s="9">
        <v>0</v>
      </c>
      <c r="E667" s="9">
        <v>0</v>
      </c>
      <c r="F667" s="9">
        <v>0</v>
      </c>
      <c r="G667" s="9">
        <v>0</v>
      </c>
      <c r="H667" s="9">
        <v>1</v>
      </c>
      <c r="I667" s="9">
        <v>3481.8679999999999</v>
      </c>
    </row>
    <row r="668" spans="1:9">
      <c r="A668" s="9">
        <v>27</v>
      </c>
      <c r="B668" s="9">
        <v>3</v>
      </c>
      <c r="C668" s="9">
        <v>30.4</v>
      </c>
      <c r="D668" s="9">
        <v>0</v>
      </c>
      <c r="E668" s="9">
        <v>0</v>
      </c>
      <c r="F668" s="9">
        <v>0</v>
      </c>
      <c r="G668" s="9">
        <v>1</v>
      </c>
      <c r="H668" s="9">
        <v>0</v>
      </c>
      <c r="I668" s="9">
        <v>18804.752400000001</v>
      </c>
    </row>
    <row r="669" spans="1:9">
      <c r="A669" s="9">
        <v>19</v>
      </c>
      <c r="B669" s="9">
        <v>0</v>
      </c>
      <c r="C669" s="9">
        <v>30.4</v>
      </c>
      <c r="D669" s="9">
        <v>0</v>
      </c>
      <c r="E669" s="9">
        <v>0</v>
      </c>
      <c r="F669" s="9">
        <v>1</v>
      </c>
      <c r="G669" s="9">
        <v>0</v>
      </c>
      <c r="H669" s="9">
        <v>1</v>
      </c>
      <c r="I669" s="9">
        <v>1256.299</v>
      </c>
    </row>
    <row r="670" spans="1:9">
      <c r="A670" s="9">
        <v>22</v>
      </c>
      <c r="B670" s="9">
        <v>0</v>
      </c>
      <c r="C670" s="9">
        <v>30.4</v>
      </c>
      <c r="D670" s="9">
        <v>1</v>
      </c>
      <c r="E670" s="9">
        <v>0</v>
      </c>
      <c r="F670" s="9">
        <v>0</v>
      </c>
      <c r="G670" s="9">
        <v>1</v>
      </c>
      <c r="H670" s="9">
        <v>0</v>
      </c>
      <c r="I670" s="9">
        <v>33907.548000000003</v>
      </c>
    </row>
    <row r="671" spans="1:9">
      <c r="A671" s="9">
        <v>22</v>
      </c>
      <c r="B671" s="9">
        <v>0</v>
      </c>
      <c r="C671" s="9">
        <v>30.4</v>
      </c>
      <c r="D671" s="9">
        <v>0</v>
      </c>
      <c r="E671" s="9">
        <v>0</v>
      </c>
      <c r="F671" s="9">
        <v>0</v>
      </c>
      <c r="G671" s="9">
        <v>0</v>
      </c>
      <c r="H671" s="9">
        <v>0</v>
      </c>
      <c r="I671" s="9">
        <v>2741.9479999999999</v>
      </c>
    </row>
    <row r="672" spans="1:9">
      <c r="A672" s="9">
        <v>45</v>
      </c>
      <c r="B672" s="9">
        <v>0</v>
      </c>
      <c r="C672" s="9">
        <v>30.36</v>
      </c>
      <c r="D672" s="9">
        <v>1</v>
      </c>
      <c r="E672" s="9">
        <v>1</v>
      </c>
      <c r="F672" s="9">
        <v>0</v>
      </c>
      <c r="G672" s="9">
        <v>0</v>
      </c>
      <c r="H672" s="9">
        <v>1</v>
      </c>
      <c r="I672" s="9">
        <v>62592.873090000001</v>
      </c>
    </row>
    <row r="673" spans="1:9">
      <c r="A673" s="9">
        <v>18</v>
      </c>
      <c r="B673" s="9">
        <v>0</v>
      </c>
      <c r="C673" s="9">
        <v>30.305</v>
      </c>
      <c r="D673" s="9">
        <v>0</v>
      </c>
      <c r="E673" s="9">
        <v>0</v>
      </c>
      <c r="F673" s="9">
        <v>0</v>
      </c>
      <c r="G673" s="9">
        <v>0</v>
      </c>
      <c r="H673" s="9">
        <v>0</v>
      </c>
      <c r="I673" s="9">
        <v>2203.7359499999998</v>
      </c>
    </row>
    <row r="674" spans="1:9">
      <c r="A674" s="9">
        <v>58</v>
      </c>
      <c r="B674" s="9">
        <v>0</v>
      </c>
      <c r="C674" s="9">
        <v>30.305</v>
      </c>
      <c r="D674" s="9">
        <v>0</v>
      </c>
      <c r="E674" s="9">
        <v>0</v>
      </c>
      <c r="F674" s="9">
        <v>0</v>
      </c>
      <c r="G674" s="9">
        <v>0</v>
      </c>
      <c r="H674" s="9">
        <v>1</v>
      </c>
      <c r="I674" s="9">
        <v>11938.255950000001</v>
      </c>
    </row>
    <row r="675" spans="1:9">
      <c r="A675" s="9">
        <v>49</v>
      </c>
      <c r="B675" s="9">
        <v>0</v>
      </c>
      <c r="C675" s="9">
        <v>30.3</v>
      </c>
      <c r="D675" s="9">
        <v>0</v>
      </c>
      <c r="E675" s="9">
        <v>0</v>
      </c>
      <c r="F675" s="9">
        <v>1</v>
      </c>
      <c r="G675" s="9">
        <v>0</v>
      </c>
      <c r="H675" s="9">
        <v>1</v>
      </c>
      <c r="I675" s="9">
        <v>8116.68</v>
      </c>
    </row>
    <row r="676" spans="1:9">
      <c r="A676" s="9">
        <v>27</v>
      </c>
      <c r="B676" s="9">
        <v>3</v>
      </c>
      <c r="C676" s="9">
        <v>30.3</v>
      </c>
      <c r="D676" s="9">
        <v>0</v>
      </c>
      <c r="E676" s="9">
        <v>0</v>
      </c>
      <c r="F676" s="9">
        <v>1</v>
      </c>
      <c r="G676" s="9">
        <v>0</v>
      </c>
      <c r="H676" s="9">
        <v>1</v>
      </c>
      <c r="I676" s="9">
        <v>4260.7439999999997</v>
      </c>
    </row>
    <row r="677" spans="1:9">
      <c r="A677" s="9">
        <v>25</v>
      </c>
      <c r="B677" s="9">
        <v>0</v>
      </c>
      <c r="C677" s="9">
        <v>30.3</v>
      </c>
      <c r="D677" s="9">
        <v>0</v>
      </c>
      <c r="E677" s="9">
        <v>0</v>
      </c>
      <c r="F677" s="9">
        <v>1</v>
      </c>
      <c r="G677" s="9">
        <v>0</v>
      </c>
      <c r="H677" s="9">
        <v>0</v>
      </c>
      <c r="I677" s="9">
        <v>2632.9920000000002</v>
      </c>
    </row>
    <row r="678" spans="1:9">
      <c r="A678" s="9">
        <v>19</v>
      </c>
      <c r="B678" s="9">
        <v>0</v>
      </c>
      <c r="C678" s="9">
        <v>30.25</v>
      </c>
      <c r="D678" s="9">
        <v>1</v>
      </c>
      <c r="E678" s="9">
        <v>1</v>
      </c>
      <c r="F678" s="9">
        <v>0</v>
      </c>
      <c r="G678" s="9">
        <v>0</v>
      </c>
      <c r="H678" s="9">
        <v>1</v>
      </c>
      <c r="I678" s="9">
        <v>32548.340499999998</v>
      </c>
    </row>
    <row r="679" spans="1:9">
      <c r="A679" s="9">
        <v>33</v>
      </c>
      <c r="B679" s="9">
        <v>0</v>
      </c>
      <c r="C679" s="9">
        <v>30.25</v>
      </c>
      <c r="D679" s="9">
        <v>0</v>
      </c>
      <c r="E679" s="9">
        <v>1</v>
      </c>
      <c r="F679" s="9">
        <v>0</v>
      </c>
      <c r="G679" s="9">
        <v>0</v>
      </c>
      <c r="H679" s="9">
        <v>1</v>
      </c>
      <c r="I679" s="9">
        <v>3704.3544999999999</v>
      </c>
    </row>
    <row r="680" spans="1:9">
      <c r="A680" s="9">
        <v>24</v>
      </c>
      <c r="B680" s="9">
        <v>3</v>
      </c>
      <c r="C680" s="9">
        <v>30.21</v>
      </c>
      <c r="D680" s="9">
        <v>0</v>
      </c>
      <c r="E680" s="9">
        <v>0</v>
      </c>
      <c r="F680" s="9">
        <v>0</v>
      </c>
      <c r="G680" s="9">
        <v>1</v>
      </c>
      <c r="H680" s="9">
        <v>0</v>
      </c>
      <c r="I680" s="9">
        <v>4618.0798999999997</v>
      </c>
    </row>
    <row r="681" spans="1:9">
      <c r="A681" s="9">
        <v>54</v>
      </c>
      <c r="B681" s="9">
        <v>0</v>
      </c>
      <c r="C681" s="9">
        <v>30.21</v>
      </c>
      <c r="D681" s="9">
        <v>0</v>
      </c>
      <c r="E681" s="9">
        <v>0</v>
      </c>
      <c r="F681" s="9">
        <v>0</v>
      </c>
      <c r="G681" s="9">
        <v>1</v>
      </c>
      <c r="H681" s="9">
        <v>1</v>
      </c>
      <c r="I681" s="9">
        <v>10231.499900000001</v>
      </c>
    </row>
    <row r="682" spans="1:9">
      <c r="A682" s="9">
        <v>34</v>
      </c>
      <c r="B682" s="9">
        <v>1</v>
      </c>
      <c r="C682" s="9">
        <v>30.21</v>
      </c>
      <c r="D682" s="9">
        <v>1</v>
      </c>
      <c r="E682" s="9">
        <v>0</v>
      </c>
      <c r="F682" s="9">
        <v>0</v>
      </c>
      <c r="G682" s="9">
        <v>1</v>
      </c>
      <c r="H682" s="9">
        <v>0</v>
      </c>
      <c r="I682" s="9">
        <v>43943.876100000001</v>
      </c>
    </row>
    <row r="683" spans="1:9">
      <c r="A683" s="9">
        <v>38</v>
      </c>
      <c r="B683" s="9">
        <v>3</v>
      </c>
      <c r="C683" s="9">
        <v>30.21</v>
      </c>
      <c r="D683" s="9">
        <v>0</v>
      </c>
      <c r="E683" s="9">
        <v>0</v>
      </c>
      <c r="F683" s="9">
        <v>0</v>
      </c>
      <c r="G683" s="9">
        <v>1</v>
      </c>
      <c r="H683" s="9">
        <v>0</v>
      </c>
      <c r="I683" s="9">
        <v>7537.1638999999996</v>
      </c>
    </row>
    <row r="684" spans="1:9">
      <c r="A684" s="9">
        <v>45</v>
      </c>
      <c r="B684" s="9">
        <v>1</v>
      </c>
      <c r="C684" s="9">
        <v>30.2</v>
      </c>
      <c r="D684" s="9">
        <v>0</v>
      </c>
      <c r="E684" s="9">
        <v>0</v>
      </c>
      <c r="F684" s="9">
        <v>1</v>
      </c>
      <c r="G684" s="9">
        <v>0</v>
      </c>
      <c r="H684" s="9">
        <v>1</v>
      </c>
      <c r="I684" s="9">
        <v>7441.0529999999999</v>
      </c>
    </row>
    <row r="685" spans="1:9">
      <c r="A685" s="9">
        <v>48</v>
      </c>
      <c r="B685" s="9">
        <v>2</v>
      </c>
      <c r="C685" s="9">
        <v>30.2</v>
      </c>
      <c r="D685" s="9">
        <v>0</v>
      </c>
      <c r="E685" s="9">
        <v>0</v>
      </c>
      <c r="F685" s="9">
        <v>1</v>
      </c>
      <c r="G685" s="9">
        <v>0</v>
      </c>
      <c r="H685" s="9">
        <v>1</v>
      </c>
      <c r="I685" s="9">
        <v>8968.33</v>
      </c>
    </row>
    <row r="686" spans="1:9">
      <c r="A686" s="9">
        <v>46</v>
      </c>
      <c r="B686" s="9">
        <v>2</v>
      </c>
      <c r="C686" s="9">
        <v>30.2</v>
      </c>
      <c r="D686" s="9">
        <v>0</v>
      </c>
      <c r="E686" s="9">
        <v>0</v>
      </c>
      <c r="F686" s="9">
        <v>1</v>
      </c>
      <c r="G686" s="9">
        <v>0</v>
      </c>
      <c r="H686" s="9">
        <v>0</v>
      </c>
      <c r="I686" s="9">
        <v>8825.0859999999993</v>
      </c>
    </row>
    <row r="687" spans="1:9">
      <c r="A687" s="9">
        <v>52</v>
      </c>
      <c r="B687" s="9">
        <v>1</v>
      </c>
      <c r="C687" s="9">
        <v>30.2</v>
      </c>
      <c r="D687" s="9">
        <v>0</v>
      </c>
      <c r="E687" s="9">
        <v>0</v>
      </c>
      <c r="F687" s="9">
        <v>1</v>
      </c>
      <c r="G687" s="9">
        <v>0</v>
      </c>
      <c r="H687" s="9">
        <v>1</v>
      </c>
      <c r="I687" s="9">
        <v>9724.5300000000007</v>
      </c>
    </row>
    <row r="688" spans="1:9">
      <c r="A688" s="9">
        <v>44</v>
      </c>
      <c r="B688" s="9">
        <v>2</v>
      </c>
      <c r="C688" s="9">
        <v>30.2</v>
      </c>
      <c r="D688" s="9">
        <v>1</v>
      </c>
      <c r="E688" s="9">
        <v>0</v>
      </c>
      <c r="F688" s="9">
        <v>1</v>
      </c>
      <c r="G688" s="9">
        <v>0</v>
      </c>
      <c r="H688" s="9">
        <v>1</v>
      </c>
      <c r="I688" s="9">
        <v>38998.546000000002</v>
      </c>
    </row>
    <row r="689" spans="1:9">
      <c r="A689" s="9">
        <v>25</v>
      </c>
      <c r="B689" s="9">
        <v>0</v>
      </c>
      <c r="C689" s="9">
        <v>30.2</v>
      </c>
      <c r="D689" s="9">
        <v>1</v>
      </c>
      <c r="E689" s="9">
        <v>0</v>
      </c>
      <c r="F689" s="9">
        <v>1</v>
      </c>
      <c r="G689" s="9">
        <v>0</v>
      </c>
      <c r="H689" s="9">
        <v>0</v>
      </c>
      <c r="I689" s="9">
        <v>33900.652999999998</v>
      </c>
    </row>
    <row r="690" spans="1:9">
      <c r="A690" s="9">
        <v>55</v>
      </c>
      <c r="B690" s="9">
        <v>2</v>
      </c>
      <c r="C690" s="9">
        <v>30.14</v>
      </c>
      <c r="D690" s="9">
        <v>0</v>
      </c>
      <c r="E690" s="9">
        <v>1</v>
      </c>
      <c r="F690" s="9">
        <v>0</v>
      </c>
      <c r="G690" s="9">
        <v>0</v>
      </c>
      <c r="H690" s="9">
        <v>0</v>
      </c>
      <c r="I690" s="9">
        <v>11881.9696</v>
      </c>
    </row>
    <row r="691" spans="1:9">
      <c r="A691" s="9">
        <v>18</v>
      </c>
      <c r="B691" s="9">
        <v>0</v>
      </c>
      <c r="C691" s="9">
        <v>30.14</v>
      </c>
      <c r="D691" s="9">
        <v>0</v>
      </c>
      <c r="E691" s="9">
        <v>1</v>
      </c>
      <c r="F691" s="9">
        <v>0</v>
      </c>
      <c r="G691" s="9">
        <v>0</v>
      </c>
      <c r="H691" s="9">
        <v>1</v>
      </c>
      <c r="I691" s="9">
        <v>1131.5065999999999</v>
      </c>
    </row>
    <row r="692" spans="1:9">
      <c r="A692" s="9">
        <v>18</v>
      </c>
      <c r="B692" s="9">
        <v>0</v>
      </c>
      <c r="C692" s="9">
        <v>30.114999999999998</v>
      </c>
      <c r="D692" s="9">
        <v>0</v>
      </c>
      <c r="E692" s="9">
        <v>0</v>
      </c>
      <c r="F692" s="9">
        <v>0</v>
      </c>
      <c r="G692" s="9">
        <v>0</v>
      </c>
      <c r="H692" s="9">
        <v>0</v>
      </c>
      <c r="I692" s="9">
        <v>21344.846699999998</v>
      </c>
    </row>
    <row r="693" spans="1:9">
      <c r="A693" s="9">
        <v>64</v>
      </c>
      <c r="B693" s="9">
        <v>3</v>
      </c>
      <c r="C693" s="9">
        <v>30.114999999999998</v>
      </c>
      <c r="D693" s="9">
        <v>0</v>
      </c>
      <c r="E693" s="9">
        <v>0</v>
      </c>
      <c r="F693" s="9">
        <v>0</v>
      </c>
      <c r="G693" s="9">
        <v>1</v>
      </c>
      <c r="H693" s="9">
        <v>0</v>
      </c>
      <c r="I693" s="9">
        <v>16455.707849999999</v>
      </c>
    </row>
    <row r="694" spans="1:9">
      <c r="A694" s="9">
        <v>18</v>
      </c>
      <c r="B694" s="9">
        <v>0</v>
      </c>
      <c r="C694" s="9">
        <v>30.114999999999998</v>
      </c>
      <c r="D694" s="9">
        <v>0</v>
      </c>
      <c r="E694" s="9">
        <v>0</v>
      </c>
      <c r="F694" s="9">
        <v>0</v>
      </c>
      <c r="G694" s="9">
        <v>0</v>
      </c>
      <c r="H694" s="9">
        <v>0</v>
      </c>
      <c r="I694" s="9">
        <v>2203.4718499999999</v>
      </c>
    </row>
    <row r="695" spans="1:9">
      <c r="A695" s="9">
        <v>50</v>
      </c>
      <c r="B695" s="9">
        <v>1</v>
      </c>
      <c r="C695" s="9">
        <v>30.114999999999998</v>
      </c>
      <c r="D695" s="9">
        <v>0</v>
      </c>
      <c r="E695" s="9">
        <v>0</v>
      </c>
      <c r="F695" s="9">
        <v>0</v>
      </c>
      <c r="G695" s="9">
        <v>1</v>
      </c>
      <c r="H695" s="9">
        <v>0</v>
      </c>
      <c r="I695" s="9">
        <v>9910.3598500000007</v>
      </c>
    </row>
    <row r="696" spans="1:9">
      <c r="A696" s="9">
        <v>20</v>
      </c>
      <c r="B696" s="9">
        <v>5</v>
      </c>
      <c r="C696" s="9">
        <v>30.114999999999998</v>
      </c>
      <c r="D696" s="9">
        <v>0</v>
      </c>
      <c r="E696" s="9">
        <v>0</v>
      </c>
      <c r="F696" s="9">
        <v>0</v>
      </c>
      <c r="G696" s="9">
        <v>0</v>
      </c>
      <c r="H696" s="9">
        <v>1</v>
      </c>
      <c r="I696" s="9">
        <v>4915.0598499999996</v>
      </c>
    </row>
    <row r="697" spans="1:9">
      <c r="A697" s="9">
        <v>43</v>
      </c>
      <c r="B697" s="9">
        <v>3</v>
      </c>
      <c r="C697" s="9">
        <v>30.114999999999998</v>
      </c>
      <c r="D697" s="9">
        <v>0</v>
      </c>
      <c r="E697" s="9">
        <v>0</v>
      </c>
      <c r="F697" s="9">
        <v>0</v>
      </c>
      <c r="G697" s="9">
        <v>1</v>
      </c>
      <c r="H697" s="9">
        <v>1</v>
      </c>
      <c r="I697" s="9">
        <v>8410.0468500000006</v>
      </c>
    </row>
    <row r="698" spans="1:9">
      <c r="A698" s="9">
        <v>24</v>
      </c>
      <c r="B698" s="9">
        <v>3</v>
      </c>
      <c r="C698" s="9">
        <v>30.1</v>
      </c>
      <c r="D698" s="9">
        <v>0</v>
      </c>
      <c r="E698" s="9">
        <v>0</v>
      </c>
      <c r="F698" s="9">
        <v>1</v>
      </c>
      <c r="G698" s="9">
        <v>0</v>
      </c>
      <c r="H698" s="9">
        <v>0</v>
      </c>
      <c r="I698" s="9">
        <v>4234.9269999999997</v>
      </c>
    </row>
    <row r="699" spans="1:9">
      <c r="A699" s="9">
        <v>43</v>
      </c>
      <c r="B699" s="9">
        <v>1</v>
      </c>
      <c r="C699" s="9">
        <v>30.1</v>
      </c>
      <c r="D699" s="9">
        <v>0</v>
      </c>
      <c r="E699" s="9">
        <v>0</v>
      </c>
      <c r="F699" s="9">
        <v>1</v>
      </c>
      <c r="G699" s="9">
        <v>0</v>
      </c>
      <c r="H699" s="9">
        <v>1</v>
      </c>
      <c r="I699" s="9">
        <v>6849.0259999999998</v>
      </c>
    </row>
    <row r="700" spans="1:9">
      <c r="A700" s="9">
        <v>32</v>
      </c>
      <c r="B700" s="9">
        <v>1</v>
      </c>
      <c r="C700" s="9">
        <v>30.03</v>
      </c>
      <c r="D700" s="9">
        <v>0</v>
      </c>
      <c r="E700" s="9">
        <v>1</v>
      </c>
      <c r="F700" s="9">
        <v>0</v>
      </c>
      <c r="G700" s="9">
        <v>0</v>
      </c>
      <c r="H700" s="9">
        <v>1</v>
      </c>
      <c r="I700" s="9">
        <v>4074.4537</v>
      </c>
    </row>
    <row r="701" spans="1:9">
      <c r="A701" s="9">
        <v>18</v>
      </c>
      <c r="B701" s="9">
        <v>1</v>
      </c>
      <c r="C701" s="9">
        <v>30.03</v>
      </c>
      <c r="D701" s="9">
        <v>0</v>
      </c>
      <c r="E701" s="9">
        <v>1</v>
      </c>
      <c r="F701" s="9">
        <v>0</v>
      </c>
      <c r="G701" s="9">
        <v>0</v>
      </c>
      <c r="H701" s="9">
        <v>1</v>
      </c>
      <c r="I701" s="9">
        <v>1720.3536999999999</v>
      </c>
    </row>
    <row r="702" spans="1:9">
      <c r="A702" s="9">
        <v>51</v>
      </c>
      <c r="B702" s="9">
        <v>1</v>
      </c>
      <c r="C702" s="9">
        <v>30.03</v>
      </c>
      <c r="D702" s="9">
        <v>0</v>
      </c>
      <c r="E702" s="9">
        <v>1</v>
      </c>
      <c r="F702" s="9">
        <v>0</v>
      </c>
      <c r="G702" s="9">
        <v>0</v>
      </c>
      <c r="H702" s="9">
        <v>1</v>
      </c>
      <c r="I702" s="9">
        <v>9377.9046999999991</v>
      </c>
    </row>
    <row r="703" spans="1:9">
      <c r="A703" s="9">
        <v>54</v>
      </c>
      <c r="B703" s="9">
        <v>0</v>
      </c>
      <c r="C703" s="9">
        <v>30.02</v>
      </c>
      <c r="D703" s="9">
        <v>0</v>
      </c>
      <c r="E703" s="9">
        <v>0</v>
      </c>
      <c r="F703" s="9">
        <v>0</v>
      </c>
      <c r="G703" s="9">
        <v>1</v>
      </c>
      <c r="H703" s="9">
        <v>1</v>
      </c>
      <c r="I703" s="9">
        <v>24476.478510000001</v>
      </c>
    </row>
    <row r="704" spans="1:9">
      <c r="A704" s="9">
        <v>62</v>
      </c>
      <c r="B704" s="9">
        <v>0</v>
      </c>
      <c r="C704" s="9">
        <v>30.02</v>
      </c>
      <c r="D704" s="9">
        <v>0</v>
      </c>
      <c r="E704" s="9">
        <v>0</v>
      </c>
      <c r="F704" s="9">
        <v>0</v>
      </c>
      <c r="G704" s="9">
        <v>1</v>
      </c>
      <c r="H704" s="9">
        <v>1</v>
      </c>
      <c r="I704" s="9">
        <v>13352.0998</v>
      </c>
    </row>
    <row r="705" spans="1:9">
      <c r="A705" s="9">
        <v>36</v>
      </c>
      <c r="B705" s="9">
        <v>0</v>
      </c>
      <c r="C705" s="9">
        <v>30.02</v>
      </c>
      <c r="D705" s="9">
        <v>0</v>
      </c>
      <c r="E705" s="9">
        <v>0</v>
      </c>
      <c r="F705" s="9">
        <v>0</v>
      </c>
      <c r="G705" s="9">
        <v>1</v>
      </c>
      <c r="H705" s="9">
        <v>0</v>
      </c>
      <c r="I705" s="9">
        <v>5272.1758</v>
      </c>
    </row>
    <row r="706" spans="1:9">
      <c r="A706" s="9">
        <v>19</v>
      </c>
      <c r="B706" s="9">
        <v>0</v>
      </c>
      <c r="C706" s="9">
        <v>30.02</v>
      </c>
      <c r="D706" s="9">
        <v>1</v>
      </c>
      <c r="E706" s="9">
        <v>0</v>
      </c>
      <c r="F706" s="9">
        <v>0</v>
      </c>
      <c r="G706" s="9">
        <v>1</v>
      </c>
      <c r="H706" s="9">
        <v>0</v>
      </c>
      <c r="I706" s="9">
        <v>33307.550799999997</v>
      </c>
    </row>
    <row r="707" spans="1:9">
      <c r="A707" s="9">
        <v>42</v>
      </c>
      <c r="B707" s="9">
        <v>0</v>
      </c>
      <c r="C707" s="9">
        <v>30</v>
      </c>
      <c r="D707" s="9">
        <v>1</v>
      </c>
      <c r="E707" s="9">
        <v>0</v>
      </c>
      <c r="F707" s="9">
        <v>1</v>
      </c>
      <c r="G707" s="9">
        <v>0</v>
      </c>
      <c r="H707" s="9">
        <v>1</v>
      </c>
      <c r="I707" s="9">
        <v>22144.031999999999</v>
      </c>
    </row>
    <row r="708" spans="1:9">
      <c r="A708" s="9">
        <v>26</v>
      </c>
      <c r="B708" s="9">
        <v>1</v>
      </c>
      <c r="C708" s="9">
        <v>30</v>
      </c>
      <c r="D708" s="9">
        <v>0</v>
      </c>
      <c r="E708" s="9">
        <v>0</v>
      </c>
      <c r="F708" s="9">
        <v>1</v>
      </c>
      <c r="G708" s="9">
        <v>0</v>
      </c>
      <c r="H708" s="9">
        <v>1</v>
      </c>
      <c r="I708" s="9">
        <v>2904.0880000000002</v>
      </c>
    </row>
    <row r="709" spans="1:9">
      <c r="A709" s="9">
        <v>49</v>
      </c>
      <c r="B709" s="9">
        <v>0</v>
      </c>
      <c r="C709" s="9">
        <v>29.925000000000001</v>
      </c>
      <c r="D709" s="9">
        <v>0</v>
      </c>
      <c r="E709" s="9">
        <v>0</v>
      </c>
      <c r="F709" s="9">
        <v>0</v>
      </c>
      <c r="G709" s="9">
        <v>1</v>
      </c>
      <c r="H709" s="9">
        <v>0</v>
      </c>
      <c r="I709" s="9">
        <v>8988.1587500000005</v>
      </c>
    </row>
    <row r="710" spans="1:9">
      <c r="A710" s="9">
        <v>24</v>
      </c>
      <c r="B710" s="9">
        <v>0</v>
      </c>
      <c r="C710" s="9">
        <v>29.925000000000001</v>
      </c>
      <c r="D710" s="9">
        <v>0</v>
      </c>
      <c r="E710" s="9">
        <v>0</v>
      </c>
      <c r="F710" s="9">
        <v>0</v>
      </c>
      <c r="G710" s="9">
        <v>1</v>
      </c>
      <c r="H710" s="9">
        <v>0</v>
      </c>
      <c r="I710" s="9">
        <v>2850.6837500000001</v>
      </c>
    </row>
    <row r="711" spans="1:9">
      <c r="A711" s="9">
        <v>39</v>
      </c>
      <c r="B711" s="9">
        <v>1</v>
      </c>
      <c r="C711" s="9">
        <v>29.925000000000001</v>
      </c>
      <c r="D711" s="9">
        <v>1</v>
      </c>
      <c r="E711" s="9">
        <v>0</v>
      </c>
      <c r="F711" s="9">
        <v>0</v>
      </c>
      <c r="G711" s="9">
        <v>0</v>
      </c>
      <c r="H711" s="9">
        <v>1</v>
      </c>
      <c r="I711" s="9">
        <v>22462.043750000001</v>
      </c>
    </row>
    <row r="712" spans="1:9">
      <c r="A712" s="9">
        <v>61</v>
      </c>
      <c r="B712" s="9">
        <v>3</v>
      </c>
      <c r="C712" s="9">
        <v>29.92</v>
      </c>
      <c r="D712" s="9">
        <v>1</v>
      </c>
      <c r="E712" s="9">
        <v>1</v>
      </c>
      <c r="F712" s="9">
        <v>0</v>
      </c>
      <c r="G712" s="9">
        <v>0</v>
      </c>
      <c r="H712" s="9">
        <v>0</v>
      </c>
      <c r="I712" s="9">
        <v>30942.191800000001</v>
      </c>
    </row>
    <row r="713" spans="1:9">
      <c r="A713" s="9">
        <v>26</v>
      </c>
      <c r="B713" s="9">
        <v>2</v>
      </c>
      <c r="C713" s="9">
        <v>29.92</v>
      </c>
      <c r="D713" s="9">
        <v>0</v>
      </c>
      <c r="E713" s="9">
        <v>1</v>
      </c>
      <c r="F713" s="9">
        <v>0</v>
      </c>
      <c r="G713" s="9">
        <v>0</v>
      </c>
      <c r="H713" s="9">
        <v>0</v>
      </c>
      <c r="I713" s="9">
        <v>3981.9767999999999</v>
      </c>
    </row>
    <row r="714" spans="1:9">
      <c r="A714" s="9">
        <v>26</v>
      </c>
      <c r="B714" s="9">
        <v>1</v>
      </c>
      <c r="C714" s="9">
        <v>29.92</v>
      </c>
      <c r="D714" s="9">
        <v>0</v>
      </c>
      <c r="E714" s="9">
        <v>1</v>
      </c>
      <c r="F714" s="9">
        <v>0</v>
      </c>
      <c r="G714" s="9">
        <v>0</v>
      </c>
      <c r="H714" s="9">
        <v>0</v>
      </c>
      <c r="I714" s="9">
        <v>3392.9767999999999</v>
      </c>
    </row>
    <row r="715" spans="1:9">
      <c r="A715" s="9">
        <v>36</v>
      </c>
      <c r="B715" s="9">
        <v>1</v>
      </c>
      <c r="C715" s="9">
        <v>29.92</v>
      </c>
      <c r="D715" s="9">
        <v>0</v>
      </c>
      <c r="E715" s="9">
        <v>1</v>
      </c>
      <c r="F715" s="9">
        <v>0</v>
      </c>
      <c r="G715" s="9">
        <v>0</v>
      </c>
      <c r="H715" s="9">
        <v>0</v>
      </c>
      <c r="I715" s="9">
        <v>5478.0367999999999</v>
      </c>
    </row>
    <row r="716" spans="1:9">
      <c r="A716" s="9">
        <v>62</v>
      </c>
      <c r="B716" s="9">
        <v>0</v>
      </c>
      <c r="C716" s="9">
        <v>29.92</v>
      </c>
      <c r="D716" s="9">
        <v>0</v>
      </c>
      <c r="E716" s="9">
        <v>1</v>
      </c>
      <c r="F716" s="9">
        <v>0</v>
      </c>
      <c r="G716" s="9">
        <v>0</v>
      </c>
      <c r="H716" s="9">
        <v>0</v>
      </c>
      <c r="I716" s="9">
        <v>13457.960800000001</v>
      </c>
    </row>
    <row r="717" spans="1:9">
      <c r="A717" s="9">
        <v>36</v>
      </c>
      <c r="B717" s="9">
        <v>0</v>
      </c>
      <c r="C717" s="9">
        <v>29.92</v>
      </c>
      <c r="D717" s="9">
        <v>0</v>
      </c>
      <c r="E717" s="9">
        <v>1</v>
      </c>
      <c r="F717" s="9">
        <v>0</v>
      </c>
      <c r="G717" s="9">
        <v>0</v>
      </c>
      <c r="H717" s="9">
        <v>0</v>
      </c>
      <c r="I717" s="9">
        <v>4889.0367999999999</v>
      </c>
    </row>
    <row r="718" spans="1:9">
      <c r="A718" s="9">
        <v>40</v>
      </c>
      <c r="B718" s="9">
        <v>2</v>
      </c>
      <c r="C718" s="9">
        <v>29.9</v>
      </c>
      <c r="D718" s="9">
        <v>0</v>
      </c>
      <c r="E718" s="9">
        <v>0</v>
      </c>
      <c r="F718" s="9">
        <v>1</v>
      </c>
      <c r="G718" s="9">
        <v>0</v>
      </c>
      <c r="H718" s="9">
        <v>1</v>
      </c>
      <c r="I718" s="9">
        <v>6600.3609999999999</v>
      </c>
    </row>
    <row r="719" spans="1:9">
      <c r="A719" s="9">
        <v>55</v>
      </c>
      <c r="B719" s="9">
        <v>0</v>
      </c>
      <c r="C719" s="9">
        <v>29.9</v>
      </c>
      <c r="D719" s="9">
        <v>0</v>
      </c>
      <c r="E719" s="9">
        <v>0</v>
      </c>
      <c r="F719" s="9">
        <v>1</v>
      </c>
      <c r="G719" s="9">
        <v>0</v>
      </c>
      <c r="H719" s="9">
        <v>1</v>
      </c>
      <c r="I719" s="9">
        <v>10214.636</v>
      </c>
    </row>
    <row r="720" spans="1:9">
      <c r="A720" s="9">
        <v>43</v>
      </c>
      <c r="B720" s="9">
        <v>1</v>
      </c>
      <c r="C720" s="9">
        <v>29.9</v>
      </c>
      <c r="D720" s="9">
        <v>0</v>
      </c>
      <c r="E720" s="9">
        <v>0</v>
      </c>
      <c r="F720" s="9">
        <v>1</v>
      </c>
      <c r="G720" s="9">
        <v>0</v>
      </c>
      <c r="H720" s="9">
        <v>0</v>
      </c>
      <c r="I720" s="9">
        <v>7337.7479999999996</v>
      </c>
    </row>
    <row r="721" spans="1:9">
      <c r="A721" s="9">
        <v>37</v>
      </c>
      <c r="B721" s="9">
        <v>2</v>
      </c>
      <c r="C721" s="9">
        <v>29.83</v>
      </c>
      <c r="D721" s="9">
        <v>0</v>
      </c>
      <c r="E721" s="9">
        <v>0</v>
      </c>
      <c r="F721" s="9">
        <v>0</v>
      </c>
      <c r="G721" s="9">
        <v>0</v>
      </c>
      <c r="H721" s="9">
        <v>1</v>
      </c>
      <c r="I721" s="9">
        <v>6406.4107000000004</v>
      </c>
    </row>
    <row r="722" spans="1:9">
      <c r="A722" s="9">
        <v>59</v>
      </c>
      <c r="B722" s="9">
        <v>3</v>
      </c>
      <c r="C722" s="9">
        <v>29.83</v>
      </c>
      <c r="D722" s="9">
        <v>1</v>
      </c>
      <c r="E722" s="9">
        <v>0</v>
      </c>
      <c r="F722" s="9">
        <v>0</v>
      </c>
      <c r="G722" s="9">
        <v>0</v>
      </c>
      <c r="H722" s="9">
        <v>1</v>
      </c>
      <c r="I722" s="9">
        <v>30184.936699999998</v>
      </c>
    </row>
    <row r="723" spans="1:9">
      <c r="A723" s="9">
        <v>47</v>
      </c>
      <c r="B723" s="9">
        <v>3</v>
      </c>
      <c r="C723" s="9">
        <v>29.83</v>
      </c>
      <c r="D723" s="9">
        <v>0</v>
      </c>
      <c r="E723" s="9">
        <v>0</v>
      </c>
      <c r="F723" s="9">
        <v>0</v>
      </c>
      <c r="G723" s="9">
        <v>1</v>
      </c>
      <c r="H723" s="9">
        <v>1</v>
      </c>
      <c r="I723" s="9">
        <v>9620.3307000000004</v>
      </c>
    </row>
    <row r="724" spans="1:9">
      <c r="A724" s="9">
        <v>49</v>
      </c>
      <c r="B724" s="9">
        <v>1</v>
      </c>
      <c r="C724" s="9">
        <v>29.83</v>
      </c>
      <c r="D724" s="9">
        <v>0</v>
      </c>
      <c r="E724" s="9">
        <v>0</v>
      </c>
      <c r="F724" s="9">
        <v>0</v>
      </c>
      <c r="G724" s="9">
        <v>0</v>
      </c>
      <c r="H724" s="9">
        <v>1</v>
      </c>
      <c r="I724" s="9">
        <v>9288.0267000000003</v>
      </c>
    </row>
    <row r="725" spans="1:9">
      <c r="A725" s="9">
        <v>55</v>
      </c>
      <c r="B725" s="9">
        <v>0</v>
      </c>
      <c r="C725" s="9">
        <v>29.83</v>
      </c>
      <c r="D725" s="9">
        <v>0</v>
      </c>
      <c r="E725" s="9">
        <v>0</v>
      </c>
      <c r="F725" s="9">
        <v>0</v>
      </c>
      <c r="G725" s="9">
        <v>0</v>
      </c>
      <c r="H725" s="9">
        <v>0</v>
      </c>
      <c r="I725" s="9">
        <v>11286.538699999999</v>
      </c>
    </row>
    <row r="726" spans="1:9">
      <c r="A726" s="9">
        <v>24</v>
      </c>
      <c r="B726" s="9">
        <v>0</v>
      </c>
      <c r="C726" s="9">
        <v>29.83</v>
      </c>
      <c r="D726" s="9">
        <v>1</v>
      </c>
      <c r="E726" s="9">
        <v>0</v>
      </c>
      <c r="F726" s="9">
        <v>0</v>
      </c>
      <c r="G726" s="9">
        <v>0</v>
      </c>
      <c r="H726" s="9">
        <v>1</v>
      </c>
      <c r="I726" s="9">
        <v>18648.421699999999</v>
      </c>
    </row>
    <row r="727" spans="1:9">
      <c r="A727" s="9">
        <v>40</v>
      </c>
      <c r="B727" s="9">
        <v>1</v>
      </c>
      <c r="C727" s="9">
        <v>29.81</v>
      </c>
      <c r="D727" s="9">
        <v>0</v>
      </c>
      <c r="E727" s="9">
        <v>1</v>
      </c>
      <c r="F727" s="9">
        <v>0</v>
      </c>
      <c r="G727" s="9">
        <v>0</v>
      </c>
      <c r="H727" s="9">
        <v>0</v>
      </c>
      <c r="I727" s="9">
        <v>6500.2358999999997</v>
      </c>
    </row>
    <row r="728" spans="1:9">
      <c r="A728" s="9">
        <v>44</v>
      </c>
      <c r="B728" s="9">
        <v>2</v>
      </c>
      <c r="C728" s="9">
        <v>29.81</v>
      </c>
      <c r="D728" s="9">
        <v>0</v>
      </c>
      <c r="E728" s="9">
        <v>1</v>
      </c>
      <c r="F728" s="9">
        <v>0</v>
      </c>
      <c r="G728" s="9">
        <v>0</v>
      </c>
      <c r="H728" s="9">
        <v>0</v>
      </c>
      <c r="I728" s="9">
        <v>8219.2039000000004</v>
      </c>
    </row>
    <row r="729" spans="1:9">
      <c r="A729" s="9">
        <v>57</v>
      </c>
      <c r="B729" s="9">
        <v>0</v>
      </c>
      <c r="C729" s="9">
        <v>29.81</v>
      </c>
      <c r="D729" s="9">
        <v>1</v>
      </c>
      <c r="E729" s="9">
        <v>1</v>
      </c>
      <c r="F729" s="9">
        <v>0</v>
      </c>
      <c r="G729" s="9">
        <v>0</v>
      </c>
      <c r="H729" s="9">
        <v>0</v>
      </c>
      <c r="I729" s="9">
        <v>27533.912899999999</v>
      </c>
    </row>
    <row r="730" spans="1:9">
      <c r="A730" s="9">
        <v>31</v>
      </c>
      <c r="B730" s="9">
        <v>0</v>
      </c>
      <c r="C730" s="9">
        <v>29.81</v>
      </c>
      <c r="D730" s="9">
        <v>1</v>
      </c>
      <c r="E730" s="9">
        <v>1</v>
      </c>
      <c r="F730" s="9">
        <v>0</v>
      </c>
      <c r="G730" s="9">
        <v>0</v>
      </c>
      <c r="H730" s="9">
        <v>1</v>
      </c>
      <c r="I730" s="9">
        <v>19350.368900000001</v>
      </c>
    </row>
    <row r="731" spans="1:9">
      <c r="A731" s="9">
        <v>32</v>
      </c>
      <c r="B731" s="9">
        <v>2</v>
      </c>
      <c r="C731" s="9">
        <v>29.8</v>
      </c>
      <c r="D731" s="9">
        <v>0</v>
      </c>
      <c r="E731" s="9">
        <v>0</v>
      </c>
      <c r="F731" s="9">
        <v>1</v>
      </c>
      <c r="G731" s="9">
        <v>0</v>
      </c>
      <c r="H731" s="9">
        <v>0</v>
      </c>
      <c r="I731" s="9">
        <v>5152.134</v>
      </c>
    </row>
    <row r="732" spans="1:9">
      <c r="A732" s="9">
        <v>19</v>
      </c>
      <c r="B732" s="9">
        <v>0</v>
      </c>
      <c r="C732" s="9">
        <v>29.8</v>
      </c>
      <c r="D732" s="9">
        <v>0</v>
      </c>
      <c r="E732" s="9">
        <v>0</v>
      </c>
      <c r="F732" s="9">
        <v>1</v>
      </c>
      <c r="G732" s="9">
        <v>0</v>
      </c>
      <c r="H732" s="9">
        <v>0</v>
      </c>
      <c r="I732" s="9">
        <v>1744.4649999999999</v>
      </c>
    </row>
    <row r="733" spans="1:9">
      <c r="A733" s="9">
        <v>47</v>
      </c>
      <c r="B733" s="9">
        <v>3</v>
      </c>
      <c r="C733" s="9">
        <v>29.8</v>
      </c>
      <c r="D733" s="9">
        <v>1</v>
      </c>
      <c r="E733" s="9">
        <v>0</v>
      </c>
      <c r="F733" s="9">
        <v>1</v>
      </c>
      <c r="G733" s="9">
        <v>0</v>
      </c>
      <c r="H733" s="9">
        <v>1</v>
      </c>
      <c r="I733" s="9">
        <v>25309.489000000001</v>
      </c>
    </row>
    <row r="734" spans="1:9">
      <c r="A734" s="9">
        <v>37</v>
      </c>
      <c r="B734" s="9">
        <v>0</v>
      </c>
      <c r="C734" s="9">
        <v>29.8</v>
      </c>
      <c r="D734" s="9">
        <v>0</v>
      </c>
      <c r="E734" s="9">
        <v>0</v>
      </c>
      <c r="F734" s="9">
        <v>1</v>
      </c>
      <c r="G734" s="9">
        <v>0</v>
      </c>
      <c r="H734" s="9">
        <v>1</v>
      </c>
      <c r="I734" s="9">
        <v>20420.604650000001</v>
      </c>
    </row>
    <row r="735" spans="1:9">
      <c r="A735" s="9">
        <v>29</v>
      </c>
      <c r="B735" s="9">
        <v>2</v>
      </c>
      <c r="C735" s="9">
        <v>29.734999999999999</v>
      </c>
      <c r="D735" s="9">
        <v>0</v>
      </c>
      <c r="E735" s="9">
        <v>0</v>
      </c>
      <c r="F735" s="9">
        <v>0</v>
      </c>
      <c r="G735" s="9">
        <v>1</v>
      </c>
      <c r="H735" s="9">
        <v>1</v>
      </c>
      <c r="I735" s="9">
        <v>18157.876</v>
      </c>
    </row>
    <row r="736" spans="1:9">
      <c r="A736" s="9">
        <v>20</v>
      </c>
      <c r="B736" s="9">
        <v>0</v>
      </c>
      <c r="C736" s="9">
        <v>29.734999999999999</v>
      </c>
      <c r="D736" s="9">
        <v>0</v>
      </c>
      <c r="E736" s="9">
        <v>0</v>
      </c>
      <c r="F736" s="9">
        <v>0</v>
      </c>
      <c r="G736" s="9">
        <v>1</v>
      </c>
      <c r="H736" s="9">
        <v>1</v>
      </c>
      <c r="I736" s="9">
        <v>1769.5316499999999</v>
      </c>
    </row>
    <row r="737" spans="1:9">
      <c r="A737" s="9">
        <v>44</v>
      </c>
      <c r="B737" s="9">
        <v>2</v>
      </c>
      <c r="C737" s="9">
        <v>29.734999999999999</v>
      </c>
      <c r="D737" s="9">
        <v>0</v>
      </c>
      <c r="E737" s="9">
        <v>0</v>
      </c>
      <c r="F737" s="9">
        <v>0</v>
      </c>
      <c r="G737" s="9">
        <v>0</v>
      </c>
      <c r="H737" s="9">
        <v>1</v>
      </c>
      <c r="I737" s="9">
        <v>32108.662820000001</v>
      </c>
    </row>
    <row r="738" spans="1:9">
      <c r="A738" s="9">
        <v>32</v>
      </c>
      <c r="B738" s="9">
        <v>0</v>
      </c>
      <c r="C738" s="9">
        <v>29.734999999999999</v>
      </c>
      <c r="D738" s="9">
        <v>0</v>
      </c>
      <c r="E738" s="9">
        <v>0</v>
      </c>
      <c r="F738" s="9">
        <v>0</v>
      </c>
      <c r="G738" s="9">
        <v>1</v>
      </c>
      <c r="H738" s="9">
        <v>0</v>
      </c>
      <c r="I738" s="9">
        <v>4357.0436499999996</v>
      </c>
    </row>
    <row r="739" spans="1:9">
      <c r="A739" s="9">
        <v>55</v>
      </c>
      <c r="B739" s="9">
        <v>2</v>
      </c>
      <c r="C739" s="9">
        <v>29.7</v>
      </c>
      <c r="D739" s="9">
        <v>0</v>
      </c>
      <c r="E739" s="9">
        <v>0</v>
      </c>
      <c r="F739" s="9">
        <v>1</v>
      </c>
      <c r="G739" s="9">
        <v>0</v>
      </c>
      <c r="H739" s="9">
        <v>0</v>
      </c>
      <c r="I739" s="9">
        <v>11881.358</v>
      </c>
    </row>
    <row r="740" spans="1:9">
      <c r="A740" s="9">
        <v>48</v>
      </c>
      <c r="B740" s="9">
        <v>0</v>
      </c>
      <c r="C740" s="9">
        <v>29.7</v>
      </c>
      <c r="D740" s="9">
        <v>0</v>
      </c>
      <c r="E740" s="9">
        <v>1</v>
      </c>
      <c r="F740" s="9">
        <v>0</v>
      </c>
      <c r="G740" s="9">
        <v>0</v>
      </c>
      <c r="H740" s="9">
        <v>1</v>
      </c>
      <c r="I740" s="9">
        <v>7789.6350000000002</v>
      </c>
    </row>
    <row r="741" spans="1:9">
      <c r="A741" s="9">
        <v>59</v>
      </c>
      <c r="B741" s="9">
        <v>2</v>
      </c>
      <c r="C741" s="9">
        <v>29.7</v>
      </c>
      <c r="D741" s="9">
        <v>0</v>
      </c>
      <c r="E741" s="9">
        <v>1</v>
      </c>
      <c r="F741" s="9">
        <v>0</v>
      </c>
      <c r="G741" s="9">
        <v>0</v>
      </c>
      <c r="H741" s="9">
        <v>1</v>
      </c>
      <c r="I741" s="9">
        <v>12925.886</v>
      </c>
    </row>
    <row r="742" spans="1:9">
      <c r="A742" s="9">
        <v>36</v>
      </c>
      <c r="B742" s="9">
        <v>0</v>
      </c>
      <c r="C742" s="9">
        <v>29.7</v>
      </c>
      <c r="D742" s="9">
        <v>0</v>
      </c>
      <c r="E742" s="9">
        <v>1</v>
      </c>
      <c r="F742" s="9">
        <v>0</v>
      </c>
      <c r="G742" s="9">
        <v>0</v>
      </c>
      <c r="H742" s="9">
        <v>1</v>
      </c>
      <c r="I742" s="9">
        <v>4399.7309999999998</v>
      </c>
    </row>
    <row r="743" spans="1:9">
      <c r="A743" s="9">
        <v>25</v>
      </c>
      <c r="B743" s="9">
        <v>3</v>
      </c>
      <c r="C743" s="9">
        <v>29.7</v>
      </c>
      <c r="D743" s="9">
        <v>1</v>
      </c>
      <c r="E743" s="9">
        <v>0</v>
      </c>
      <c r="F743" s="9">
        <v>1</v>
      </c>
      <c r="G743" s="9">
        <v>0</v>
      </c>
      <c r="H743" s="9">
        <v>1</v>
      </c>
      <c r="I743" s="9">
        <v>19933.457999999999</v>
      </c>
    </row>
    <row r="744" spans="1:9">
      <c r="A744" s="9">
        <v>37</v>
      </c>
      <c r="B744" s="9">
        <v>0</v>
      </c>
      <c r="C744" s="9">
        <v>29.64</v>
      </c>
      <c r="D744" s="9">
        <v>0</v>
      </c>
      <c r="E744" s="9">
        <v>0</v>
      </c>
      <c r="F744" s="9">
        <v>0</v>
      </c>
      <c r="G744" s="9">
        <v>1</v>
      </c>
      <c r="H744" s="9">
        <v>1</v>
      </c>
      <c r="I744" s="9">
        <v>5028.1466</v>
      </c>
    </row>
    <row r="745" spans="1:9">
      <c r="A745" s="9">
        <v>29</v>
      </c>
      <c r="B745" s="9">
        <v>1</v>
      </c>
      <c r="C745" s="9">
        <v>29.64</v>
      </c>
      <c r="D745" s="9">
        <v>0</v>
      </c>
      <c r="E745" s="9">
        <v>0</v>
      </c>
      <c r="F745" s="9">
        <v>0</v>
      </c>
      <c r="G745" s="9">
        <v>0</v>
      </c>
      <c r="H745" s="9">
        <v>1</v>
      </c>
      <c r="I745" s="9">
        <v>20277.807509999999</v>
      </c>
    </row>
    <row r="746" spans="1:9">
      <c r="A746" s="9">
        <v>26</v>
      </c>
      <c r="B746" s="9">
        <v>4</v>
      </c>
      <c r="C746" s="9">
        <v>29.64</v>
      </c>
      <c r="D746" s="9">
        <v>0</v>
      </c>
      <c r="E746" s="9">
        <v>0</v>
      </c>
      <c r="F746" s="9">
        <v>0</v>
      </c>
      <c r="G746" s="9">
        <v>0</v>
      </c>
      <c r="H746" s="9">
        <v>0</v>
      </c>
      <c r="I746" s="9">
        <v>24671.663339999999</v>
      </c>
    </row>
    <row r="747" spans="1:9">
      <c r="A747" s="9">
        <v>60</v>
      </c>
      <c r="B747" s="9">
        <v>0</v>
      </c>
      <c r="C747" s="9">
        <v>29.64</v>
      </c>
      <c r="D747" s="9">
        <v>0</v>
      </c>
      <c r="E747" s="9">
        <v>0</v>
      </c>
      <c r="F747" s="9">
        <v>0</v>
      </c>
      <c r="G747" s="9">
        <v>0</v>
      </c>
      <c r="H747" s="9">
        <v>1</v>
      </c>
      <c r="I747" s="9">
        <v>12730.999599999999</v>
      </c>
    </row>
    <row r="748" spans="1:9">
      <c r="A748" s="9">
        <v>41</v>
      </c>
      <c r="B748" s="9">
        <v>5</v>
      </c>
      <c r="C748" s="9">
        <v>29.64</v>
      </c>
      <c r="D748" s="9">
        <v>0</v>
      </c>
      <c r="E748" s="9">
        <v>0</v>
      </c>
      <c r="F748" s="9">
        <v>0</v>
      </c>
      <c r="G748" s="9">
        <v>0</v>
      </c>
      <c r="H748" s="9">
        <v>1</v>
      </c>
      <c r="I748" s="9">
        <v>9222.4025999999994</v>
      </c>
    </row>
    <row r="749" spans="1:9">
      <c r="A749" s="9">
        <v>40</v>
      </c>
      <c r="B749" s="9">
        <v>0</v>
      </c>
      <c r="C749" s="9">
        <v>29.6</v>
      </c>
      <c r="D749" s="9">
        <v>0</v>
      </c>
      <c r="E749" s="9">
        <v>0</v>
      </c>
      <c r="F749" s="9">
        <v>1</v>
      </c>
      <c r="G749" s="9">
        <v>0</v>
      </c>
      <c r="H749" s="9">
        <v>0</v>
      </c>
      <c r="I749" s="9">
        <v>5910.9440000000004</v>
      </c>
    </row>
    <row r="750" spans="1:9">
      <c r="A750" s="9">
        <v>39</v>
      </c>
      <c r="B750" s="9">
        <v>4</v>
      </c>
      <c r="C750" s="9">
        <v>29.6</v>
      </c>
      <c r="D750" s="9">
        <v>0</v>
      </c>
      <c r="E750" s="9">
        <v>0</v>
      </c>
      <c r="F750" s="9">
        <v>1</v>
      </c>
      <c r="G750" s="9">
        <v>0</v>
      </c>
      <c r="H750" s="9">
        <v>1</v>
      </c>
      <c r="I750" s="9">
        <v>7512.2669999999998</v>
      </c>
    </row>
    <row r="751" spans="1:9">
      <c r="A751" s="9">
        <v>20</v>
      </c>
      <c r="B751" s="9">
        <v>0</v>
      </c>
      <c r="C751" s="9">
        <v>29.6</v>
      </c>
      <c r="D751" s="9">
        <v>0</v>
      </c>
      <c r="E751" s="9">
        <v>0</v>
      </c>
      <c r="F751" s="9">
        <v>1</v>
      </c>
      <c r="G751" s="9">
        <v>0</v>
      </c>
      <c r="H751" s="9">
        <v>0</v>
      </c>
      <c r="I751" s="9">
        <v>1875.3440000000001</v>
      </c>
    </row>
    <row r="752" spans="1:9">
      <c r="A752" s="9">
        <v>48</v>
      </c>
      <c r="B752" s="9">
        <v>0</v>
      </c>
      <c r="C752" s="9">
        <v>29.6</v>
      </c>
      <c r="D752" s="9">
        <v>0</v>
      </c>
      <c r="E752" s="9">
        <v>0</v>
      </c>
      <c r="F752" s="9">
        <v>1</v>
      </c>
      <c r="G752" s="9">
        <v>0</v>
      </c>
      <c r="H752" s="9">
        <v>1</v>
      </c>
      <c r="I752" s="9">
        <v>21232.182260000001</v>
      </c>
    </row>
    <row r="753" spans="1:9">
      <c r="A753" s="9">
        <v>29</v>
      </c>
      <c r="B753" s="9">
        <v>1</v>
      </c>
      <c r="C753" s="9">
        <v>29.59</v>
      </c>
      <c r="D753" s="9">
        <v>0</v>
      </c>
      <c r="E753" s="9">
        <v>1</v>
      </c>
      <c r="F753" s="9">
        <v>0</v>
      </c>
      <c r="G753" s="9">
        <v>0</v>
      </c>
      <c r="H753" s="9">
        <v>0</v>
      </c>
      <c r="I753" s="9">
        <v>3947.4131000000002</v>
      </c>
    </row>
    <row r="754" spans="1:9">
      <c r="A754" s="9">
        <v>32</v>
      </c>
      <c r="B754" s="9">
        <v>1</v>
      </c>
      <c r="C754" s="9">
        <v>29.59</v>
      </c>
      <c r="D754" s="9">
        <v>0</v>
      </c>
      <c r="E754" s="9">
        <v>1</v>
      </c>
      <c r="F754" s="9">
        <v>0</v>
      </c>
      <c r="G754" s="9">
        <v>0</v>
      </c>
      <c r="H754" s="9">
        <v>0</v>
      </c>
      <c r="I754" s="9">
        <v>4562.8420999999998</v>
      </c>
    </row>
    <row r="755" spans="1:9">
      <c r="A755" s="9">
        <v>47</v>
      </c>
      <c r="B755" s="9">
        <v>1</v>
      </c>
      <c r="C755" s="9">
        <v>29.545000000000002</v>
      </c>
      <c r="D755" s="9">
        <v>0</v>
      </c>
      <c r="E755" s="9">
        <v>0</v>
      </c>
      <c r="F755" s="9">
        <v>0</v>
      </c>
      <c r="G755" s="9">
        <v>1</v>
      </c>
      <c r="H755" s="9">
        <v>0</v>
      </c>
      <c r="I755" s="9">
        <v>8930.9345499999999</v>
      </c>
    </row>
    <row r="756" spans="1:9">
      <c r="A756" s="9">
        <v>37</v>
      </c>
      <c r="B756" s="9">
        <v>2</v>
      </c>
      <c r="C756" s="9">
        <v>29.5</v>
      </c>
      <c r="D756" s="9">
        <v>0</v>
      </c>
      <c r="E756" s="9">
        <v>0</v>
      </c>
      <c r="F756" s="9">
        <v>1</v>
      </c>
      <c r="G756" s="9">
        <v>0</v>
      </c>
      <c r="H756" s="9">
        <v>0</v>
      </c>
      <c r="I756" s="9">
        <v>6311.9520000000002</v>
      </c>
    </row>
    <row r="757" spans="1:9">
      <c r="A757" s="9">
        <v>42</v>
      </c>
      <c r="B757" s="9">
        <v>2</v>
      </c>
      <c r="C757" s="9">
        <v>29.48</v>
      </c>
      <c r="D757" s="9">
        <v>0</v>
      </c>
      <c r="E757" s="9">
        <v>1</v>
      </c>
      <c r="F757" s="9">
        <v>0</v>
      </c>
      <c r="G757" s="9">
        <v>0</v>
      </c>
      <c r="H757" s="9">
        <v>0</v>
      </c>
      <c r="I757" s="9">
        <v>7640.3091999999997</v>
      </c>
    </row>
    <row r="758" spans="1:9">
      <c r="A758" s="9">
        <v>26</v>
      </c>
      <c r="B758" s="9">
        <v>1</v>
      </c>
      <c r="C758" s="9">
        <v>29.48</v>
      </c>
      <c r="D758" s="9">
        <v>0</v>
      </c>
      <c r="E758" s="9">
        <v>1</v>
      </c>
      <c r="F758" s="9">
        <v>0</v>
      </c>
      <c r="G758" s="9">
        <v>0</v>
      </c>
      <c r="H758" s="9">
        <v>0</v>
      </c>
      <c r="I758" s="9">
        <v>3392.3652000000002</v>
      </c>
    </row>
    <row r="759" spans="1:9">
      <c r="A759" s="9">
        <v>53</v>
      </c>
      <c r="B759" s="9">
        <v>0</v>
      </c>
      <c r="C759" s="9">
        <v>29.48</v>
      </c>
      <c r="D759" s="9">
        <v>0</v>
      </c>
      <c r="E759" s="9">
        <v>1</v>
      </c>
      <c r="F759" s="9">
        <v>0</v>
      </c>
      <c r="G759" s="9">
        <v>0</v>
      </c>
      <c r="H759" s="9">
        <v>1</v>
      </c>
      <c r="I759" s="9">
        <v>9487.6442000000006</v>
      </c>
    </row>
    <row r="760" spans="1:9">
      <c r="A760" s="9">
        <v>26</v>
      </c>
      <c r="B760" s="9">
        <v>0</v>
      </c>
      <c r="C760" s="9">
        <v>29.45</v>
      </c>
      <c r="D760" s="9">
        <v>0</v>
      </c>
      <c r="E760" s="9">
        <v>0</v>
      </c>
      <c r="F760" s="9">
        <v>0</v>
      </c>
      <c r="G760" s="9">
        <v>0</v>
      </c>
      <c r="H760" s="9">
        <v>1</v>
      </c>
      <c r="I760" s="9">
        <v>2897.3235</v>
      </c>
    </row>
    <row r="761" spans="1:9">
      <c r="A761" s="9">
        <v>33</v>
      </c>
      <c r="B761" s="9">
        <v>4</v>
      </c>
      <c r="C761" s="9">
        <v>29.4</v>
      </c>
      <c r="D761" s="9">
        <v>0</v>
      </c>
      <c r="E761" s="9">
        <v>0</v>
      </c>
      <c r="F761" s="9">
        <v>1</v>
      </c>
      <c r="G761" s="9">
        <v>0</v>
      </c>
      <c r="H761" s="9">
        <v>1</v>
      </c>
      <c r="I761" s="9">
        <v>6059.1729999999998</v>
      </c>
    </row>
    <row r="762" spans="1:9">
      <c r="A762" s="9">
        <v>18</v>
      </c>
      <c r="B762" s="9">
        <v>1</v>
      </c>
      <c r="C762" s="9">
        <v>29.37</v>
      </c>
      <c r="D762" s="9">
        <v>0</v>
      </c>
      <c r="E762" s="9">
        <v>1</v>
      </c>
      <c r="F762" s="9">
        <v>0</v>
      </c>
      <c r="G762" s="9">
        <v>0</v>
      </c>
      <c r="H762" s="9">
        <v>1</v>
      </c>
      <c r="I762" s="9">
        <v>1719.4363000000001</v>
      </c>
    </row>
    <row r="763" spans="1:9">
      <c r="A763" s="9">
        <v>47</v>
      </c>
      <c r="B763" s="9">
        <v>1</v>
      </c>
      <c r="C763" s="9">
        <v>29.37</v>
      </c>
      <c r="D763" s="9">
        <v>0</v>
      </c>
      <c r="E763" s="9">
        <v>1</v>
      </c>
      <c r="F763" s="9">
        <v>0</v>
      </c>
      <c r="G763" s="9">
        <v>0</v>
      </c>
      <c r="H763" s="9">
        <v>0</v>
      </c>
      <c r="I763" s="9">
        <v>8547.6913000000004</v>
      </c>
    </row>
    <row r="764" spans="1:9">
      <c r="A764" s="9">
        <v>26</v>
      </c>
      <c r="B764" s="9">
        <v>2</v>
      </c>
      <c r="C764" s="9">
        <v>29.355</v>
      </c>
      <c r="D764" s="9">
        <v>0</v>
      </c>
      <c r="E764" s="9">
        <v>0</v>
      </c>
      <c r="F764" s="9">
        <v>0</v>
      </c>
      <c r="G764" s="9">
        <v>0</v>
      </c>
      <c r="H764" s="9">
        <v>0</v>
      </c>
      <c r="I764" s="9">
        <v>4564.1914500000003</v>
      </c>
    </row>
    <row r="765" spans="1:9">
      <c r="A765" s="9">
        <v>40</v>
      </c>
      <c r="B765" s="9">
        <v>1</v>
      </c>
      <c r="C765" s="9">
        <v>29.355</v>
      </c>
      <c r="D765" s="9">
        <v>0</v>
      </c>
      <c r="E765" s="9">
        <v>0</v>
      </c>
      <c r="F765" s="9">
        <v>0</v>
      </c>
      <c r="G765" s="9">
        <v>1</v>
      </c>
      <c r="H765" s="9">
        <v>1</v>
      </c>
      <c r="I765" s="9">
        <v>6393.6034499999996</v>
      </c>
    </row>
    <row r="766" spans="1:9">
      <c r="A766" s="9">
        <v>24</v>
      </c>
      <c r="B766" s="9">
        <v>0</v>
      </c>
      <c r="C766" s="9">
        <v>29.3</v>
      </c>
      <c r="D766" s="9">
        <v>0</v>
      </c>
      <c r="E766" s="9">
        <v>0</v>
      </c>
      <c r="F766" s="9">
        <v>1</v>
      </c>
      <c r="G766" s="9">
        <v>0</v>
      </c>
      <c r="H766" s="9">
        <v>1</v>
      </c>
      <c r="I766" s="9">
        <v>1977.8150000000001</v>
      </c>
    </row>
    <row r="767" spans="1:9">
      <c r="A767" s="9">
        <v>40</v>
      </c>
      <c r="B767" s="9">
        <v>4</v>
      </c>
      <c r="C767" s="9">
        <v>29.3</v>
      </c>
      <c r="D767" s="9">
        <v>0</v>
      </c>
      <c r="E767" s="9">
        <v>0</v>
      </c>
      <c r="F767" s="9">
        <v>1</v>
      </c>
      <c r="G767" s="9">
        <v>0</v>
      </c>
      <c r="H767" s="9">
        <v>0</v>
      </c>
      <c r="I767" s="9">
        <v>15828.82173</v>
      </c>
    </row>
    <row r="768" spans="1:9">
      <c r="A768" s="9">
        <v>34</v>
      </c>
      <c r="B768" s="9">
        <v>3</v>
      </c>
      <c r="C768" s="9">
        <v>29.26</v>
      </c>
      <c r="D768" s="9">
        <v>0</v>
      </c>
      <c r="E768" s="9">
        <v>1</v>
      </c>
      <c r="F768" s="9">
        <v>0</v>
      </c>
      <c r="G768" s="9">
        <v>0</v>
      </c>
      <c r="H768" s="9">
        <v>0</v>
      </c>
      <c r="I768" s="9">
        <v>6184.2993999999999</v>
      </c>
    </row>
    <row r="769" spans="1:9">
      <c r="A769" s="9">
        <v>31</v>
      </c>
      <c r="B769" s="9">
        <v>1</v>
      </c>
      <c r="C769" s="9">
        <v>29.26</v>
      </c>
      <c r="D769" s="9">
        <v>0</v>
      </c>
      <c r="E769" s="9">
        <v>1</v>
      </c>
      <c r="F769" s="9">
        <v>0</v>
      </c>
      <c r="G769" s="9">
        <v>0</v>
      </c>
      <c r="H769" s="9">
        <v>0</v>
      </c>
      <c r="I769" s="9">
        <v>4350.5144</v>
      </c>
    </row>
    <row r="770" spans="1:9">
      <c r="A770" s="9">
        <v>28</v>
      </c>
      <c r="B770" s="9">
        <v>2</v>
      </c>
      <c r="C770" s="9">
        <v>29.26</v>
      </c>
      <c r="D770" s="9">
        <v>0</v>
      </c>
      <c r="E770" s="9">
        <v>0</v>
      </c>
      <c r="F770" s="9">
        <v>0</v>
      </c>
      <c r="G770" s="9">
        <v>0</v>
      </c>
      <c r="H770" s="9">
        <v>1</v>
      </c>
      <c r="I770" s="9">
        <v>4438.2633999999998</v>
      </c>
    </row>
    <row r="771" spans="1:9">
      <c r="A771" s="9">
        <v>38</v>
      </c>
      <c r="B771" s="9">
        <v>2</v>
      </c>
      <c r="C771" s="9">
        <v>29.26</v>
      </c>
      <c r="D771" s="9">
        <v>0</v>
      </c>
      <c r="E771" s="9">
        <v>0</v>
      </c>
      <c r="F771" s="9">
        <v>0</v>
      </c>
      <c r="G771" s="9">
        <v>1</v>
      </c>
      <c r="H771" s="9">
        <v>1</v>
      </c>
      <c r="I771" s="9">
        <v>6457.8433999999997</v>
      </c>
    </row>
    <row r="772" spans="1:9">
      <c r="A772" s="9">
        <v>54</v>
      </c>
      <c r="B772" s="9">
        <v>1</v>
      </c>
      <c r="C772" s="9">
        <v>29.2</v>
      </c>
      <c r="D772" s="9">
        <v>0</v>
      </c>
      <c r="E772" s="9">
        <v>0</v>
      </c>
      <c r="F772" s="9">
        <v>1</v>
      </c>
      <c r="G772" s="9">
        <v>0</v>
      </c>
      <c r="H772" s="9">
        <v>1</v>
      </c>
      <c r="I772" s="9">
        <v>10436.096</v>
      </c>
    </row>
    <row r="773" spans="1:9">
      <c r="A773" s="9">
        <v>18</v>
      </c>
      <c r="B773" s="9">
        <v>0</v>
      </c>
      <c r="C773" s="9">
        <v>29.164999999999999</v>
      </c>
      <c r="D773" s="9">
        <v>0</v>
      </c>
      <c r="E773" s="9">
        <v>0</v>
      </c>
      <c r="F773" s="9">
        <v>0</v>
      </c>
      <c r="G773" s="9">
        <v>0</v>
      </c>
      <c r="H773" s="9">
        <v>0</v>
      </c>
      <c r="I773" s="9">
        <v>7323.7348190000002</v>
      </c>
    </row>
    <row r="774" spans="1:9">
      <c r="A774" s="9">
        <v>27</v>
      </c>
      <c r="B774" s="9">
        <v>0</v>
      </c>
      <c r="C774" s="9">
        <v>29.15</v>
      </c>
      <c r="D774" s="9">
        <v>1</v>
      </c>
      <c r="E774" s="9">
        <v>1</v>
      </c>
      <c r="F774" s="9">
        <v>0</v>
      </c>
      <c r="G774" s="9">
        <v>0</v>
      </c>
      <c r="H774" s="9">
        <v>1</v>
      </c>
      <c r="I774" s="9">
        <v>18246.495500000001</v>
      </c>
    </row>
    <row r="775" spans="1:9">
      <c r="A775" s="9">
        <v>26</v>
      </c>
      <c r="B775" s="9">
        <v>1</v>
      </c>
      <c r="C775" s="9">
        <v>29.15</v>
      </c>
      <c r="D775" s="9">
        <v>0</v>
      </c>
      <c r="E775" s="9">
        <v>1</v>
      </c>
      <c r="F775" s="9">
        <v>0</v>
      </c>
      <c r="G775" s="9">
        <v>0</v>
      </c>
      <c r="H775" s="9">
        <v>1</v>
      </c>
      <c r="I775" s="9">
        <v>2902.9065000000001</v>
      </c>
    </row>
    <row r="776" spans="1:9">
      <c r="A776" s="9">
        <v>31</v>
      </c>
      <c r="B776" s="9">
        <v>0</v>
      </c>
      <c r="C776" s="9">
        <v>29.1</v>
      </c>
      <c r="D776" s="9">
        <v>0</v>
      </c>
      <c r="E776" s="9">
        <v>0</v>
      </c>
      <c r="F776" s="9">
        <v>1</v>
      </c>
      <c r="G776" s="9">
        <v>0</v>
      </c>
      <c r="H776" s="9">
        <v>0</v>
      </c>
      <c r="I776" s="9">
        <v>3761.2919999999999</v>
      </c>
    </row>
    <row r="777" spans="1:9">
      <c r="A777" s="9">
        <v>19</v>
      </c>
      <c r="B777" s="9">
        <v>0</v>
      </c>
      <c r="C777" s="9">
        <v>29.07</v>
      </c>
      <c r="D777" s="9">
        <v>1</v>
      </c>
      <c r="E777" s="9">
        <v>0</v>
      </c>
      <c r="F777" s="9">
        <v>0</v>
      </c>
      <c r="G777" s="9">
        <v>1</v>
      </c>
      <c r="H777" s="9">
        <v>1</v>
      </c>
      <c r="I777" s="9">
        <v>17352.6803</v>
      </c>
    </row>
    <row r="778" spans="1:9">
      <c r="A778" s="9">
        <v>61</v>
      </c>
      <c r="B778" s="9">
        <v>0</v>
      </c>
      <c r="C778" s="9">
        <v>29.07</v>
      </c>
      <c r="D778" s="9">
        <v>1</v>
      </c>
      <c r="E778" s="9">
        <v>0</v>
      </c>
      <c r="F778" s="9">
        <v>0</v>
      </c>
      <c r="G778" s="9">
        <v>1</v>
      </c>
      <c r="H778" s="9">
        <v>0</v>
      </c>
      <c r="I778" s="9">
        <v>29141.3603</v>
      </c>
    </row>
    <row r="779" spans="1:9">
      <c r="A779" s="9">
        <v>36</v>
      </c>
      <c r="B779" s="9">
        <v>4</v>
      </c>
      <c r="C779" s="9">
        <v>29.04</v>
      </c>
      <c r="D779" s="9">
        <v>0</v>
      </c>
      <c r="E779" s="9">
        <v>1</v>
      </c>
      <c r="F779" s="9">
        <v>0</v>
      </c>
      <c r="G779" s="9">
        <v>0</v>
      </c>
      <c r="H779" s="9">
        <v>0</v>
      </c>
      <c r="I779" s="9">
        <v>7243.8136000000004</v>
      </c>
    </row>
    <row r="780" spans="1:9">
      <c r="A780" s="9">
        <v>58</v>
      </c>
      <c r="B780" s="9">
        <v>0</v>
      </c>
      <c r="C780" s="9">
        <v>29</v>
      </c>
      <c r="D780" s="9">
        <v>0</v>
      </c>
      <c r="E780" s="9">
        <v>0</v>
      </c>
      <c r="F780" s="9">
        <v>1</v>
      </c>
      <c r="G780" s="9">
        <v>0</v>
      </c>
      <c r="H780" s="9">
        <v>0</v>
      </c>
      <c r="I780" s="9">
        <v>11842.441999999999</v>
      </c>
    </row>
    <row r="781" spans="1:9">
      <c r="A781" s="9">
        <v>42</v>
      </c>
      <c r="B781" s="9">
        <v>1</v>
      </c>
      <c r="C781" s="9">
        <v>29</v>
      </c>
      <c r="D781" s="9">
        <v>0</v>
      </c>
      <c r="E781" s="9">
        <v>0</v>
      </c>
      <c r="F781" s="9">
        <v>1</v>
      </c>
      <c r="G781" s="9">
        <v>0</v>
      </c>
      <c r="H781" s="9">
        <v>0</v>
      </c>
      <c r="I781" s="9">
        <v>7050.6419999999998</v>
      </c>
    </row>
    <row r="782" spans="1:9">
      <c r="A782" s="9">
        <v>20</v>
      </c>
      <c r="B782" s="9">
        <v>0</v>
      </c>
      <c r="C782" s="9">
        <v>28.975000000000001</v>
      </c>
      <c r="D782" s="9">
        <v>0</v>
      </c>
      <c r="E782" s="9">
        <v>0</v>
      </c>
      <c r="F782" s="9">
        <v>0</v>
      </c>
      <c r="G782" s="9">
        <v>1</v>
      </c>
      <c r="H782" s="9">
        <v>0</v>
      </c>
      <c r="I782" s="9">
        <v>2257.47525</v>
      </c>
    </row>
    <row r="783" spans="1:9">
      <c r="A783" s="9">
        <v>29</v>
      </c>
      <c r="B783" s="9">
        <v>1</v>
      </c>
      <c r="C783" s="9">
        <v>28.975000000000001</v>
      </c>
      <c r="D783" s="9">
        <v>0</v>
      </c>
      <c r="E783" s="9">
        <v>0</v>
      </c>
      <c r="F783" s="9">
        <v>0</v>
      </c>
      <c r="G783" s="9">
        <v>0</v>
      </c>
      <c r="H783" s="9">
        <v>1</v>
      </c>
      <c r="I783" s="9">
        <v>4040.55825</v>
      </c>
    </row>
    <row r="784" spans="1:9">
      <c r="A784" s="9">
        <v>21</v>
      </c>
      <c r="B784" s="9">
        <v>0</v>
      </c>
      <c r="C784" s="9">
        <v>28.975000000000001</v>
      </c>
      <c r="D784" s="9">
        <v>0</v>
      </c>
      <c r="E784" s="9">
        <v>0</v>
      </c>
      <c r="F784" s="9">
        <v>0</v>
      </c>
      <c r="G784" s="9">
        <v>1</v>
      </c>
      <c r="H784" s="9">
        <v>1</v>
      </c>
      <c r="I784" s="9">
        <v>1906.35825</v>
      </c>
    </row>
    <row r="785" spans="1:9">
      <c r="A785" s="9">
        <v>57</v>
      </c>
      <c r="B785" s="9">
        <v>0</v>
      </c>
      <c r="C785" s="9">
        <v>28.975000000000001</v>
      </c>
      <c r="D785" s="9">
        <v>1</v>
      </c>
      <c r="E785" s="9">
        <v>0</v>
      </c>
      <c r="F785" s="9">
        <v>0</v>
      </c>
      <c r="G785" s="9">
        <v>0</v>
      </c>
      <c r="H785" s="9">
        <v>1</v>
      </c>
      <c r="I785" s="9">
        <v>27218.437249999999</v>
      </c>
    </row>
    <row r="786" spans="1:9">
      <c r="A786" s="9">
        <v>55</v>
      </c>
      <c r="B786" s="9">
        <v>0</v>
      </c>
      <c r="C786" s="9">
        <v>28.975000000000001</v>
      </c>
      <c r="D786" s="9">
        <v>0</v>
      </c>
      <c r="E786" s="9">
        <v>0</v>
      </c>
      <c r="F786" s="9">
        <v>0</v>
      </c>
      <c r="G786" s="9">
        <v>0</v>
      </c>
      <c r="H786" s="9">
        <v>1</v>
      </c>
      <c r="I786" s="9">
        <v>10796.35025</v>
      </c>
    </row>
    <row r="787" spans="1:9">
      <c r="A787" s="9">
        <v>38</v>
      </c>
      <c r="B787" s="9">
        <v>1</v>
      </c>
      <c r="C787" s="9">
        <v>28.93</v>
      </c>
      <c r="D787" s="9">
        <v>0</v>
      </c>
      <c r="E787" s="9">
        <v>1</v>
      </c>
      <c r="F787" s="9">
        <v>0</v>
      </c>
      <c r="G787" s="9">
        <v>0</v>
      </c>
      <c r="H787" s="9">
        <v>0</v>
      </c>
      <c r="I787" s="9">
        <v>5974.3846999999996</v>
      </c>
    </row>
    <row r="788" spans="1:9">
      <c r="A788" s="9">
        <v>32</v>
      </c>
      <c r="B788" s="9">
        <v>0</v>
      </c>
      <c r="C788" s="9">
        <v>28.93</v>
      </c>
      <c r="D788" s="9">
        <v>0</v>
      </c>
      <c r="E788" s="9">
        <v>1</v>
      </c>
      <c r="F788" s="9">
        <v>0</v>
      </c>
      <c r="G788" s="9">
        <v>0</v>
      </c>
      <c r="H788" s="9">
        <v>0</v>
      </c>
      <c r="I788" s="9">
        <v>3972.9247</v>
      </c>
    </row>
    <row r="789" spans="1:9">
      <c r="A789" s="9">
        <v>32</v>
      </c>
      <c r="B789" s="9">
        <v>1</v>
      </c>
      <c r="C789" s="9">
        <v>28.93</v>
      </c>
      <c r="D789" s="9">
        <v>1</v>
      </c>
      <c r="E789" s="9">
        <v>1</v>
      </c>
      <c r="F789" s="9">
        <v>0</v>
      </c>
      <c r="G789" s="9">
        <v>0</v>
      </c>
      <c r="H789" s="9">
        <v>1</v>
      </c>
      <c r="I789" s="9">
        <v>19719.6947</v>
      </c>
    </row>
    <row r="790" spans="1:9">
      <c r="A790" s="9">
        <v>19</v>
      </c>
      <c r="B790" s="9">
        <v>0</v>
      </c>
      <c r="C790" s="9">
        <v>28.9</v>
      </c>
      <c r="D790" s="9">
        <v>0</v>
      </c>
      <c r="E790" s="9">
        <v>0</v>
      </c>
      <c r="F790" s="9">
        <v>1</v>
      </c>
      <c r="G790" s="9">
        <v>0</v>
      </c>
      <c r="H790" s="9">
        <v>0</v>
      </c>
      <c r="I790" s="9">
        <v>1743.2139999999999</v>
      </c>
    </row>
    <row r="791" spans="1:9">
      <c r="A791" s="9">
        <v>46</v>
      </c>
      <c r="B791" s="9">
        <v>2</v>
      </c>
      <c r="C791" s="9">
        <v>28.9</v>
      </c>
      <c r="D791" s="9">
        <v>0</v>
      </c>
      <c r="E791" s="9">
        <v>0</v>
      </c>
      <c r="F791" s="9">
        <v>1</v>
      </c>
      <c r="G791" s="9">
        <v>0</v>
      </c>
      <c r="H791" s="9">
        <v>0</v>
      </c>
      <c r="I791" s="9">
        <v>8823.2790000000005</v>
      </c>
    </row>
    <row r="792" spans="1:9">
      <c r="A792" s="9">
        <v>35</v>
      </c>
      <c r="B792" s="9">
        <v>3</v>
      </c>
      <c r="C792" s="9">
        <v>28.9</v>
      </c>
      <c r="D792" s="9">
        <v>0</v>
      </c>
      <c r="E792" s="9">
        <v>0</v>
      </c>
      <c r="F792" s="9">
        <v>1</v>
      </c>
      <c r="G792" s="9">
        <v>0</v>
      </c>
      <c r="H792" s="9">
        <v>1</v>
      </c>
      <c r="I792" s="9">
        <v>5926.8459999999995</v>
      </c>
    </row>
    <row r="793" spans="1:9">
      <c r="A793" s="9">
        <v>60</v>
      </c>
      <c r="B793" s="9">
        <v>0</v>
      </c>
      <c r="C793" s="9">
        <v>28.9</v>
      </c>
      <c r="D793" s="9">
        <v>0</v>
      </c>
      <c r="E793" s="9">
        <v>0</v>
      </c>
      <c r="F793" s="9">
        <v>1</v>
      </c>
      <c r="G793" s="9">
        <v>0</v>
      </c>
      <c r="H793" s="9">
        <v>1</v>
      </c>
      <c r="I793" s="9">
        <v>12146.971</v>
      </c>
    </row>
    <row r="794" spans="1:9">
      <c r="A794" s="9">
        <v>48</v>
      </c>
      <c r="B794" s="9">
        <v>0</v>
      </c>
      <c r="C794" s="9">
        <v>28.9</v>
      </c>
      <c r="D794" s="9">
        <v>0</v>
      </c>
      <c r="E794" s="9">
        <v>0</v>
      </c>
      <c r="F794" s="9">
        <v>1</v>
      </c>
      <c r="G794" s="9">
        <v>0</v>
      </c>
      <c r="H794" s="9">
        <v>0</v>
      </c>
      <c r="I794" s="9">
        <v>8277.5229999999992</v>
      </c>
    </row>
    <row r="795" spans="1:9">
      <c r="A795" s="9">
        <v>32</v>
      </c>
      <c r="B795" s="9">
        <v>0</v>
      </c>
      <c r="C795" s="9">
        <v>28.88</v>
      </c>
      <c r="D795" s="9">
        <v>0</v>
      </c>
      <c r="E795" s="9">
        <v>0</v>
      </c>
      <c r="F795" s="9">
        <v>0</v>
      </c>
      <c r="G795" s="9">
        <v>1</v>
      </c>
      <c r="H795" s="9">
        <v>1</v>
      </c>
      <c r="I795" s="9">
        <v>3866.8552</v>
      </c>
    </row>
    <row r="796" spans="1:9">
      <c r="A796" s="9">
        <v>28</v>
      </c>
      <c r="B796" s="9">
        <v>1</v>
      </c>
      <c r="C796" s="9">
        <v>28.88</v>
      </c>
      <c r="D796" s="9">
        <v>0</v>
      </c>
      <c r="E796" s="9">
        <v>0</v>
      </c>
      <c r="F796" s="9">
        <v>0</v>
      </c>
      <c r="G796" s="9">
        <v>0</v>
      </c>
      <c r="H796" s="9">
        <v>0</v>
      </c>
      <c r="I796" s="9">
        <v>4337.7352000000001</v>
      </c>
    </row>
    <row r="797" spans="1:9">
      <c r="A797" s="9">
        <v>48</v>
      </c>
      <c r="B797" s="9">
        <v>1</v>
      </c>
      <c r="C797" s="9">
        <v>28.88</v>
      </c>
      <c r="D797" s="9">
        <v>0</v>
      </c>
      <c r="E797" s="9">
        <v>0</v>
      </c>
      <c r="F797" s="9">
        <v>0</v>
      </c>
      <c r="G797" s="9">
        <v>1</v>
      </c>
      <c r="H797" s="9">
        <v>0</v>
      </c>
      <c r="I797" s="9">
        <v>9249.4951999999994</v>
      </c>
    </row>
    <row r="798" spans="1:9">
      <c r="A798" s="9">
        <v>36</v>
      </c>
      <c r="B798" s="9">
        <v>3</v>
      </c>
      <c r="C798" s="9">
        <v>28.88</v>
      </c>
      <c r="D798" s="9">
        <v>0</v>
      </c>
      <c r="E798" s="9">
        <v>0</v>
      </c>
      <c r="F798" s="9">
        <v>0</v>
      </c>
      <c r="G798" s="9">
        <v>0</v>
      </c>
      <c r="H798" s="9">
        <v>1</v>
      </c>
      <c r="I798" s="9">
        <v>6748.5911999999998</v>
      </c>
    </row>
    <row r="799" spans="1:9">
      <c r="A799" s="9">
        <v>19</v>
      </c>
      <c r="B799" s="9">
        <v>0</v>
      </c>
      <c r="C799" s="9">
        <v>28.88</v>
      </c>
      <c r="D799" s="9">
        <v>1</v>
      </c>
      <c r="E799" s="9">
        <v>0</v>
      </c>
      <c r="F799" s="9">
        <v>0</v>
      </c>
      <c r="G799" s="9">
        <v>1</v>
      </c>
      <c r="H799" s="9">
        <v>0</v>
      </c>
      <c r="I799" s="9">
        <v>17748.5062</v>
      </c>
    </row>
    <row r="800" spans="1:9">
      <c r="A800" s="9">
        <v>53</v>
      </c>
      <c r="B800" s="9">
        <v>0</v>
      </c>
      <c r="C800" s="9">
        <v>28.88</v>
      </c>
      <c r="D800" s="9">
        <v>0</v>
      </c>
      <c r="E800" s="9">
        <v>0</v>
      </c>
      <c r="F800" s="9">
        <v>0</v>
      </c>
      <c r="G800" s="9">
        <v>1</v>
      </c>
      <c r="H800" s="9">
        <v>1</v>
      </c>
      <c r="I800" s="9">
        <v>9869.8101999999999</v>
      </c>
    </row>
    <row r="801" spans="1:9">
      <c r="A801" s="9">
        <v>22</v>
      </c>
      <c r="B801" s="9">
        <v>0</v>
      </c>
      <c r="C801" s="9">
        <v>28.88</v>
      </c>
      <c r="D801" s="9">
        <v>0</v>
      </c>
      <c r="E801" s="9">
        <v>0</v>
      </c>
      <c r="F801" s="9">
        <v>0</v>
      </c>
      <c r="G801" s="9">
        <v>0</v>
      </c>
      <c r="H801" s="9">
        <v>1</v>
      </c>
      <c r="I801" s="9">
        <v>2250.8352</v>
      </c>
    </row>
    <row r="802" spans="1:9">
      <c r="A802" s="9">
        <v>54</v>
      </c>
      <c r="B802" s="9">
        <v>2</v>
      </c>
      <c r="C802" s="9">
        <v>28.88</v>
      </c>
      <c r="D802" s="9">
        <v>0</v>
      </c>
      <c r="E802" s="9">
        <v>0</v>
      </c>
      <c r="F802" s="9">
        <v>0</v>
      </c>
      <c r="G802" s="9">
        <v>0</v>
      </c>
      <c r="H802" s="9">
        <v>0</v>
      </c>
      <c r="I802" s="9">
        <v>12096.6512</v>
      </c>
    </row>
    <row r="803" spans="1:9">
      <c r="A803" s="9">
        <v>22</v>
      </c>
      <c r="B803" s="9">
        <v>0</v>
      </c>
      <c r="C803" s="9">
        <v>28.82</v>
      </c>
      <c r="D803" s="9">
        <v>0</v>
      </c>
      <c r="E803" s="9">
        <v>1</v>
      </c>
      <c r="F803" s="9">
        <v>0</v>
      </c>
      <c r="G803" s="9">
        <v>0</v>
      </c>
      <c r="H803" s="9">
        <v>0</v>
      </c>
      <c r="I803" s="9">
        <v>2156.7518</v>
      </c>
    </row>
    <row r="804" spans="1:9">
      <c r="A804" s="9">
        <v>41</v>
      </c>
      <c r="B804" s="9">
        <v>1</v>
      </c>
      <c r="C804" s="9">
        <v>28.8</v>
      </c>
      <c r="D804" s="9">
        <v>0</v>
      </c>
      <c r="E804" s="9">
        <v>0</v>
      </c>
      <c r="F804" s="9">
        <v>1</v>
      </c>
      <c r="G804" s="9">
        <v>0</v>
      </c>
      <c r="H804" s="9">
        <v>1</v>
      </c>
      <c r="I804" s="9">
        <v>6282.2349999999997</v>
      </c>
    </row>
    <row r="805" spans="1:9">
      <c r="A805" s="9">
        <v>26</v>
      </c>
      <c r="B805" s="9">
        <v>0</v>
      </c>
      <c r="C805" s="9">
        <v>28.785</v>
      </c>
      <c r="D805" s="9">
        <v>0</v>
      </c>
      <c r="E805" s="9">
        <v>0</v>
      </c>
      <c r="F805" s="9">
        <v>0</v>
      </c>
      <c r="G805" s="9">
        <v>0</v>
      </c>
      <c r="H805" s="9">
        <v>0</v>
      </c>
      <c r="I805" s="9">
        <v>3385.3991500000002</v>
      </c>
    </row>
    <row r="806" spans="1:9">
      <c r="A806" s="9">
        <v>20</v>
      </c>
      <c r="B806" s="9">
        <v>0</v>
      </c>
      <c r="C806" s="9">
        <v>28.785</v>
      </c>
      <c r="D806" s="9">
        <v>0</v>
      </c>
      <c r="E806" s="9">
        <v>0</v>
      </c>
      <c r="F806" s="9">
        <v>0</v>
      </c>
      <c r="G806" s="9">
        <v>0</v>
      </c>
      <c r="H806" s="9">
        <v>0</v>
      </c>
      <c r="I806" s="9">
        <v>2457.2111500000001</v>
      </c>
    </row>
    <row r="807" spans="1:9">
      <c r="A807" s="9">
        <v>56</v>
      </c>
      <c r="B807" s="9">
        <v>0</v>
      </c>
      <c r="C807" s="9">
        <v>28.785</v>
      </c>
      <c r="D807" s="9">
        <v>0</v>
      </c>
      <c r="E807" s="9">
        <v>0</v>
      </c>
      <c r="F807" s="9">
        <v>0</v>
      </c>
      <c r="G807" s="9">
        <v>0</v>
      </c>
      <c r="H807" s="9">
        <v>0</v>
      </c>
      <c r="I807" s="9">
        <v>11658.379150000001</v>
      </c>
    </row>
    <row r="808" spans="1:9">
      <c r="A808" s="9">
        <v>59</v>
      </c>
      <c r="B808" s="9">
        <v>0</v>
      </c>
      <c r="C808" s="9">
        <v>28.785</v>
      </c>
      <c r="D808" s="9">
        <v>0</v>
      </c>
      <c r="E808" s="9">
        <v>0</v>
      </c>
      <c r="F808" s="9">
        <v>0</v>
      </c>
      <c r="G808" s="9">
        <v>1</v>
      </c>
      <c r="H808" s="9">
        <v>1</v>
      </c>
      <c r="I808" s="9">
        <v>12129.614149999999</v>
      </c>
    </row>
    <row r="809" spans="1:9">
      <c r="A809" s="9">
        <v>57</v>
      </c>
      <c r="B809" s="9">
        <v>4</v>
      </c>
      <c r="C809" s="9">
        <v>28.785</v>
      </c>
      <c r="D809" s="9">
        <v>0</v>
      </c>
      <c r="E809" s="9">
        <v>0</v>
      </c>
      <c r="F809" s="9">
        <v>0</v>
      </c>
      <c r="G809" s="9">
        <v>0</v>
      </c>
      <c r="H809" s="9">
        <v>0</v>
      </c>
      <c r="I809" s="9">
        <v>14394.398150000001</v>
      </c>
    </row>
    <row r="810" spans="1:9">
      <c r="A810" s="9">
        <v>60</v>
      </c>
      <c r="B810" s="9">
        <v>1</v>
      </c>
      <c r="C810" s="9">
        <v>28.7</v>
      </c>
      <c r="D810" s="9">
        <v>0</v>
      </c>
      <c r="E810" s="9">
        <v>0</v>
      </c>
      <c r="F810" s="9">
        <v>1</v>
      </c>
      <c r="G810" s="9">
        <v>0</v>
      </c>
      <c r="H810" s="9">
        <v>0</v>
      </c>
      <c r="I810" s="9">
        <v>13224.692999999999</v>
      </c>
    </row>
    <row r="811" spans="1:9">
      <c r="A811" s="9">
        <v>19</v>
      </c>
      <c r="B811" s="9">
        <v>0</v>
      </c>
      <c r="C811" s="9">
        <v>28.7</v>
      </c>
      <c r="D811" s="9">
        <v>0</v>
      </c>
      <c r="E811" s="9">
        <v>0</v>
      </c>
      <c r="F811" s="9">
        <v>1</v>
      </c>
      <c r="G811" s="9">
        <v>0</v>
      </c>
      <c r="H811" s="9">
        <v>1</v>
      </c>
      <c r="I811" s="9">
        <v>1253.9359999999999</v>
      </c>
    </row>
    <row r="812" spans="1:9">
      <c r="A812" s="9">
        <v>45</v>
      </c>
      <c r="B812" s="9">
        <v>2</v>
      </c>
      <c r="C812" s="9">
        <v>28.7</v>
      </c>
      <c r="D812" s="9">
        <v>0</v>
      </c>
      <c r="E812" s="9">
        <v>0</v>
      </c>
      <c r="F812" s="9">
        <v>1</v>
      </c>
      <c r="G812" s="9">
        <v>0</v>
      </c>
      <c r="H812" s="9">
        <v>1</v>
      </c>
      <c r="I812" s="9">
        <v>8027.9679999999998</v>
      </c>
    </row>
    <row r="813" spans="1:9">
      <c r="A813" s="9">
        <v>57</v>
      </c>
      <c r="B813" s="9">
        <v>0</v>
      </c>
      <c r="C813" s="9">
        <v>28.7</v>
      </c>
      <c r="D813" s="9">
        <v>0</v>
      </c>
      <c r="E813" s="9">
        <v>0</v>
      </c>
      <c r="F813" s="9">
        <v>1</v>
      </c>
      <c r="G813" s="9">
        <v>0</v>
      </c>
      <c r="H813" s="9">
        <v>0</v>
      </c>
      <c r="I813" s="9">
        <v>11455.28</v>
      </c>
    </row>
    <row r="814" spans="1:9">
      <c r="A814" s="9">
        <v>49</v>
      </c>
      <c r="B814" s="9">
        <v>1</v>
      </c>
      <c r="C814" s="9">
        <v>28.7</v>
      </c>
      <c r="D814" s="9">
        <v>0</v>
      </c>
      <c r="E814" s="9">
        <v>0</v>
      </c>
      <c r="F814" s="9">
        <v>1</v>
      </c>
      <c r="G814" s="9">
        <v>0</v>
      </c>
      <c r="H814" s="9">
        <v>1</v>
      </c>
      <c r="I814" s="9">
        <v>8703.4560000000001</v>
      </c>
    </row>
    <row r="815" spans="1:9">
      <c r="A815" s="9">
        <v>40</v>
      </c>
      <c r="B815" s="9">
        <v>3</v>
      </c>
      <c r="C815" s="9">
        <v>28.69</v>
      </c>
      <c r="D815" s="9">
        <v>0</v>
      </c>
      <c r="E815" s="9">
        <v>0</v>
      </c>
      <c r="F815" s="9">
        <v>0</v>
      </c>
      <c r="G815" s="9">
        <v>1</v>
      </c>
      <c r="H815" s="9">
        <v>0</v>
      </c>
      <c r="I815" s="9">
        <v>8059.6791000000003</v>
      </c>
    </row>
    <row r="816" spans="1:9">
      <c r="A816" s="9">
        <v>30</v>
      </c>
      <c r="B816" s="9">
        <v>3</v>
      </c>
      <c r="C816" s="9">
        <v>28.69</v>
      </c>
      <c r="D816" s="9">
        <v>1</v>
      </c>
      <c r="E816" s="9">
        <v>0</v>
      </c>
      <c r="F816" s="9">
        <v>0</v>
      </c>
      <c r="G816" s="9">
        <v>1</v>
      </c>
      <c r="H816" s="9">
        <v>1</v>
      </c>
      <c r="I816" s="9">
        <v>20745.989099999999</v>
      </c>
    </row>
    <row r="817" spans="1:9">
      <c r="A817" s="9">
        <v>49</v>
      </c>
      <c r="B817" s="9">
        <v>3</v>
      </c>
      <c r="C817" s="9">
        <v>28.69</v>
      </c>
      <c r="D817" s="9">
        <v>0</v>
      </c>
      <c r="E817" s="9">
        <v>0</v>
      </c>
      <c r="F817" s="9">
        <v>0</v>
      </c>
      <c r="G817" s="9">
        <v>1</v>
      </c>
      <c r="H817" s="9">
        <v>1</v>
      </c>
      <c r="I817" s="9">
        <v>10264.4421</v>
      </c>
    </row>
    <row r="818" spans="1:9">
      <c r="A818" s="9">
        <v>19</v>
      </c>
      <c r="B818" s="9">
        <v>5</v>
      </c>
      <c r="C818" s="9">
        <v>28.6</v>
      </c>
      <c r="D818" s="9">
        <v>0</v>
      </c>
      <c r="E818" s="9">
        <v>0</v>
      </c>
      <c r="F818" s="9">
        <v>1</v>
      </c>
      <c r="G818" s="9">
        <v>0</v>
      </c>
      <c r="H818" s="9">
        <v>0</v>
      </c>
      <c r="I818" s="9">
        <v>4687.7969999999996</v>
      </c>
    </row>
    <row r="819" spans="1:9">
      <c r="A819" s="9">
        <v>45</v>
      </c>
      <c r="B819" s="9">
        <v>2</v>
      </c>
      <c r="C819" s="9">
        <v>28.6</v>
      </c>
      <c r="D819" s="9">
        <v>0</v>
      </c>
      <c r="E819" s="9">
        <v>1</v>
      </c>
      <c r="F819" s="9">
        <v>0</v>
      </c>
      <c r="G819" s="9">
        <v>0</v>
      </c>
      <c r="H819" s="9">
        <v>0</v>
      </c>
      <c r="I819" s="9">
        <v>8516.8289999999997</v>
      </c>
    </row>
    <row r="820" spans="1:9">
      <c r="A820" s="9">
        <v>53</v>
      </c>
      <c r="B820" s="9">
        <v>3</v>
      </c>
      <c r="C820" s="9">
        <v>28.6</v>
      </c>
      <c r="D820" s="9">
        <v>0</v>
      </c>
      <c r="E820" s="9">
        <v>0</v>
      </c>
      <c r="F820" s="9">
        <v>1</v>
      </c>
      <c r="G820" s="9">
        <v>0</v>
      </c>
      <c r="H820" s="9">
        <v>1</v>
      </c>
      <c r="I820" s="9">
        <v>11253.421</v>
      </c>
    </row>
    <row r="821" spans="1:9">
      <c r="A821" s="9">
        <v>60</v>
      </c>
      <c r="B821" s="9">
        <v>0</v>
      </c>
      <c r="C821" s="9">
        <v>28.594999999999999</v>
      </c>
      <c r="D821" s="9">
        <v>0</v>
      </c>
      <c r="E821" s="9">
        <v>0</v>
      </c>
      <c r="F821" s="9">
        <v>0</v>
      </c>
      <c r="G821" s="9">
        <v>0</v>
      </c>
      <c r="H821" s="9">
        <v>1</v>
      </c>
      <c r="I821" s="9">
        <v>30259.995559999999</v>
      </c>
    </row>
    <row r="822" spans="1:9">
      <c r="A822" s="9">
        <v>58</v>
      </c>
      <c r="B822" s="9">
        <v>0</v>
      </c>
      <c r="C822" s="9">
        <v>28.594999999999999</v>
      </c>
      <c r="D822" s="9">
        <v>0</v>
      </c>
      <c r="E822" s="9">
        <v>0</v>
      </c>
      <c r="F822" s="9">
        <v>0</v>
      </c>
      <c r="G822" s="9">
        <v>1</v>
      </c>
      <c r="H822" s="9">
        <v>1</v>
      </c>
      <c r="I822" s="9">
        <v>11735.87905</v>
      </c>
    </row>
    <row r="823" spans="1:9">
      <c r="A823" s="9">
        <v>31</v>
      </c>
      <c r="B823" s="9">
        <v>1</v>
      </c>
      <c r="C823" s="9">
        <v>28.594999999999999</v>
      </c>
      <c r="D823" s="9">
        <v>0</v>
      </c>
      <c r="E823" s="9">
        <v>0</v>
      </c>
      <c r="F823" s="9">
        <v>0</v>
      </c>
      <c r="G823" s="9">
        <v>1</v>
      </c>
      <c r="H823" s="9">
        <v>1</v>
      </c>
      <c r="I823" s="9">
        <v>4243.5900499999998</v>
      </c>
    </row>
    <row r="824" spans="1:9">
      <c r="A824" s="9">
        <v>25</v>
      </c>
      <c r="B824" s="9">
        <v>0</v>
      </c>
      <c r="C824" s="9">
        <v>28.594999999999999</v>
      </c>
      <c r="D824" s="9">
        <v>0</v>
      </c>
      <c r="E824" s="9">
        <v>0</v>
      </c>
      <c r="F824" s="9">
        <v>0</v>
      </c>
      <c r="G824" s="9">
        <v>0</v>
      </c>
      <c r="H824" s="9">
        <v>0</v>
      </c>
      <c r="I824" s="9">
        <v>3213.6220499999999</v>
      </c>
    </row>
    <row r="825" spans="1:9">
      <c r="A825" s="9">
        <v>56</v>
      </c>
      <c r="B825" s="9">
        <v>0</v>
      </c>
      <c r="C825" s="9">
        <v>28.594999999999999</v>
      </c>
      <c r="D825" s="9">
        <v>0</v>
      </c>
      <c r="E825" s="9">
        <v>0</v>
      </c>
      <c r="F825" s="9">
        <v>0</v>
      </c>
      <c r="G825" s="9">
        <v>0</v>
      </c>
      <c r="H825" s="9">
        <v>0</v>
      </c>
      <c r="I825" s="9">
        <v>11658.11505</v>
      </c>
    </row>
    <row r="826" spans="1:9">
      <c r="A826" s="9">
        <v>36</v>
      </c>
      <c r="B826" s="9">
        <v>3</v>
      </c>
      <c r="C826" s="9">
        <v>28.594999999999999</v>
      </c>
      <c r="D826" s="9">
        <v>0</v>
      </c>
      <c r="E826" s="9">
        <v>0</v>
      </c>
      <c r="F826" s="9">
        <v>0</v>
      </c>
      <c r="G826" s="9">
        <v>1</v>
      </c>
      <c r="H826" s="9">
        <v>1</v>
      </c>
      <c r="I826" s="9">
        <v>6548.1950500000003</v>
      </c>
    </row>
    <row r="827" spans="1:9">
      <c r="A827" s="9">
        <v>31</v>
      </c>
      <c r="B827" s="9">
        <v>5</v>
      </c>
      <c r="C827" s="9">
        <v>28.5</v>
      </c>
      <c r="D827" s="9">
        <v>0</v>
      </c>
      <c r="E827" s="9">
        <v>0</v>
      </c>
      <c r="F827" s="9">
        <v>0</v>
      </c>
      <c r="G827" s="9">
        <v>0</v>
      </c>
      <c r="H827" s="9">
        <v>1</v>
      </c>
      <c r="I827" s="9">
        <v>6799.4579999999996</v>
      </c>
    </row>
    <row r="828" spans="1:9">
      <c r="A828" s="9">
        <v>24</v>
      </c>
      <c r="B828" s="9">
        <v>2</v>
      </c>
      <c r="C828" s="9">
        <v>28.5</v>
      </c>
      <c r="D828" s="9">
        <v>0</v>
      </c>
      <c r="E828" s="9">
        <v>0</v>
      </c>
      <c r="F828" s="9">
        <v>0</v>
      </c>
      <c r="G828" s="9">
        <v>1</v>
      </c>
      <c r="H828" s="9">
        <v>1</v>
      </c>
      <c r="I828" s="9">
        <v>3537.703</v>
      </c>
    </row>
    <row r="829" spans="1:9">
      <c r="A829" s="9">
        <v>24</v>
      </c>
      <c r="B829" s="9">
        <v>0</v>
      </c>
      <c r="C829" s="9">
        <v>28.5</v>
      </c>
      <c r="D829" s="9">
        <v>1</v>
      </c>
      <c r="E829" s="9">
        <v>0</v>
      </c>
      <c r="F829" s="9">
        <v>0</v>
      </c>
      <c r="G829" s="9">
        <v>0</v>
      </c>
      <c r="H829" s="9">
        <v>1</v>
      </c>
      <c r="I829" s="9">
        <v>35147.528480000001</v>
      </c>
    </row>
    <row r="830" spans="1:9">
      <c r="A830" s="9">
        <v>18</v>
      </c>
      <c r="B830" s="9">
        <v>0</v>
      </c>
      <c r="C830" s="9">
        <v>28.5</v>
      </c>
      <c r="D830" s="9">
        <v>0</v>
      </c>
      <c r="E830" s="9">
        <v>0</v>
      </c>
      <c r="F830" s="9">
        <v>0</v>
      </c>
      <c r="G830" s="9">
        <v>0</v>
      </c>
      <c r="H830" s="9">
        <v>1</v>
      </c>
      <c r="I830" s="9">
        <v>1712.2270000000001</v>
      </c>
    </row>
    <row r="831" spans="1:9">
      <c r="A831" s="9">
        <v>27</v>
      </c>
      <c r="B831" s="9">
        <v>0</v>
      </c>
      <c r="C831" s="9">
        <v>28.5</v>
      </c>
      <c r="D831" s="9">
        <v>1</v>
      </c>
      <c r="E831" s="9">
        <v>0</v>
      </c>
      <c r="F831" s="9">
        <v>0</v>
      </c>
      <c r="G831" s="9">
        <v>1</v>
      </c>
      <c r="H831" s="9">
        <v>1</v>
      </c>
      <c r="I831" s="9">
        <v>18310.741999999998</v>
      </c>
    </row>
    <row r="832" spans="1:9">
      <c r="A832" s="9">
        <v>23</v>
      </c>
      <c r="B832" s="9">
        <v>1</v>
      </c>
      <c r="C832" s="9">
        <v>28.49</v>
      </c>
      <c r="D832" s="9">
        <v>1</v>
      </c>
      <c r="E832" s="9">
        <v>1</v>
      </c>
      <c r="F832" s="9">
        <v>0</v>
      </c>
      <c r="G832" s="9">
        <v>0</v>
      </c>
      <c r="H832" s="9">
        <v>0</v>
      </c>
      <c r="I832" s="9">
        <v>18328.238099999999</v>
      </c>
    </row>
    <row r="833" spans="1:9">
      <c r="A833" s="9">
        <v>41</v>
      </c>
      <c r="B833" s="9">
        <v>1</v>
      </c>
      <c r="C833" s="9">
        <v>28.405000000000001</v>
      </c>
      <c r="D833" s="9">
        <v>0</v>
      </c>
      <c r="E833" s="9">
        <v>0</v>
      </c>
      <c r="F833" s="9">
        <v>0</v>
      </c>
      <c r="G833" s="9">
        <v>1</v>
      </c>
      <c r="H833" s="9">
        <v>1</v>
      </c>
      <c r="I833" s="9">
        <v>6664.68595</v>
      </c>
    </row>
    <row r="834" spans="1:9">
      <c r="A834" s="9">
        <v>30</v>
      </c>
      <c r="B834" s="9">
        <v>1</v>
      </c>
      <c r="C834" s="9">
        <v>28.405000000000001</v>
      </c>
      <c r="D834" s="9">
        <v>0</v>
      </c>
      <c r="E834" s="9">
        <v>0</v>
      </c>
      <c r="F834" s="9">
        <v>0</v>
      </c>
      <c r="G834" s="9">
        <v>1</v>
      </c>
      <c r="H834" s="9">
        <v>0</v>
      </c>
      <c r="I834" s="9">
        <v>4527.1829500000003</v>
      </c>
    </row>
    <row r="835" spans="1:9">
      <c r="A835" s="9">
        <v>19</v>
      </c>
      <c r="B835" s="9">
        <v>1</v>
      </c>
      <c r="C835" s="9">
        <v>28.4</v>
      </c>
      <c r="D835" s="9">
        <v>0</v>
      </c>
      <c r="E835" s="9">
        <v>0</v>
      </c>
      <c r="F835" s="9">
        <v>1</v>
      </c>
      <c r="G835" s="9">
        <v>0</v>
      </c>
      <c r="H835" s="9">
        <v>0</v>
      </c>
      <c r="I835" s="9">
        <v>2331.5189999999998</v>
      </c>
    </row>
    <row r="836" spans="1:9">
      <c r="A836" s="9">
        <v>19</v>
      </c>
      <c r="B836" s="9">
        <v>1</v>
      </c>
      <c r="C836" s="9">
        <v>28.4</v>
      </c>
      <c r="D836" s="9">
        <v>0</v>
      </c>
      <c r="E836" s="9">
        <v>0</v>
      </c>
      <c r="F836" s="9">
        <v>1</v>
      </c>
      <c r="G836" s="9">
        <v>0</v>
      </c>
      <c r="H836" s="9">
        <v>1</v>
      </c>
      <c r="I836" s="9">
        <v>1842.519</v>
      </c>
    </row>
    <row r="837" spans="1:9">
      <c r="A837" s="9">
        <v>30</v>
      </c>
      <c r="B837" s="9">
        <v>1</v>
      </c>
      <c r="C837" s="9">
        <v>28.38</v>
      </c>
      <c r="D837" s="9">
        <v>1</v>
      </c>
      <c r="E837" s="9">
        <v>1</v>
      </c>
      <c r="F837" s="9">
        <v>0</v>
      </c>
      <c r="G837" s="9">
        <v>0</v>
      </c>
      <c r="H837" s="9">
        <v>0</v>
      </c>
      <c r="I837" s="9">
        <v>19521.968199999999</v>
      </c>
    </row>
    <row r="838" spans="1:9">
      <c r="A838" s="9">
        <v>63</v>
      </c>
      <c r="B838" s="9">
        <v>0</v>
      </c>
      <c r="C838" s="9">
        <v>28.31</v>
      </c>
      <c r="D838" s="9">
        <v>0</v>
      </c>
      <c r="E838" s="9">
        <v>0</v>
      </c>
      <c r="F838" s="9">
        <v>0</v>
      </c>
      <c r="G838" s="9">
        <v>1</v>
      </c>
      <c r="H838" s="9">
        <v>1</v>
      </c>
      <c r="I838" s="9">
        <v>13770.097900000001</v>
      </c>
    </row>
    <row r="839" spans="1:9">
      <c r="A839" s="9">
        <v>23</v>
      </c>
      <c r="B839" s="9">
        <v>0</v>
      </c>
      <c r="C839" s="9">
        <v>28.31</v>
      </c>
      <c r="D839" s="9">
        <v>1</v>
      </c>
      <c r="E839" s="9">
        <v>0</v>
      </c>
      <c r="F839" s="9">
        <v>0</v>
      </c>
      <c r="G839" s="9">
        <v>1</v>
      </c>
      <c r="H839" s="9">
        <v>0</v>
      </c>
      <c r="I839" s="9">
        <v>18033.9679</v>
      </c>
    </row>
    <row r="840" spans="1:9">
      <c r="A840" s="9">
        <v>61</v>
      </c>
      <c r="B840" s="9">
        <v>1</v>
      </c>
      <c r="C840" s="9">
        <v>28.31</v>
      </c>
      <c r="D840" s="9">
        <v>1</v>
      </c>
      <c r="E840" s="9">
        <v>0</v>
      </c>
      <c r="F840" s="9">
        <v>0</v>
      </c>
      <c r="G840" s="9">
        <v>1</v>
      </c>
      <c r="H840" s="9">
        <v>1</v>
      </c>
      <c r="I840" s="9">
        <v>28868.6639</v>
      </c>
    </row>
    <row r="841" spans="1:9">
      <c r="A841" s="9">
        <v>19</v>
      </c>
      <c r="B841" s="9">
        <v>0</v>
      </c>
      <c r="C841" s="9">
        <v>28.31</v>
      </c>
      <c r="D841" s="9">
        <v>1</v>
      </c>
      <c r="E841" s="9">
        <v>0</v>
      </c>
      <c r="F841" s="9">
        <v>0</v>
      </c>
      <c r="G841" s="9">
        <v>1</v>
      </c>
      <c r="H841" s="9">
        <v>0</v>
      </c>
      <c r="I841" s="9">
        <v>17468.983899999999</v>
      </c>
    </row>
    <row r="842" spans="1:9">
      <c r="A842" s="9">
        <v>42</v>
      </c>
      <c r="B842" s="9">
        <v>3</v>
      </c>
      <c r="C842" s="9">
        <v>28.31</v>
      </c>
      <c r="D842" s="9">
        <v>1</v>
      </c>
      <c r="E842" s="9">
        <v>0</v>
      </c>
      <c r="F842" s="9">
        <v>0</v>
      </c>
      <c r="G842" s="9">
        <v>1</v>
      </c>
      <c r="H842" s="9">
        <v>1</v>
      </c>
      <c r="I842" s="9">
        <v>32787.458590000002</v>
      </c>
    </row>
    <row r="843" spans="1:9">
      <c r="A843" s="9">
        <v>56</v>
      </c>
      <c r="B843" s="9">
        <v>0</v>
      </c>
      <c r="C843" s="9">
        <v>28.31</v>
      </c>
      <c r="D843" s="9">
        <v>0</v>
      </c>
      <c r="E843" s="9">
        <v>0</v>
      </c>
      <c r="F843" s="9">
        <v>0</v>
      </c>
      <c r="G843" s="9">
        <v>0</v>
      </c>
      <c r="H843" s="9">
        <v>0</v>
      </c>
      <c r="I843" s="9">
        <v>11657.7189</v>
      </c>
    </row>
    <row r="844" spans="1:9">
      <c r="A844" s="9">
        <v>22</v>
      </c>
      <c r="B844" s="9">
        <v>1</v>
      </c>
      <c r="C844" s="9">
        <v>28.31</v>
      </c>
      <c r="D844" s="9">
        <v>0</v>
      </c>
      <c r="E844" s="9">
        <v>0</v>
      </c>
      <c r="F844" s="9">
        <v>0</v>
      </c>
      <c r="G844" s="9">
        <v>1</v>
      </c>
      <c r="H844" s="9">
        <v>1</v>
      </c>
      <c r="I844" s="9">
        <v>2639.0428999999999</v>
      </c>
    </row>
    <row r="845" spans="1:9">
      <c r="A845" s="9">
        <v>41</v>
      </c>
      <c r="B845" s="9">
        <v>1</v>
      </c>
      <c r="C845" s="9">
        <v>28.31</v>
      </c>
      <c r="D845" s="9">
        <v>0</v>
      </c>
      <c r="E845" s="9">
        <v>0</v>
      </c>
      <c r="F845" s="9">
        <v>0</v>
      </c>
      <c r="G845" s="9">
        <v>1</v>
      </c>
      <c r="H845" s="9">
        <v>0</v>
      </c>
      <c r="I845" s="9">
        <v>7153.5538999999999</v>
      </c>
    </row>
    <row r="846" spans="1:9">
      <c r="A846" s="9">
        <v>18</v>
      </c>
      <c r="B846" s="9">
        <v>1</v>
      </c>
      <c r="C846" s="9">
        <v>28.31</v>
      </c>
      <c r="D846" s="9">
        <v>0</v>
      </c>
      <c r="E846" s="9">
        <v>0</v>
      </c>
      <c r="F846" s="9">
        <v>0</v>
      </c>
      <c r="G846" s="9">
        <v>0</v>
      </c>
      <c r="H846" s="9">
        <v>1</v>
      </c>
      <c r="I846" s="9">
        <v>11272.331389999999</v>
      </c>
    </row>
    <row r="847" spans="1:9">
      <c r="A847" s="9">
        <v>19</v>
      </c>
      <c r="B847" s="9">
        <v>0</v>
      </c>
      <c r="C847" s="9">
        <v>28.3</v>
      </c>
      <c r="D847" s="9">
        <v>1</v>
      </c>
      <c r="E847" s="9">
        <v>0</v>
      </c>
      <c r="F847" s="9">
        <v>1</v>
      </c>
      <c r="G847" s="9">
        <v>0</v>
      </c>
      <c r="H847" s="9">
        <v>0</v>
      </c>
      <c r="I847" s="9">
        <v>17081.080000000002</v>
      </c>
    </row>
    <row r="848" spans="1:9">
      <c r="A848" s="9">
        <v>39</v>
      </c>
      <c r="B848" s="9">
        <v>1</v>
      </c>
      <c r="C848" s="9">
        <v>28.3</v>
      </c>
      <c r="D848" s="9">
        <v>1</v>
      </c>
      <c r="E848" s="9">
        <v>0</v>
      </c>
      <c r="F848" s="9">
        <v>1</v>
      </c>
      <c r="G848" s="9">
        <v>0</v>
      </c>
      <c r="H848" s="9">
        <v>1</v>
      </c>
      <c r="I848" s="9">
        <v>21082.16</v>
      </c>
    </row>
    <row r="849" spans="1:9">
      <c r="A849" s="9">
        <v>33</v>
      </c>
      <c r="B849" s="9">
        <v>1</v>
      </c>
      <c r="C849" s="9">
        <v>28.27</v>
      </c>
      <c r="D849" s="9">
        <v>0</v>
      </c>
      <c r="E849" s="9">
        <v>1</v>
      </c>
      <c r="F849" s="9">
        <v>0</v>
      </c>
      <c r="G849" s="9">
        <v>0</v>
      </c>
      <c r="H849" s="9">
        <v>0</v>
      </c>
      <c r="I849" s="9">
        <v>4779.6022999999996</v>
      </c>
    </row>
    <row r="850" spans="1:9">
      <c r="A850" s="9">
        <v>38</v>
      </c>
      <c r="B850" s="9">
        <v>1</v>
      </c>
      <c r="C850" s="9">
        <v>28.27</v>
      </c>
      <c r="D850" s="9">
        <v>0</v>
      </c>
      <c r="E850" s="9">
        <v>1</v>
      </c>
      <c r="F850" s="9">
        <v>0</v>
      </c>
      <c r="G850" s="9">
        <v>0</v>
      </c>
      <c r="H850" s="9">
        <v>1</v>
      </c>
      <c r="I850" s="9">
        <v>5484.4673000000003</v>
      </c>
    </row>
    <row r="851" spans="1:9">
      <c r="A851" s="9">
        <v>47</v>
      </c>
      <c r="B851" s="9">
        <v>4</v>
      </c>
      <c r="C851" s="9">
        <v>28.215</v>
      </c>
      <c r="D851" s="9">
        <v>0</v>
      </c>
      <c r="E851" s="9">
        <v>0</v>
      </c>
      <c r="F851" s="9">
        <v>0</v>
      </c>
      <c r="G851" s="9">
        <v>0</v>
      </c>
      <c r="H851" s="9">
        <v>1</v>
      </c>
      <c r="I851" s="9">
        <v>10407.085849999999</v>
      </c>
    </row>
    <row r="852" spans="1:9">
      <c r="A852" s="9">
        <v>47</v>
      </c>
      <c r="B852" s="9">
        <v>3</v>
      </c>
      <c r="C852" s="9">
        <v>28.215</v>
      </c>
      <c r="D852" s="9">
        <v>1</v>
      </c>
      <c r="E852" s="9">
        <v>0</v>
      </c>
      <c r="F852" s="9">
        <v>0</v>
      </c>
      <c r="G852" s="9">
        <v>1</v>
      </c>
      <c r="H852" s="9">
        <v>1</v>
      </c>
      <c r="I852" s="9">
        <v>24915.220850000002</v>
      </c>
    </row>
    <row r="853" spans="1:9">
      <c r="A853" s="9">
        <v>18</v>
      </c>
      <c r="B853" s="9">
        <v>0</v>
      </c>
      <c r="C853" s="9">
        <v>28.215</v>
      </c>
      <c r="D853" s="9">
        <v>0</v>
      </c>
      <c r="E853" s="9">
        <v>0</v>
      </c>
      <c r="F853" s="9">
        <v>0</v>
      </c>
      <c r="G853" s="9">
        <v>0</v>
      </c>
      <c r="H853" s="9">
        <v>0</v>
      </c>
      <c r="I853" s="9">
        <v>2200.8308499999998</v>
      </c>
    </row>
    <row r="854" spans="1:9">
      <c r="A854" s="9">
        <v>58</v>
      </c>
      <c r="B854" s="9">
        <v>0</v>
      </c>
      <c r="C854" s="9">
        <v>28.215</v>
      </c>
      <c r="D854" s="9">
        <v>0</v>
      </c>
      <c r="E854" s="9">
        <v>0</v>
      </c>
      <c r="F854" s="9">
        <v>0</v>
      </c>
      <c r="G854" s="9">
        <v>1</v>
      </c>
      <c r="H854" s="9">
        <v>0</v>
      </c>
      <c r="I854" s="9">
        <v>12224.350850000001</v>
      </c>
    </row>
    <row r="855" spans="1:9">
      <c r="A855" s="9">
        <v>61</v>
      </c>
      <c r="B855" s="9">
        <v>0</v>
      </c>
      <c r="C855" s="9">
        <v>28.2</v>
      </c>
      <c r="D855" s="9">
        <v>0</v>
      </c>
      <c r="E855" s="9">
        <v>0</v>
      </c>
      <c r="F855" s="9">
        <v>1</v>
      </c>
      <c r="G855" s="9">
        <v>0</v>
      </c>
      <c r="H855" s="9">
        <v>0</v>
      </c>
      <c r="I855" s="9">
        <v>13041.921</v>
      </c>
    </row>
    <row r="856" spans="1:9">
      <c r="A856" s="9">
        <v>50</v>
      </c>
      <c r="B856" s="9">
        <v>3</v>
      </c>
      <c r="C856" s="9">
        <v>28.16</v>
      </c>
      <c r="D856" s="9">
        <v>0</v>
      </c>
      <c r="E856" s="9">
        <v>1</v>
      </c>
      <c r="F856" s="9">
        <v>0</v>
      </c>
      <c r="G856" s="9">
        <v>0</v>
      </c>
      <c r="H856" s="9">
        <v>0</v>
      </c>
      <c r="I856" s="9">
        <v>10702.642400000001</v>
      </c>
    </row>
    <row r="857" spans="1:9">
      <c r="A857" s="9">
        <v>40</v>
      </c>
      <c r="B857" s="9">
        <v>1</v>
      </c>
      <c r="C857" s="9">
        <v>28.12</v>
      </c>
      <c r="D857" s="9">
        <v>1</v>
      </c>
      <c r="E857" s="9">
        <v>0</v>
      </c>
      <c r="F857" s="9">
        <v>0</v>
      </c>
      <c r="G857" s="9">
        <v>0</v>
      </c>
      <c r="H857" s="9">
        <v>0</v>
      </c>
      <c r="I857" s="9">
        <v>22331.566800000001</v>
      </c>
    </row>
    <row r="858" spans="1:9">
      <c r="A858" s="9">
        <v>23</v>
      </c>
      <c r="B858" s="9">
        <v>0</v>
      </c>
      <c r="C858" s="9">
        <v>28.12</v>
      </c>
      <c r="D858" s="9">
        <v>0</v>
      </c>
      <c r="E858" s="9">
        <v>0</v>
      </c>
      <c r="F858" s="9">
        <v>0</v>
      </c>
      <c r="G858" s="9">
        <v>1</v>
      </c>
      <c r="H858" s="9">
        <v>0</v>
      </c>
      <c r="I858" s="9">
        <v>2690.1138000000001</v>
      </c>
    </row>
    <row r="859" spans="1:9">
      <c r="A859" s="9">
        <v>50</v>
      </c>
      <c r="B859" s="9">
        <v>3</v>
      </c>
      <c r="C859" s="9">
        <v>28.12</v>
      </c>
      <c r="D859" s="9">
        <v>0</v>
      </c>
      <c r="E859" s="9">
        <v>0</v>
      </c>
      <c r="F859" s="9">
        <v>0</v>
      </c>
      <c r="G859" s="9">
        <v>1</v>
      </c>
      <c r="H859" s="9">
        <v>0</v>
      </c>
      <c r="I859" s="9">
        <v>11085.586799999999</v>
      </c>
    </row>
    <row r="860" spans="1:9">
      <c r="A860" s="9">
        <v>32</v>
      </c>
      <c r="B860" s="9">
        <v>4</v>
      </c>
      <c r="C860" s="9">
        <v>28.12</v>
      </c>
      <c r="D860" s="9">
        <v>1</v>
      </c>
      <c r="E860" s="9">
        <v>0</v>
      </c>
      <c r="F860" s="9">
        <v>0</v>
      </c>
      <c r="G860" s="9">
        <v>1</v>
      </c>
      <c r="H860" s="9">
        <v>1</v>
      </c>
      <c r="I860" s="9">
        <v>21472.478800000001</v>
      </c>
    </row>
    <row r="861" spans="1:9">
      <c r="A861" s="9">
        <v>53</v>
      </c>
      <c r="B861" s="9">
        <v>3</v>
      </c>
      <c r="C861" s="9">
        <v>28.1</v>
      </c>
      <c r="D861" s="9">
        <v>0</v>
      </c>
      <c r="E861" s="9">
        <v>0</v>
      </c>
      <c r="F861" s="9">
        <v>1</v>
      </c>
      <c r="G861" s="9">
        <v>0</v>
      </c>
      <c r="H861" s="9">
        <v>0</v>
      </c>
      <c r="I861" s="9">
        <v>11741.726000000001</v>
      </c>
    </row>
    <row r="862" spans="1:9">
      <c r="A862" s="9">
        <v>57</v>
      </c>
      <c r="B862" s="9">
        <v>0</v>
      </c>
      <c r="C862" s="9">
        <v>28.1</v>
      </c>
      <c r="D862" s="9">
        <v>0</v>
      </c>
      <c r="E862" s="9">
        <v>0</v>
      </c>
      <c r="F862" s="9">
        <v>1</v>
      </c>
      <c r="G862" s="9">
        <v>0</v>
      </c>
      <c r="H862" s="9">
        <v>1</v>
      </c>
      <c r="I862" s="9">
        <v>10965.446</v>
      </c>
    </row>
    <row r="863" spans="1:9">
      <c r="A863" s="9">
        <v>22</v>
      </c>
      <c r="B863" s="9">
        <v>0</v>
      </c>
      <c r="C863" s="9">
        <v>28.05</v>
      </c>
      <c r="D863" s="9">
        <v>0</v>
      </c>
      <c r="E863" s="9">
        <v>1</v>
      </c>
      <c r="F863" s="9">
        <v>0</v>
      </c>
      <c r="G863" s="9">
        <v>0</v>
      </c>
      <c r="H863" s="9">
        <v>0</v>
      </c>
      <c r="I863" s="9">
        <v>2155.6815000000001</v>
      </c>
    </row>
    <row r="864" spans="1:9">
      <c r="A864" s="9">
        <v>46</v>
      </c>
      <c r="B864" s="9">
        <v>1</v>
      </c>
      <c r="C864" s="9">
        <v>28.05</v>
      </c>
      <c r="D864" s="9">
        <v>0</v>
      </c>
      <c r="E864" s="9">
        <v>1</v>
      </c>
      <c r="F864" s="9">
        <v>0</v>
      </c>
      <c r="G864" s="9">
        <v>0</v>
      </c>
      <c r="H864" s="9">
        <v>0</v>
      </c>
      <c r="I864" s="9">
        <v>8233.0974999999999</v>
      </c>
    </row>
    <row r="865" spans="1:9">
      <c r="A865" s="9">
        <v>41</v>
      </c>
      <c r="B865" s="9">
        <v>1</v>
      </c>
      <c r="C865" s="9">
        <v>28.05</v>
      </c>
      <c r="D865" s="9">
        <v>0</v>
      </c>
      <c r="E865" s="9">
        <v>1</v>
      </c>
      <c r="F865" s="9">
        <v>0</v>
      </c>
      <c r="G865" s="9">
        <v>0</v>
      </c>
      <c r="H865" s="9">
        <v>0</v>
      </c>
      <c r="I865" s="9">
        <v>6770.1925000000001</v>
      </c>
    </row>
    <row r="866" spans="1:9">
      <c r="A866" s="9">
        <v>37</v>
      </c>
      <c r="B866" s="9">
        <v>2</v>
      </c>
      <c r="C866" s="9">
        <v>28.024999999999999</v>
      </c>
      <c r="D866" s="9">
        <v>0</v>
      </c>
      <c r="E866" s="9">
        <v>0</v>
      </c>
      <c r="F866" s="9">
        <v>0</v>
      </c>
      <c r="G866" s="9">
        <v>1</v>
      </c>
      <c r="H866" s="9">
        <v>1</v>
      </c>
      <c r="I866" s="9">
        <v>6203.90175</v>
      </c>
    </row>
    <row r="867" spans="1:9">
      <c r="A867" s="9">
        <v>20</v>
      </c>
      <c r="B867" s="9">
        <v>1</v>
      </c>
      <c r="C867" s="9">
        <v>28.024999999999999</v>
      </c>
      <c r="D867" s="9">
        <v>1</v>
      </c>
      <c r="E867" s="9">
        <v>0</v>
      </c>
      <c r="F867" s="9">
        <v>0</v>
      </c>
      <c r="G867" s="9">
        <v>1</v>
      </c>
      <c r="H867" s="9">
        <v>1</v>
      </c>
      <c r="I867" s="9">
        <v>17560.37975</v>
      </c>
    </row>
    <row r="868" spans="1:9">
      <c r="A868" s="9">
        <v>38</v>
      </c>
      <c r="B868" s="9">
        <v>1</v>
      </c>
      <c r="C868" s="9">
        <v>28.024999999999999</v>
      </c>
      <c r="D868" s="9">
        <v>0</v>
      </c>
      <c r="E868" s="9">
        <v>0</v>
      </c>
      <c r="F868" s="9">
        <v>0</v>
      </c>
      <c r="G868" s="9">
        <v>0</v>
      </c>
      <c r="H868" s="9">
        <v>1</v>
      </c>
      <c r="I868" s="9">
        <v>6067.1267500000004</v>
      </c>
    </row>
    <row r="869" spans="1:9">
      <c r="A869" s="9">
        <v>36</v>
      </c>
      <c r="B869" s="9">
        <v>1</v>
      </c>
      <c r="C869" s="9">
        <v>28.024999999999999</v>
      </c>
      <c r="D869" s="9">
        <v>1</v>
      </c>
      <c r="E869" s="9">
        <v>0</v>
      </c>
      <c r="F869" s="9">
        <v>0</v>
      </c>
      <c r="G869" s="9">
        <v>0</v>
      </c>
      <c r="H869" s="9">
        <v>1</v>
      </c>
      <c r="I869" s="9">
        <v>20773.62775</v>
      </c>
    </row>
    <row r="870" spans="1:9">
      <c r="A870" s="9">
        <v>35</v>
      </c>
      <c r="B870" s="9">
        <v>0</v>
      </c>
      <c r="C870" s="9">
        <v>28.024999999999999</v>
      </c>
      <c r="D870" s="9">
        <v>1</v>
      </c>
      <c r="E870" s="9">
        <v>0</v>
      </c>
      <c r="F870" s="9">
        <v>0</v>
      </c>
      <c r="G870" s="9">
        <v>1</v>
      </c>
      <c r="H870" s="9">
        <v>0</v>
      </c>
      <c r="I870" s="9">
        <v>20234.854749999999</v>
      </c>
    </row>
    <row r="871" spans="1:9">
      <c r="A871" s="9">
        <v>48</v>
      </c>
      <c r="B871" s="9">
        <v>1</v>
      </c>
      <c r="C871" s="9">
        <v>28</v>
      </c>
      <c r="D871" s="9">
        <v>1</v>
      </c>
      <c r="E871" s="9">
        <v>0</v>
      </c>
      <c r="F871" s="9">
        <v>1</v>
      </c>
      <c r="G871" s="9">
        <v>0</v>
      </c>
      <c r="H871" s="9">
        <v>1</v>
      </c>
      <c r="I871" s="9">
        <v>23568.272000000001</v>
      </c>
    </row>
    <row r="872" spans="1:9">
      <c r="A872" s="9">
        <v>38</v>
      </c>
      <c r="B872" s="9">
        <v>3</v>
      </c>
      <c r="C872" s="9">
        <v>28</v>
      </c>
      <c r="D872" s="9">
        <v>0</v>
      </c>
      <c r="E872" s="9">
        <v>0</v>
      </c>
      <c r="F872" s="9">
        <v>1</v>
      </c>
      <c r="G872" s="9">
        <v>0</v>
      </c>
      <c r="H872" s="9">
        <v>0</v>
      </c>
      <c r="I872" s="9">
        <v>7151.0919999999996</v>
      </c>
    </row>
    <row r="873" spans="1:9">
      <c r="A873" s="9">
        <v>23</v>
      </c>
      <c r="B873" s="9">
        <v>0</v>
      </c>
      <c r="C873" s="9">
        <v>28</v>
      </c>
      <c r="D873" s="9">
        <v>0</v>
      </c>
      <c r="E873" s="9">
        <v>0</v>
      </c>
      <c r="F873" s="9">
        <v>1</v>
      </c>
      <c r="G873" s="9">
        <v>0</v>
      </c>
      <c r="H873" s="9">
        <v>0</v>
      </c>
      <c r="I873" s="9">
        <v>13126.677449999999</v>
      </c>
    </row>
    <row r="874" spans="1:9">
      <c r="A874" s="9">
        <v>29</v>
      </c>
      <c r="B874" s="9">
        <v>0</v>
      </c>
      <c r="C874" s="9">
        <v>27.94</v>
      </c>
      <c r="D874" s="9">
        <v>0</v>
      </c>
      <c r="E874" s="9">
        <v>1</v>
      </c>
      <c r="F874" s="9">
        <v>0</v>
      </c>
      <c r="G874" s="9">
        <v>0</v>
      </c>
      <c r="H874" s="9">
        <v>1</v>
      </c>
      <c r="I874" s="9">
        <v>2867.1196</v>
      </c>
    </row>
    <row r="875" spans="1:9">
      <c r="A875" s="9">
        <v>29</v>
      </c>
      <c r="B875" s="9">
        <v>1</v>
      </c>
      <c r="C875" s="9">
        <v>27.94</v>
      </c>
      <c r="D875" s="9">
        <v>1</v>
      </c>
      <c r="E875" s="9">
        <v>1</v>
      </c>
      <c r="F875" s="9">
        <v>0</v>
      </c>
      <c r="G875" s="9">
        <v>0</v>
      </c>
      <c r="H875" s="9">
        <v>0</v>
      </c>
      <c r="I875" s="9">
        <v>19107.779600000002</v>
      </c>
    </row>
    <row r="876" spans="1:9">
      <c r="A876" s="9">
        <v>57</v>
      </c>
      <c r="B876" s="9">
        <v>1</v>
      </c>
      <c r="C876" s="9">
        <v>27.94</v>
      </c>
      <c r="D876" s="9">
        <v>0</v>
      </c>
      <c r="E876" s="9">
        <v>1</v>
      </c>
      <c r="F876" s="9">
        <v>0</v>
      </c>
      <c r="G876" s="9">
        <v>0</v>
      </c>
      <c r="H876" s="9">
        <v>1</v>
      </c>
      <c r="I876" s="9">
        <v>11554.223599999999</v>
      </c>
    </row>
    <row r="877" spans="1:9">
      <c r="A877" s="9">
        <v>20</v>
      </c>
      <c r="B877" s="9">
        <v>0</v>
      </c>
      <c r="C877" s="9">
        <v>27.93</v>
      </c>
      <c r="D877" s="9">
        <v>0</v>
      </c>
      <c r="E877" s="9">
        <v>0</v>
      </c>
      <c r="F877" s="9">
        <v>0</v>
      </c>
      <c r="G877" s="9">
        <v>0</v>
      </c>
      <c r="H877" s="9">
        <v>1</v>
      </c>
      <c r="I877" s="9">
        <v>1967.0227</v>
      </c>
    </row>
    <row r="878" spans="1:9">
      <c r="A878" s="9">
        <v>30</v>
      </c>
      <c r="B878" s="9">
        <v>0</v>
      </c>
      <c r="C878" s="9">
        <v>27.93</v>
      </c>
      <c r="D878" s="9">
        <v>0</v>
      </c>
      <c r="E878" s="9">
        <v>0</v>
      </c>
      <c r="F878" s="9">
        <v>0</v>
      </c>
      <c r="G878" s="9">
        <v>0</v>
      </c>
      <c r="H878" s="9">
        <v>0</v>
      </c>
      <c r="I878" s="9">
        <v>4137.5227000000004</v>
      </c>
    </row>
    <row r="879" spans="1:9">
      <c r="A879" s="9">
        <v>48</v>
      </c>
      <c r="B879" s="9">
        <v>4</v>
      </c>
      <c r="C879" s="9">
        <v>27.93</v>
      </c>
      <c r="D879" s="9">
        <v>0</v>
      </c>
      <c r="E879" s="9">
        <v>0</v>
      </c>
      <c r="F879" s="9">
        <v>0</v>
      </c>
      <c r="G879" s="9">
        <v>1</v>
      </c>
      <c r="H879" s="9">
        <v>0</v>
      </c>
      <c r="I879" s="9">
        <v>11015.1747</v>
      </c>
    </row>
    <row r="880" spans="1:9">
      <c r="A880" s="9">
        <v>19</v>
      </c>
      <c r="B880" s="9">
        <v>3</v>
      </c>
      <c r="C880" s="9">
        <v>27.93</v>
      </c>
      <c r="D880" s="9">
        <v>0</v>
      </c>
      <c r="E880" s="9">
        <v>0</v>
      </c>
      <c r="F880" s="9">
        <v>0</v>
      </c>
      <c r="G880" s="9">
        <v>1</v>
      </c>
      <c r="H880" s="9">
        <v>0</v>
      </c>
      <c r="I880" s="9">
        <v>18838.703659999999</v>
      </c>
    </row>
    <row r="881" spans="1:9">
      <c r="A881" s="9">
        <v>19</v>
      </c>
      <c r="B881" s="9">
        <v>0</v>
      </c>
      <c r="C881" s="9">
        <v>27.9</v>
      </c>
      <c r="D881" s="9">
        <v>1</v>
      </c>
      <c r="E881" s="9">
        <v>0</v>
      </c>
      <c r="F881" s="9">
        <v>1</v>
      </c>
      <c r="G881" s="9">
        <v>0</v>
      </c>
      <c r="H881" s="9">
        <v>0</v>
      </c>
      <c r="I881" s="9">
        <v>16884.923999999999</v>
      </c>
    </row>
    <row r="882" spans="1:9">
      <c r="A882" s="9">
        <v>38</v>
      </c>
      <c r="B882" s="9">
        <v>2</v>
      </c>
      <c r="C882" s="9">
        <v>27.835000000000001</v>
      </c>
      <c r="D882" s="9">
        <v>0</v>
      </c>
      <c r="E882" s="9">
        <v>0</v>
      </c>
      <c r="F882" s="9">
        <v>0</v>
      </c>
      <c r="G882" s="9">
        <v>1</v>
      </c>
      <c r="H882" s="9">
        <v>1</v>
      </c>
      <c r="I882" s="9">
        <v>6455.86265</v>
      </c>
    </row>
    <row r="883" spans="1:9">
      <c r="A883" s="9">
        <v>19</v>
      </c>
      <c r="B883" s="9">
        <v>0</v>
      </c>
      <c r="C883" s="9">
        <v>27.835000000000001</v>
      </c>
      <c r="D883" s="9">
        <v>0</v>
      </c>
      <c r="E883" s="9">
        <v>0</v>
      </c>
      <c r="F883" s="9">
        <v>0</v>
      </c>
      <c r="G883" s="9">
        <v>1</v>
      </c>
      <c r="H883" s="9">
        <v>1</v>
      </c>
      <c r="I883" s="9">
        <v>1635.7336499999999</v>
      </c>
    </row>
    <row r="884" spans="1:9">
      <c r="A884" s="9">
        <v>34</v>
      </c>
      <c r="B884" s="9">
        <v>1</v>
      </c>
      <c r="C884" s="9">
        <v>27.835000000000001</v>
      </c>
      <c r="D884" s="9">
        <v>1</v>
      </c>
      <c r="E884" s="9">
        <v>0</v>
      </c>
      <c r="F884" s="9">
        <v>0</v>
      </c>
      <c r="G884" s="9">
        <v>1</v>
      </c>
      <c r="H884" s="9">
        <v>1</v>
      </c>
      <c r="I884" s="9">
        <v>20009.63365</v>
      </c>
    </row>
    <row r="885" spans="1:9">
      <c r="A885" s="9">
        <v>38</v>
      </c>
      <c r="B885" s="9">
        <v>2</v>
      </c>
      <c r="C885" s="9">
        <v>27.835000000000001</v>
      </c>
      <c r="D885" s="9">
        <v>0</v>
      </c>
      <c r="E885" s="9">
        <v>0</v>
      </c>
      <c r="F885" s="9">
        <v>0</v>
      </c>
      <c r="G885" s="9">
        <v>0</v>
      </c>
      <c r="H885" s="9">
        <v>0</v>
      </c>
      <c r="I885" s="9">
        <v>7144.86265</v>
      </c>
    </row>
    <row r="886" spans="1:9">
      <c r="A886" s="9">
        <v>32</v>
      </c>
      <c r="B886" s="9">
        <v>1</v>
      </c>
      <c r="C886" s="9">
        <v>27.835000000000001</v>
      </c>
      <c r="D886" s="9">
        <v>0</v>
      </c>
      <c r="E886" s="9">
        <v>0</v>
      </c>
      <c r="F886" s="9">
        <v>0</v>
      </c>
      <c r="G886" s="9">
        <v>1</v>
      </c>
      <c r="H886" s="9">
        <v>1</v>
      </c>
      <c r="I886" s="9">
        <v>4454.40265</v>
      </c>
    </row>
    <row r="887" spans="1:9">
      <c r="A887" s="9">
        <v>50</v>
      </c>
      <c r="B887" s="9">
        <v>3</v>
      </c>
      <c r="C887" s="9">
        <v>27.83</v>
      </c>
      <c r="D887" s="9">
        <v>0</v>
      </c>
      <c r="E887" s="9">
        <v>1</v>
      </c>
      <c r="F887" s="9">
        <v>0</v>
      </c>
      <c r="G887" s="9">
        <v>0</v>
      </c>
      <c r="H887" s="9">
        <v>0</v>
      </c>
      <c r="I887" s="9">
        <v>19749.383379999999</v>
      </c>
    </row>
    <row r="888" spans="1:9">
      <c r="A888" s="9">
        <v>59</v>
      </c>
      <c r="B888" s="9">
        <v>3</v>
      </c>
      <c r="C888" s="9">
        <v>27.83</v>
      </c>
      <c r="D888" s="9">
        <v>0</v>
      </c>
      <c r="E888" s="9">
        <v>1</v>
      </c>
      <c r="F888" s="9">
        <v>0</v>
      </c>
      <c r="G888" s="9">
        <v>0</v>
      </c>
      <c r="H888" s="9">
        <v>0</v>
      </c>
      <c r="I888" s="9">
        <v>14001.286700000001</v>
      </c>
    </row>
    <row r="889" spans="1:9">
      <c r="A889" s="9">
        <v>47</v>
      </c>
      <c r="B889" s="9">
        <v>0</v>
      </c>
      <c r="C889" s="9">
        <v>27.83</v>
      </c>
      <c r="D889" s="9">
        <v>1</v>
      </c>
      <c r="E889" s="9">
        <v>1</v>
      </c>
      <c r="F889" s="9">
        <v>0</v>
      </c>
      <c r="G889" s="9">
        <v>0</v>
      </c>
      <c r="H889" s="9">
        <v>0</v>
      </c>
      <c r="I889" s="9">
        <v>23065.420699999999</v>
      </c>
    </row>
    <row r="890" spans="1:9">
      <c r="A890" s="9">
        <v>45</v>
      </c>
      <c r="B890" s="9">
        <v>2</v>
      </c>
      <c r="C890" s="9">
        <v>27.83</v>
      </c>
      <c r="D890" s="9">
        <v>0</v>
      </c>
      <c r="E890" s="9">
        <v>1</v>
      </c>
      <c r="F890" s="9">
        <v>0</v>
      </c>
      <c r="G890" s="9">
        <v>0</v>
      </c>
      <c r="H890" s="9">
        <v>0</v>
      </c>
      <c r="I890" s="9">
        <v>8515.7587000000003</v>
      </c>
    </row>
    <row r="891" spans="1:9">
      <c r="A891" s="9">
        <v>43</v>
      </c>
      <c r="B891" s="9">
        <v>0</v>
      </c>
      <c r="C891" s="9">
        <v>27.8</v>
      </c>
      <c r="D891" s="9">
        <v>1</v>
      </c>
      <c r="E891" s="9">
        <v>0</v>
      </c>
      <c r="F891" s="9">
        <v>1</v>
      </c>
      <c r="G891" s="9">
        <v>0</v>
      </c>
      <c r="H891" s="9">
        <v>1</v>
      </c>
      <c r="I891" s="9">
        <v>37829.724199999997</v>
      </c>
    </row>
    <row r="892" spans="1:9">
      <c r="A892" s="9">
        <v>37</v>
      </c>
      <c r="B892" s="9">
        <v>3</v>
      </c>
      <c r="C892" s="9">
        <v>27.74</v>
      </c>
      <c r="D892" s="9">
        <v>0</v>
      </c>
      <c r="E892" s="9">
        <v>0</v>
      </c>
      <c r="F892" s="9">
        <v>0</v>
      </c>
      <c r="G892" s="9">
        <v>1</v>
      </c>
      <c r="H892" s="9">
        <v>0</v>
      </c>
      <c r="I892" s="9">
        <v>7281.5056000000004</v>
      </c>
    </row>
    <row r="893" spans="1:9">
      <c r="A893" s="9">
        <v>46</v>
      </c>
      <c r="B893" s="9">
        <v>0</v>
      </c>
      <c r="C893" s="9">
        <v>27.74</v>
      </c>
      <c r="D893" s="9">
        <v>0</v>
      </c>
      <c r="E893" s="9">
        <v>0</v>
      </c>
      <c r="F893" s="9">
        <v>0</v>
      </c>
      <c r="G893" s="9">
        <v>1</v>
      </c>
      <c r="H893" s="9">
        <v>0</v>
      </c>
      <c r="I893" s="9">
        <v>8026.6665999999996</v>
      </c>
    </row>
    <row r="894" spans="1:9">
      <c r="A894" s="9">
        <v>35</v>
      </c>
      <c r="B894" s="9">
        <v>2</v>
      </c>
      <c r="C894" s="9">
        <v>27.74</v>
      </c>
      <c r="D894" s="9">
        <v>1</v>
      </c>
      <c r="E894" s="9">
        <v>0</v>
      </c>
      <c r="F894" s="9">
        <v>0</v>
      </c>
      <c r="G894" s="9">
        <v>0</v>
      </c>
      <c r="H894" s="9">
        <v>1</v>
      </c>
      <c r="I894" s="9">
        <v>20984.0936</v>
      </c>
    </row>
    <row r="895" spans="1:9">
      <c r="A895" s="9">
        <v>63</v>
      </c>
      <c r="B895" s="9">
        <v>0</v>
      </c>
      <c r="C895" s="9">
        <v>27.74</v>
      </c>
      <c r="D895" s="9">
        <v>1</v>
      </c>
      <c r="E895" s="9">
        <v>0</v>
      </c>
      <c r="F895" s="9">
        <v>0</v>
      </c>
      <c r="G895" s="9">
        <v>0</v>
      </c>
      <c r="H895" s="9">
        <v>0</v>
      </c>
      <c r="I895" s="9">
        <v>29523.1656</v>
      </c>
    </row>
    <row r="896" spans="1:9">
      <c r="A896" s="9">
        <v>36</v>
      </c>
      <c r="B896" s="9">
        <v>0</v>
      </c>
      <c r="C896" s="9">
        <v>27.74</v>
      </c>
      <c r="D896" s="9">
        <v>0</v>
      </c>
      <c r="E896" s="9">
        <v>0</v>
      </c>
      <c r="F896" s="9">
        <v>0</v>
      </c>
      <c r="G896" s="9">
        <v>0</v>
      </c>
      <c r="H896" s="9">
        <v>0</v>
      </c>
      <c r="I896" s="9">
        <v>5469.0065999999997</v>
      </c>
    </row>
    <row r="897" spans="1:9">
      <c r="A897" s="9">
        <v>51</v>
      </c>
      <c r="B897" s="9">
        <v>1</v>
      </c>
      <c r="C897" s="9">
        <v>27.74</v>
      </c>
      <c r="D897" s="9">
        <v>0</v>
      </c>
      <c r="E897" s="9">
        <v>0</v>
      </c>
      <c r="F897" s="9">
        <v>0</v>
      </c>
      <c r="G897" s="9">
        <v>0</v>
      </c>
      <c r="H897" s="9">
        <v>1</v>
      </c>
      <c r="I897" s="9">
        <v>9957.7216000000008</v>
      </c>
    </row>
    <row r="898" spans="1:9">
      <c r="A898" s="9">
        <v>59</v>
      </c>
      <c r="B898" s="9">
        <v>3</v>
      </c>
      <c r="C898" s="9">
        <v>27.72</v>
      </c>
      <c r="D898" s="9">
        <v>0</v>
      </c>
      <c r="E898" s="9">
        <v>1</v>
      </c>
      <c r="F898" s="9">
        <v>0</v>
      </c>
      <c r="G898" s="9">
        <v>0</v>
      </c>
      <c r="H898" s="9">
        <v>0</v>
      </c>
      <c r="I898" s="9">
        <v>14001.1338</v>
      </c>
    </row>
    <row r="899" spans="1:9">
      <c r="A899" s="9">
        <v>46</v>
      </c>
      <c r="B899" s="9">
        <v>1</v>
      </c>
      <c r="C899" s="9">
        <v>27.72</v>
      </c>
      <c r="D899" s="9">
        <v>0</v>
      </c>
      <c r="E899" s="9">
        <v>1</v>
      </c>
      <c r="F899" s="9">
        <v>0</v>
      </c>
      <c r="G899" s="9">
        <v>0</v>
      </c>
      <c r="H899" s="9">
        <v>0</v>
      </c>
      <c r="I899" s="9">
        <v>8232.6388000000006</v>
      </c>
    </row>
    <row r="900" spans="1:9">
      <c r="A900" s="9">
        <v>34</v>
      </c>
      <c r="B900" s="9">
        <v>0</v>
      </c>
      <c r="C900" s="9">
        <v>27.72</v>
      </c>
      <c r="D900" s="9">
        <v>0</v>
      </c>
      <c r="E900" s="9">
        <v>1</v>
      </c>
      <c r="F900" s="9">
        <v>0</v>
      </c>
      <c r="G900" s="9">
        <v>0</v>
      </c>
      <c r="H900" s="9">
        <v>0</v>
      </c>
      <c r="I900" s="9">
        <v>4415.1588000000002</v>
      </c>
    </row>
    <row r="901" spans="1:9">
      <c r="A901" s="9">
        <v>24</v>
      </c>
      <c r="B901" s="9">
        <v>0</v>
      </c>
      <c r="C901" s="9">
        <v>27.72</v>
      </c>
      <c r="D901" s="9">
        <v>0</v>
      </c>
      <c r="E901" s="9">
        <v>1</v>
      </c>
      <c r="F901" s="9">
        <v>0</v>
      </c>
      <c r="G901" s="9">
        <v>0</v>
      </c>
      <c r="H901" s="9">
        <v>0</v>
      </c>
      <c r="I901" s="9">
        <v>2464.6188000000002</v>
      </c>
    </row>
    <row r="902" spans="1:9">
      <c r="A902" s="9">
        <v>19</v>
      </c>
      <c r="B902" s="9">
        <v>0</v>
      </c>
      <c r="C902" s="9">
        <v>27.7</v>
      </c>
      <c r="D902" s="9">
        <v>1</v>
      </c>
      <c r="E902" s="9">
        <v>0</v>
      </c>
      <c r="F902" s="9">
        <v>1</v>
      </c>
      <c r="G902" s="9">
        <v>0</v>
      </c>
      <c r="H902" s="9">
        <v>1</v>
      </c>
      <c r="I902" s="9">
        <v>16297.846</v>
      </c>
    </row>
    <row r="903" spans="1:9">
      <c r="A903" s="9">
        <v>30</v>
      </c>
      <c r="B903" s="9">
        <v>0</v>
      </c>
      <c r="C903" s="9">
        <v>27.7</v>
      </c>
      <c r="D903" s="9">
        <v>0</v>
      </c>
      <c r="E903" s="9">
        <v>0</v>
      </c>
      <c r="F903" s="9">
        <v>1</v>
      </c>
      <c r="G903" s="9">
        <v>0</v>
      </c>
      <c r="H903" s="9">
        <v>0</v>
      </c>
      <c r="I903" s="9">
        <v>3554.203</v>
      </c>
    </row>
    <row r="904" spans="1:9">
      <c r="A904" s="9">
        <v>35</v>
      </c>
      <c r="B904" s="9">
        <v>3</v>
      </c>
      <c r="C904" s="9">
        <v>27.7</v>
      </c>
      <c r="D904" s="9">
        <v>0</v>
      </c>
      <c r="E904" s="9">
        <v>0</v>
      </c>
      <c r="F904" s="9">
        <v>1</v>
      </c>
      <c r="G904" s="9">
        <v>0</v>
      </c>
      <c r="H904" s="9">
        <v>0</v>
      </c>
      <c r="I904" s="9">
        <v>6414.1779999999999</v>
      </c>
    </row>
    <row r="905" spans="1:9">
      <c r="A905" s="9">
        <v>30</v>
      </c>
      <c r="B905" s="9">
        <v>1</v>
      </c>
      <c r="C905" s="9">
        <v>27.645</v>
      </c>
      <c r="D905" s="9">
        <v>0</v>
      </c>
      <c r="E905" s="9">
        <v>0</v>
      </c>
      <c r="F905" s="9">
        <v>0</v>
      </c>
      <c r="G905" s="9">
        <v>0</v>
      </c>
      <c r="H905" s="9">
        <v>1</v>
      </c>
      <c r="I905" s="9">
        <v>4237.12655</v>
      </c>
    </row>
    <row r="906" spans="1:9">
      <c r="A906" s="9">
        <v>44</v>
      </c>
      <c r="B906" s="9">
        <v>0</v>
      </c>
      <c r="C906" s="9">
        <v>27.645</v>
      </c>
      <c r="D906" s="9">
        <v>0</v>
      </c>
      <c r="E906" s="9">
        <v>0</v>
      </c>
      <c r="F906" s="9">
        <v>0</v>
      </c>
      <c r="G906" s="9">
        <v>1</v>
      </c>
      <c r="H906" s="9">
        <v>0</v>
      </c>
      <c r="I906" s="9">
        <v>7421.1945500000002</v>
      </c>
    </row>
    <row r="907" spans="1:9">
      <c r="A907" s="9">
        <v>31</v>
      </c>
      <c r="B907" s="9">
        <v>2</v>
      </c>
      <c r="C907" s="9">
        <v>27.645</v>
      </c>
      <c r="D907" s="9">
        <v>0</v>
      </c>
      <c r="E907" s="9">
        <v>0</v>
      </c>
      <c r="F907" s="9">
        <v>0</v>
      </c>
      <c r="G907" s="9">
        <v>0</v>
      </c>
      <c r="H907" s="9">
        <v>1</v>
      </c>
      <c r="I907" s="9">
        <v>5031.26955</v>
      </c>
    </row>
    <row r="908" spans="1:9">
      <c r="A908" s="9">
        <v>45</v>
      </c>
      <c r="B908" s="9">
        <v>1</v>
      </c>
      <c r="C908" s="9">
        <v>27.645</v>
      </c>
      <c r="D908" s="9">
        <v>0</v>
      </c>
      <c r="E908" s="9">
        <v>0</v>
      </c>
      <c r="F908" s="9">
        <v>0</v>
      </c>
      <c r="G908" s="9">
        <v>1</v>
      </c>
      <c r="H908" s="9">
        <v>0</v>
      </c>
      <c r="I908" s="9">
        <v>28340.188849999999</v>
      </c>
    </row>
    <row r="909" spans="1:9">
      <c r="A909" s="9">
        <v>55</v>
      </c>
      <c r="B909" s="9">
        <v>0</v>
      </c>
      <c r="C909" s="9">
        <v>27.645</v>
      </c>
      <c r="D909" s="9">
        <v>0</v>
      </c>
      <c r="E909" s="9">
        <v>0</v>
      </c>
      <c r="F909" s="9">
        <v>0</v>
      </c>
      <c r="G909" s="9">
        <v>1</v>
      </c>
      <c r="H909" s="9">
        <v>1</v>
      </c>
      <c r="I909" s="9">
        <v>10594.501550000001</v>
      </c>
    </row>
    <row r="910" spans="1:9">
      <c r="A910" s="9">
        <v>54</v>
      </c>
      <c r="B910" s="9">
        <v>1</v>
      </c>
      <c r="C910" s="9">
        <v>27.645</v>
      </c>
      <c r="D910" s="9">
        <v>0</v>
      </c>
      <c r="E910" s="9">
        <v>0</v>
      </c>
      <c r="F910" s="9">
        <v>0</v>
      </c>
      <c r="G910" s="9">
        <v>1</v>
      </c>
      <c r="H910" s="9">
        <v>0</v>
      </c>
      <c r="I910" s="9">
        <v>11305.93455</v>
      </c>
    </row>
    <row r="911" spans="1:9">
      <c r="A911" s="9">
        <v>47</v>
      </c>
      <c r="B911" s="9">
        <v>2</v>
      </c>
      <c r="C911" s="9">
        <v>27.645</v>
      </c>
      <c r="D911" s="9">
        <v>1</v>
      </c>
      <c r="E911" s="9">
        <v>0</v>
      </c>
      <c r="F911" s="9">
        <v>0</v>
      </c>
      <c r="G911" s="9">
        <v>1</v>
      </c>
      <c r="H911" s="9">
        <v>0</v>
      </c>
      <c r="I911" s="9">
        <v>24535.698550000001</v>
      </c>
    </row>
    <row r="912" spans="1:9">
      <c r="A912" s="9">
        <v>35</v>
      </c>
      <c r="B912" s="9">
        <v>1</v>
      </c>
      <c r="C912" s="9">
        <v>27.61</v>
      </c>
      <c r="D912" s="9">
        <v>0</v>
      </c>
      <c r="E912" s="9">
        <v>1</v>
      </c>
      <c r="F912" s="9">
        <v>0</v>
      </c>
      <c r="G912" s="9">
        <v>0</v>
      </c>
      <c r="H912" s="9">
        <v>1</v>
      </c>
      <c r="I912" s="9">
        <v>4747.0528999999997</v>
      </c>
    </row>
    <row r="913" spans="1:9">
      <c r="A913" s="9">
        <v>24</v>
      </c>
      <c r="B913" s="9">
        <v>0</v>
      </c>
      <c r="C913" s="9">
        <v>27.6</v>
      </c>
      <c r="D913" s="9">
        <v>0</v>
      </c>
      <c r="E913" s="9">
        <v>0</v>
      </c>
      <c r="F913" s="9">
        <v>1</v>
      </c>
      <c r="G913" s="9">
        <v>0</v>
      </c>
      <c r="H913" s="9">
        <v>0</v>
      </c>
      <c r="I913" s="9">
        <v>18955.220170000001</v>
      </c>
    </row>
    <row r="914" spans="1:9">
      <c r="A914" s="9">
        <v>46</v>
      </c>
      <c r="B914" s="9">
        <v>0</v>
      </c>
      <c r="C914" s="9">
        <v>27.6</v>
      </c>
      <c r="D914" s="9">
        <v>0</v>
      </c>
      <c r="E914" s="9">
        <v>0</v>
      </c>
      <c r="F914" s="9">
        <v>1</v>
      </c>
      <c r="G914" s="9">
        <v>0</v>
      </c>
      <c r="H914" s="9">
        <v>1</v>
      </c>
      <c r="I914" s="9">
        <v>24603.04837</v>
      </c>
    </row>
    <row r="915" spans="1:9">
      <c r="A915" s="9">
        <v>50</v>
      </c>
      <c r="B915" s="9">
        <v>1</v>
      </c>
      <c r="C915" s="9">
        <v>27.6</v>
      </c>
      <c r="D915" s="9">
        <v>1</v>
      </c>
      <c r="E915" s="9">
        <v>0</v>
      </c>
      <c r="F915" s="9">
        <v>1</v>
      </c>
      <c r="G915" s="9">
        <v>0</v>
      </c>
      <c r="H915" s="9">
        <v>0</v>
      </c>
      <c r="I915" s="9">
        <v>24520.263999999999</v>
      </c>
    </row>
    <row r="916" spans="1:9">
      <c r="A916" s="9">
        <v>19</v>
      </c>
      <c r="B916" s="9">
        <v>0</v>
      </c>
      <c r="C916" s="9">
        <v>27.6</v>
      </c>
      <c r="D916" s="9">
        <v>0</v>
      </c>
      <c r="E916" s="9">
        <v>0</v>
      </c>
      <c r="F916" s="9">
        <v>1</v>
      </c>
      <c r="G916" s="9">
        <v>0</v>
      </c>
      <c r="H916" s="9">
        <v>1</v>
      </c>
      <c r="I916" s="9">
        <v>1252.4069999999999</v>
      </c>
    </row>
    <row r="917" spans="1:9">
      <c r="A917" s="9">
        <v>38</v>
      </c>
      <c r="B917" s="9">
        <v>0</v>
      </c>
      <c r="C917" s="9">
        <v>27.6</v>
      </c>
      <c r="D917" s="9">
        <v>0</v>
      </c>
      <c r="E917" s="9">
        <v>0</v>
      </c>
      <c r="F917" s="9">
        <v>1</v>
      </c>
      <c r="G917" s="9">
        <v>0</v>
      </c>
      <c r="H917" s="9">
        <v>0</v>
      </c>
      <c r="I917" s="9">
        <v>5383.5360000000001</v>
      </c>
    </row>
    <row r="918" spans="1:9">
      <c r="A918" s="9">
        <v>25</v>
      </c>
      <c r="B918" s="9">
        <v>0</v>
      </c>
      <c r="C918" s="9">
        <v>27.55</v>
      </c>
      <c r="D918" s="9">
        <v>0</v>
      </c>
      <c r="E918" s="9">
        <v>0</v>
      </c>
      <c r="F918" s="9">
        <v>0</v>
      </c>
      <c r="G918" s="9">
        <v>1</v>
      </c>
      <c r="H918" s="9">
        <v>1</v>
      </c>
      <c r="I918" s="9">
        <v>2523.1695</v>
      </c>
    </row>
    <row r="919" spans="1:9">
      <c r="A919" s="9">
        <v>36</v>
      </c>
      <c r="B919" s="9">
        <v>3</v>
      </c>
      <c r="C919" s="9">
        <v>27.55</v>
      </c>
      <c r="D919" s="9">
        <v>0</v>
      </c>
      <c r="E919" s="9">
        <v>0</v>
      </c>
      <c r="F919" s="9">
        <v>0</v>
      </c>
      <c r="G919" s="9">
        <v>0</v>
      </c>
      <c r="H919" s="9">
        <v>1</v>
      </c>
      <c r="I919" s="9">
        <v>6746.7425000000003</v>
      </c>
    </row>
    <row r="920" spans="1:9">
      <c r="A920" s="9">
        <v>62</v>
      </c>
      <c r="B920" s="9">
        <v>1</v>
      </c>
      <c r="C920" s="9">
        <v>27.55</v>
      </c>
      <c r="D920" s="9">
        <v>0</v>
      </c>
      <c r="E920" s="9">
        <v>0</v>
      </c>
      <c r="F920" s="9">
        <v>0</v>
      </c>
      <c r="G920" s="9">
        <v>1</v>
      </c>
      <c r="H920" s="9">
        <v>1</v>
      </c>
      <c r="I920" s="9">
        <v>13937.666499999999</v>
      </c>
    </row>
    <row r="921" spans="1:9">
      <c r="A921" s="9">
        <v>60</v>
      </c>
      <c r="B921" s="9">
        <v>0</v>
      </c>
      <c r="C921" s="9">
        <v>27.55</v>
      </c>
      <c r="D921" s="9">
        <v>0</v>
      </c>
      <c r="E921" s="9">
        <v>0</v>
      </c>
      <c r="F921" s="9">
        <v>0</v>
      </c>
      <c r="G921" s="9">
        <v>0</v>
      </c>
      <c r="H921" s="9">
        <v>0</v>
      </c>
      <c r="I921" s="9">
        <v>13217.094499999999</v>
      </c>
    </row>
    <row r="922" spans="1:9">
      <c r="A922" s="9">
        <v>34</v>
      </c>
      <c r="B922" s="9">
        <v>1</v>
      </c>
      <c r="C922" s="9">
        <v>27.5</v>
      </c>
      <c r="D922" s="9">
        <v>0</v>
      </c>
      <c r="E922" s="9">
        <v>0</v>
      </c>
      <c r="F922" s="9">
        <v>1</v>
      </c>
      <c r="G922" s="9">
        <v>0</v>
      </c>
      <c r="H922" s="9">
        <v>0</v>
      </c>
      <c r="I922" s="9">
        <v>5003.8530000000001</v>
      </c>
    </row>
    <row r="923" spans="1:9">
      <c r="A923" s="9">
        <v>59</v>
      </c>
      <c r="B923" s="9">
        <v>1</v>
      </c>
      <c r="C923" s="9">
        <v>27.5</v>
      </c>
      <c r="D923" s="9">
        <v>0</v>
      </c>
      <c r="E923" s="9">
        <v>0</v>
      </c>
      <c r="F923" s="9">
        <v>1</v>
      </c>
      <c r="G923" s="9">
        <v>0</v>
      </c>
      <c r="H923" s="9">
        <v>1</v>
      </c>
      <c r="I923" s="9">
        <v>12333.828</v>
      </c>
    </row>
    <row r="924" spans="1:9">
      <c r="A924" s="9">
        <v>28</v>
      </c>
      <c r="B924" s="9">
        <v>2</v>
      </c>
      <c r="C924" s="9">
        <v>27.5</v>
      </c>
      <c r="D924" s="9">
        <v>0</v>
      </c>
      <c r="E924" s="9">
        <v>0</v>
      </c>
      <c r="F924" s="9">
        <v>1</v>
      </c>
      <c r="G924" s="9">
        <v>0</v>
      </c>
      <c r="H924" s="9">
        <v>0</v>
      </c>
      <c r="I924" s="9">
        <v>20177.671129999999</v>
      </c>
    </row>
    <row r="925" spans="1:9">
      <c r="A925" s="9">
        <v>44</v>
      </c>
      <c r="B925" s="9">
        <v>1</v>
      </c>
      <c r="C925" s="9">
        <v>27.5</v>
      </c>
      <c r="D925" s="9">
        <v>0</v>
      </c>
      <c r="E925" s="9">
        <v>0</v>
      </c>
      <c r="F925" s="9">
        <v>1</v>
      </c>
      <c r="G925" s="9">
        <v>0</v>
      </c>
      <c r="H925" s="9">
        <v>0</v>
      </c>
      <c r="I925" s="9">
        <v>7626.9930000000004</v>
      </c>
    </row>
    <row r="926" spans="1:9">
      <c r="A926" s="9">
        <v>59</v>
      </c>
      <c r="B926" s="9">
        <v>0</v>
      </c>
      <c r="C926" s="9">
        <v>27.5</v>
      </c>
      <c r="D926" s="9">
        <v>0</v>
      </c>
      <c r="E926" s="9">
        <v>0</v>
      </c>
      <c r="F926" s="9">
        <v>1</v>
      </c>
      <c r="G926" s="9">
        <v>0</v>
      </c>
      <c r="H926" s="9">
        <v>0</v>
      </c>
      <c r="I926" s="9">
        <v>12233.828</v>
      </c>
    </row>
    <row r="927" spans="1:9">
      <c r="A927" s="9">
        <v>45</v>
      </c>
      <c r="B927" s="9">
        <v>3</v>
      </c>
      <c r="C927" s="9">
        <v>27.5</v>
      </c>
      <c r="D927" s="9">
        <v>0</v>
      </c>
      <c r="E927" s="9">
        <v>0</v>
      </c>
      <c r="F927" s="9">
        <v>1</v>
      </c>
      <c r="G927" s="9">
        <v>0</v>
      </c>
      <c r="H927" s="9">
        <v>1</v>
      </c>
      <c r="I927" s="9">
        <v>8615.2999999999993</v>
      </c>
    </row>
    <row r="928" spans="1:9">
      <c r="A928" s="9">
        <v>50</v>
      </c>
      <c r="B928" s="9">
        <v>1</v>
      </c>
      <c r="C928" s="9">
        <v>27.454999999999998</v>
      </c>
      <c r="D928" s="9">
        <v>0</v>
      </c>
      <c r="E928" s="9">
        <v>0</v>
      </c>
      <c r="F928" s="9">
        <v>0</v>
      </c>
      <c r="G928" s="9">
        <v>0</v>
      </c>
      <c r="H928" s="9">
        <v>1</v>
      </c>
      <c r="I928" s="9">
        <v>9617.6624499999998</v>
      </c>
    </row>
    <row r="929" spans="1:9">
      <c r="A929" s="9">
        <v>33</v>
      </c>
      <c r="B929" s="9">
        <v>2</v>
      </c>
      <c r="C929" s="9">
        <v>27.454999999999998</v>
      </c>
      <c r="D929" s="9">
        <v>0</v>
      </c>
      <c r="E929" s="9">
        <v>0</v>
      </c>
      <c r="F929" s="9">
        <v>0</v>
      </c>
      <c r="G929" s="9">
        <v>1</v>
      </c>
      <c r="H929" s="9">
        <v>1</v>
      </c>
      <c r="I929" s="9">
        <v>5261.4694499999996</v>
      </c>
    </row>
    <row r="930" spans="1:9">
      <c r="A930" s="9">
        <v>44</v>
      </c>
      <c r="B930" s="9">
        <v>2</v>
      </c>
      <c r="C930" s="9">
        <v>27.4</v>
      </c>
      <c r="D930" s="9">
        <v>0</v>
      </c>
      <c r="E930" s="9">
        <v>0</v>
      </c>
      <c r="F930" s="9">
        <v>1</v>
      </c>
      <c r="G930" s="9">
        <v>0</v>
      </c>
      <c r="H930" s="9">
        <v>1</v>
      </c>
      <c r="I930" s="9">
        <v>7726.8540000000003</v>
      </c>
    </row>
    <row r="931" spans="1:9">
      <c r="A931" s="9">
        <v>40</v>
      </c>
      <c r="B931" s="9">
        <v>1</v>
      </c>
      <c r="C931" s="9">
        <v>27.4</v>
      </c>
      <c r="D931" s="9">
        <v>0</v>
      </c>
      <c r="E931" s="9">
        <v>0</v>
      </c>
      <c r="F931" s="9">
        <v>1</v>
      </c>
      <c r="G931" s="9">
        <v>0</v>
      </c>
      <c r="H931" s="9">
        <v>0</v>
      </c>
      <c r="I931" s="9">
        <v>6496.8860000000004</v>
      </c>
    </row>
    <row r="932" spans="1:9">
      <c r="A932" s="9">
        <v>43</v>
      </c>
      <c r="B932" s="9">
        <v>3</v>
      </c>
      <c r="C932" s="9">
        <v>27.36</v>
      </c>
      <c r="D932" s="9">
        <v>0</v>
      </c>
      <c r="E932" s="9">
        <v>0</v>
      </c>
      <c r="F932" s="9">
        <v>0</v>
      </c>
      <c r="G932" s="9">
        <v>0</v>
      </c>
      <c r="H932" s="9">
        <v>1</v>
      </c>
      <c r="I932" s="9">
        <v>8606.2173999999995</v>
      </c>
    </row>
    <row r="933" spans="1:9">
      <c r="A933" s="9">
        <v>52</v>
      </c>
      <c r="B933" s="9">
        <v>0</v>
      </c>
      <c r="C933" s="9">
        <v>27.36</v>
      </c>
      <c r="D933" s="9">
        <v>1</v>
      </c>
      <c r="E933" s="9">
        <v>0</v>
      </c>
      <c r="F933" s="9">
        <v>0</v>
      </c>
      <c r="G933" s="9">
        <v>1</v>
      </c>
      <c r="H933" s="9">
        <v>1</v>
      </c>
      <c r="I933" s="9">
        <v>24393.6224</v>
      </c>
    </row>
    <row r="934" spans="1:9">
      <c r="A934" s="9">
        <v>50</v>
      </c>
      <c r="B934" s="9">
        <v>0</v>
      </c>
      <c r="C934" s="9">
        <v>27.36</v>
      </c>
      <c r="D934" s="9">
        <v>0</v>
      </c>
      <c r="E934" s="9">
        <v>0</v>
      </c>
      <c r="F934" s="9">
        <v>0</v>
      </c>
      <c r="G934" s="9">
        <v>0</v>
      </c>
      <c r="H934" s="9">
        <v>0</v>
      </c>
      <c r="I934" s="9">
        <v>25656.575260000001</v>
      </c>
    </row>
    <row r="935" spans="1:9">
      <c r="A935" s="9">
        <v>21</v>
      </c>
      <c r="B935" s="9">
        <v>0</v>
      </c>
      <c r="C935" s="9">
        <v>27.36</v>
      </c>
      <c r="D935" s="9">
        <v>0</v>
      </c>
      <c r="E935" s="9">
        <v>0</v>
      </c>
      <c r="F935" s="9">
        <v>0</v>
      </c>
      <c r="G935" s="9">
        <v>0</v>
      </c>
      <c r="H935" s="9">
        <v>1</v>
      </c>
      <c r="I935" s="9">
        <v>2104.1134000000002</v>
      </c>
    </row>
    <row r="936" spans="1:9">
      <c r="A936" s="9">
        <v>23</v>
      </c>
      <c r="B936" s="9">
        <v>1</v>
      </c>
      <c r="C936" s="9">
        <v>27.36</v>
      </c>
      <c r="D936" s="9">
        <v>0</v>
      </c>
      <c r="E936" s="9">
        <v>0</v>
      </c>
      <c r="F936" s="9">
        <v>0</v>
      </c>
      <c r="G936" s="9">
        <v>1</v>
      </c>
      <c r="H936" s="9">
        <v>1</v>
      </c>
      <c r="I936" s="9">
        <v>2789.0574000000001</v>
      </c>
    </row>
    <row r="937" spans="1:9">
      <c r="A937" s="9">
        <v>18</v>
      </c>
      <c r="B937" s="9">
        <v>1</v>
      </c>
      <c r="C937" s="9">
        <v>27.36</v>
      </c>
      <c r="D937" s="9">
        <v>1</v>
      </c>
      <c r="E937" s="9">
        <v>0</v>
      </c>
      <c r="F937" s="9">
        <v>0</v>
      </c>
      <c r="G937" s="9">
        <v>0</v>
      </c>
      <c r="H937" s="9">
        <v>1</v>
      </c>
      <c r="I937" s="9">
        <v>17178.682400000002</v>
      </c>
    </row>
    <row r="938" spans="1:9">
      <c r="A938" s="9">
        <v>48</v>
      </c>
      <c r="B938" s="9">
        <v>1</v>
      </c>
      <c r="C938" s="9">
        <v>27.36</v>
      </c>
      <c r="D938" s="9">
        <v>0</v>
      </c>
      <c r="E938" s="9">
        <v>0</v>
      </c>
      <c r="F938" s="9">
        <v>0</v>
      </c>
      <c r="G938" s="9">
        <v>0</v>
      </c>
      <c r="H938" s="9">
        <v>0</v>
      </c>
      <c r="I938" s="9">
        <v>9447.3824000000004</v>
      </c>
    </row>
    <row r="939" spans="1:9">
      <c r="A939" s="9">
        <v>20</v>
      </c>
      <c r="B939" s="9">
        <v>0</v>
      </c>
      <c r="C939" s="9">
        <v>27.3</v>
      </c>
      <c r="D939" s="9">
        <v>1</v>
      </c>
      <c r="E939" s="9">
        <v>0</v>
      </c>
      <c r="F939" s="9">
        <v>1</v>
      </c>
      <c r="G939" s="9">
        <v>0</v>
      </c>
      <c r="H939" s="9">
        <v>1</v>
      </c>
      <c r="I939" s="9">
        <v>16232.847</v>
      </c>
    </row>
    <row r="940" spans="1:9">
      <c r="A940" s="9">
        <v>18</v>
      </c>
      <c r="B940" s="9">
        <v>3</v>
      </c>
      <c r="C940" s="9">
        <v>27.28</v>
      </c>
      <c r="D940" s="9">
        <v>1</v>
      </c>
      <c r="E940" s="9">
        <v>1</v>
      </c>
      <c r="F940" s="9">
        <v>0</v>
      </c>
      <c r="G940" s="9">
        <v>0</v>
      </c>
      <c r="H940" s="9">
        <v>0</v>
      </c>
      <c r="I940" s="9">
        <v>18223.4512</v>
      </c>
    </row>
    <row r="941" spans="1:9">
      <c r="A941" s="9">
        <v>38</v>
      </c>
      <c r="B941" s="9">
        <v>1</v>
      </c>
      <c r="C941" s="9">
        <v>27.265000000000001</v>
      </c>
      <c r="D941" s="9">
        <v>0</v>
      </c>
      <c r="E941" s="9">
        <v>0</v>
      </c>
      <c r="F941" s="9">
        <v>0</v>
      </c>
      <c r="G941" s="9">
        <v>0</v>
      </c>
      <c r="H941" s="9">
        <v>0</v>
      </c>
      <c r="I941" s="9">
        <v>6555.07035</v>
      </c>
    </row>
    <row r="942" spans="1:9">
      <c r="A942" s="9">
        <v>48</v>
      </c>
      <c r="B942" s="9">
        <v>1</v>
      </c>
      <c r="C942" s="9">
        <v>27.265000000000001</v>
      </c>
      <c r="D942" s="9">
        <v>0</v>
      </c>
      <c r="E942" s="9">
        <v>0</v>
      </c>
      <c r="F942" s="9">
        <v>0</v>
      </c>
      <c r="G942" s="9">
        <v>0</v>
      </c>
      <c r="H942" s="9">
        <v>0</v>
      </c>
      <c r="I942" s="9">
        <v>9447.2503500000003</v>
      </c>
    </row>
    <row r="943" spans="1:9">
      <c r="A943" s="9">
        <v>26</v>
      </c>
      <c r="B943" s="9">
        <v>3</v>
      </c>
      <c r="C943" s="9">
        <v>27.265000000000001</v>
      </c>
      <c r="D943" s="9">
        <v>0</v>
      </c>
      <c r="E943" s="9">
        <v>0</v>
      </c>
      <c r="F943" s="9">
        <v>0</v>
      </c>
      <c r="G943" s="9">
        <v>0</v>
      </c>
      <c r="H943" s="9">
        <v>1</v>
      </c>
      <c r="I943" s="9">
        <v>4661.2863500000003</v>
      </c>
    </row>
    <row r="944" spans="1:9">
      <c r="A944" s="9">
        <v>19</v>
      </c>
      <c r="B944" s="9">
        <v>2</v>
      </c>
      <c r="C944" s="9">
        <v>27.265000000000001</v>
      </c>
      <c r="D944" s="9">
        <v>0</v>
      </c>
      <c r="E944" s="9">
        <v>0</v>
      </c>
      <c r="F944" s="9">
        <v>0</v>
      </c>
      <c r="G944" s="9">
        <v>1</v>
      </c>
      <c r="H944" s="9">
        <v>1</v>
      </c>
      <c r="I944" s="9">
        <v>22493.659640000002</v>
      </c>
    </row>
    <row r="945" spans="1:9">
      <c r="A945" s="9">
        <v>56</v>
      </c>
      <c r="B945" s="9">
        <v>0</v>
      </c>
      <c r="C945" s="9">
        <v>27.2</v>
      </c>
      <c r="D945" s="9">
        <v>0</v>
      </c>
      <c r="E945" s="9">
        <v>0</v>
      </c>
      <c r="F945" s="9">
        <v>1</v>
      </c>
      <c r="G945" s="9">
        <v>0</v>
      </c>
      <c r="H945" s="9">
        <v>0</v>
      </c>
      <c r="I945" s="9">
        <v>11073.175999999999</v>
      </c>
    </row>
    <row r="946" spans="1:9">
      <c r="A946" s="9">
        <v>29</v>
      </c>
      <c r="B946" s="9">
        <v>0</v>
      </c>
      <c r="C946" s="9">
        <v>27.2</v>
      </c>
      <c r="D946" s="9">
        <v>0</v>
      </c>
      <c r="E946" s="9">
        <v>0</v>
      </c>
      <c r="F946" s="9">
        <v>1</v>
      </c>
      <c r="G946" s="9">
        <v>0</v>
      </c>
      <c r="H946" s="9">
        <v>1</v>
      </c>
      <c r="I946" s="9">
        <v>2866.0909999999999</v>
      </c>
    </row>
    <row r="947" spans="1:9">
      <c r="A947" s="9">
        <v>49</v>
      </c>
      <c r="B947" s="9">
        <v>0</v>
      </c>
      <c r="C947" s="9">
        <v>27.17</v>
      </c>
      <c r="D947" s="9">
        <v>0</v>
      </c>
      <c r="E947" s="9">
        <v>1</v>
      </c>
      <c r="F947" s="9">
        <v>0</v>
      </c>
      <c r="G947" s="9">
        <v>0</v>
      </c>
      <c r="H947" s="9">
        <v>0</v>
      </c>
      <c r="I947" s="9">
        <v>8601.3292999999994</v>
      </c>
    </row>
    <row r="948" spans="1:9">
      <c r="A948" s="9">
        <v>58</v>
      </c>
      <c r="B948" s="9">
        <v>0</v>
      </c>
      <c r="C948" s="9">
        <v>27.17</v>
      </c>
      <c r="D948" s="9">
        <v>0</v>
      </c>
      <c r="E948" s="9">
        <v>0</v>
      </c>
      <c r="F948" s="9">
        <v>0</v>
      </c>
      <c r="G948" s="9">
        <v>1</v>
      </c>
      <c r="H948" s="9">
        <v>0</v>
      </c>
      <c r="I948" s="9">
        <v>12222.898300000001</v>
      </c>
    </row>
    <row r="949" spans="1:9">
      <c r="A949" s="9">
        <v>33</v>
      </c>
      <c r="B949" s="9">
        <v>1</v>
      </c>
      <c r="C949" s="9">
        <v>27.1</v>
      </c>
      <c r="D949" s="9">
        <v>1</v>
      </c>
      <c r="E949" s="9">
        <v>0</v>
      </c>
      <c r="F949" s="9">
        <v>1</v>
      </c>
      <c r="G949" s="9">
        <v>0</v>
      </c>
      <c r="H949" s="9">
        <v>1</v>
      </c>
      <c r="I949" s="9">
        <v>19040.876</v>
      </c>
    </row>
    <row r="950" spans="1:9">
      <c r="A950" s="9">
        <v>49</v>
      </c>
      <c r="B950" s="9">
        <v>1</v>
      </c>
      <c r="C950" s="9">
        <v>27.1</v>
      </c>
      <c r="D950" s="9">
        <v>0</v>
      </c>
      <c r="E950" s="9">
        <v>0</v>
      </c>
      <c r="F950" s="9">
        <v>1</v>
      </c>
      <c r="G950" s="9">
        <v>0</v>
      </c>
      <c r="H950" s="9">
        <v>0</v>
      </c>
      <c r="I950" s="9">
        <v>26140.3603</v>
      </c>
    </row>
    <row r="951" spans="1:9">
      <c r="A951" s="9">
        <v>35</v>
      </c>
      <c r="B951" s="9">
        <v>1</v>
      </c>
      <c r="C951" s="9">
        <v>27.1</v>
      </c>
      <c r="D951" s="9">
        <v>0</v>
      </c>
      <c r="E951" s="9">
        <v>0</v>
      </c>
      <c r="F951" s="9">
        <v>1</v>
      </c>
      <c r="G951" s="9">
        <v>0</v>
      </c>
      <c r="H951" s="9">
        <v>1</v>
      </c>
      <c r="I951" s="9">
        <v>4746.3440000000001</v>
      </c>
    </row>
    <row r="952" spans="1:9">
      <c r="A952" s="9">
        <v>22</v>
      </c>
      <c r="B952" s="9">
        <v>0</v>
      </c>
      <c r="C952" s="9">
        <v>27.1</v>
      </c>
      <c r="D952" s="9">
        <v>0</v>
      </c>
      <c r="E952" s="9">
        <v>0</v>
      </c>
      <c r="F952" s="9">
        <v>1</v>
      </c>
      <c r="G952" s="9">
        <v>0</v>
      </c>
      <c r="H952" s="9">
        <v>0</v>
      </c>
      <c r="I952" s="9">
        <v>2154.3609999999999</v>
      </c>
    </row>
    <row r="953" spans="1:9">
      <c r="A953" s="9">
        <v>50</v>
      </c>
      <c r="B953" s="9">
        <v>1</v>
      </c>
      <c r="C953" s="9">
        <v>27.074999999999999</v>
      </c>
      <c r="D953" s="9">
        <v>0</v>
      </c>
      <c r="E953" s="9">
        <v>0</v>
      </c>
      <c r="F953" s="9">
        <v>0</v>
      </c>
      <c r="G953" s="9">
        <v>0</v>
      </c>
      <c r="H953" s="9">
        <v>0</v>
      </c>
      <c r="I953" s="9">
        <v>10106.134249999999</v>
      </c>
    </row>
    <row r="954" spans="1:9">
      <c r="A954" s="9">
        <v>26</v>
      </c>
      <c r="B954" s="9">
        <v>0</v>
      </c>
      <c r="C954" s="9">
        <v>27.06</v>
      </c>
      <c r="D954" s="9">
        <v>1</v>
      </c>
      <c r="E954" s="9">
        <v>1</v>
      </c>
      <c r="F954" s="9">
        <v>0</v>
      </c>
      <c r="G954" s="9">
        <v>0</v>
      </c>
      <c r="H954" s="9">
        <v>1</v>
      </c>
      <c r="I954" s="9">
        <v>17043.341400000001</v>
      </c>
    </row>
    <row r="955" spans="1:9">
      <c r="A955" s="9">
        <v>34</v>
      </c>
      <c r="B955" s="9">
        <v>2</v>
      </c>
      <c r="C955" s="9">
        <v>27</v>
      </c>
      <c r="D955" s="9">
        <v>0</v>
      </c>
      <c r="E955" s="9">
        <v>0</v>
      </c>
      <c r="F955" s="9">
        <v>1</v>
      </c>
      <c r="G955" s="9">
        <v>0</v>
      </c>
      <c r="H955" s="9">
        <v>1</v>
      </c>
      <c r="I955" s="9">
        <v>11737.848840000001</v>
      </c>
    </row>
    <row r="956" spans="1:9">
      <c r="A956" s="9">
        <v>55</v>
      </c>
      <c r="B956" s="9">
        <v>0</v>
      </c>
      <c r="C956" s="9">
        <v>26.98</v>
      </c>
      <c r="D956" s="9">
        <v>0</v>
      </c>
      <c r="E956" s="9">
        <v>0</v>
      </c>
      <c r="F956" s="9">
        <v>0</v>
      </c>
      <c r="G956" s="9">
        <v>1</v>
      </c>
      <c r="H956" s="9">
        <v>0</v>
      </c>
      <c r="I956" s="9">
        <v>11082.5772</v>
      </c>
    </row>
    <row r="957" spans="1:9">
      <c r="A957" s="9">
        <v>63</v>
      </c>
      <c r="B957" s="9">
        <v>0</v>
      </c>
      <c r="C957" s="9">
        <v>26.98</v>
      </c>
      <c r="D957" s="9">
        <v>1</v>
      </c>
      <c r="E957" s="9">
        <v>0</v>
      </c>
      <c r="F957" s="9">
        <v>0</v>
      </c>
      <c r="G957" s="9">
        <v>1</v>
      </c>
      <c r="H957" s="9">
        <v>0</v>
      </c>
      <c r="I957" s="9">
        <v>28950.4692</v>
      </c>
    </row>
    <row r="958" spans="1:9">
      <c r="A958" s="9">
        <v>28</v>
      </c>
      <c r="B958" s="9">
        <v>2</v>
      </c>
      <c r="C958" s="9">
        <v>26.98</v>
      </c>
      <c r="D958" s="9">
        <v>0</v>
      </c>
      <c r="E958" s="9">
        <v>0</v>
      </c>
      <c r="F958" s="9">
        <v>0</v>
      </c>
      <c r="G958" s="9">
        <v>0</v>
      </c>
      <c r="H958" s="9">
        <v>1</v>
      </c>
      <c r="I958" s="9">
        <v>4435.0941999999995</v>
      </c>
    </row>
    <row r="959" spans="1:9">
      <c r="A959" s="9">
        <v>42</v>
      </c>
      <c r="B959" s="9">
        <v>0</v>
      </c>
      <c r="C959" s="9">
        <v>26.9</v>
      </c>
      <c r="D959" s="9">
        <v>0</v>
      </c>
      <c r="E959" s="9">
        <v>0</v>
      </c>
      <c r="F959" s="9">
        <v>1</v>
      </c>
      <c r="G959" s="9">
        <v>0</v>
      </c>
      <c r="H959" s="9">
        <v>1</v>
      </c>
      <c r="I959" s="9">
        <v>5969.723</v>
      </c>
    </row>
    <row r="960" spans="1:9">
      <c r="A960" s="9">
        <v>31</v>
      </c>
      <c r="B960" s="9">
        <v>1</v>
      </c>
      <c r="C960" s="9">
        <v>26.885000000000002</v>
      </c>
      <c r="D960" s="9">
        <v>0</v>
      </c>
      <c r="E960" s="9">
        <v>0</v>
      </c>
      <c r="F960" s="9">
        <v>0</v>
      </c>
      <c r="G960" s="9">
        <v>0</v>
      </c>
      <c r="H960" s="9">
        <v>1</v>
      </c>
      <c r="I960" s="9">
        <v>4441.2131499999996</v>
      </c>
    </row>
    <row r="961" spans="1:9">
      <c r="A961" s="9">
        <v>64</v>
      </c>
      <c r="B961" s="9">
        <v>0</v>
      </c>
      <c r="C961" s="9">
        <v>26.885000000000002</v>
      </c>
      <c r="D961" s="9">
        <v>1</v>
      </c>
      <c r="E961" s="9">
        <v>0</v>
      </c>
      <c r="F961" s="9">
        <v>0</v>
      </c>
      <c r="G961" s="9">
        <v>1</v>
      </c>
      <c r="H961" s="9">
        <v>0</v>
      </c>
      <c r="I961" s="9">
        <v>29330.98315</v>
      </c>
    </row>
    <row r="962" spans="1:9">
      <c r="A962" s="9">
        <v>43</v>
      </c>
      <c r="B962" s="9">
        <v>0</v>
      </c>
      <c r="C962" s="9">
        <v>26.885000000000002</v>
      </c>
      <c r="D962" s="9">
        <v>1</v>
      </c>
      <c r="E962" s="9">
        <v>0</v>
      </c>
      <c r="F962" s="9">
        <v>0</v>
      </c>
      <c r="G962" s="9">
        <v>1</v>
      </c>
      <c r="H962" s="9">
        <v>0</v>
      </c>
      <c r="I962" s="9">
        <v>21774.32215</v>
      </c>
    </row>
    <row r="963" spans="1:9">
      <c r="A963" s="9">
        <v>36</v>
      </c>
      <c r="B963" s="9">
        <v>0</v>
      </c>
      <c r="C963" s="9">
        <v>26.885000000000002</v>
      </c>
      <c r="D963" s="9">
        <v>0</v>
      </c>
      <c r="E963" s="9">
        <v>0</v>
      </c>
      <c r="F963" s="9">
        <v>0</v>
      </c>
      <c r="G963" s="9">
        <v>1</v>
      </c>
      <c r="H963" s="9">
        <v>0</v>
      </c>
      <c r="I963" s="9">
        <v>5267.8181500000001</v>
      </c>
    </row>
    <row r="964" spans="1:9">
      <c r="A964" s="9">
        <v>20</v>
      </c>
      <c r="B964" s="9">
        <v>1</v>
      </c>
      <c r="C964" s="9">
        <v>26.84</v>
      </c>
      <c r="D964" s="9">
        <v>1</v>
      </c>
      <c r="E964" s="9">
        <v>1</v>
      </c>
      <c r="F964" s="9">
        <v>0</v>
      </c>
      <c r="G964" s="9">
        <v>0</v>
      </c>
      <c r="H964" s="9">
        <v>0</v>
      </c>
      <c r="I964" s="9">
        <v>17085.267599999999</v>
      </c>
    </row>
    <row r="965" spans="1:9">
      <c r="A965" s="9">
        <v>22</v>
      </c>
      <c r="B965" s="9">
        <v>0</v>
      </c>
      <c r="C965" s="9">
        <v>26.84</v>
      </c>
      <c r="D965" s="9">
        <v>0</v>
      </c>
      <c r="E965" s="9">
        <v>1</v>
      </c>
      <c r="F965" s="9">
        <v>0</v>
      </c>
      <c r="G965" s="9">
        <v>0</v>
      </c>
      <c r="H965" s="9">
        <v>1</v>
      </c>
      <c r="I965" s="9">
        <v>1664.9996000000001</v>
      </c>
    </row>
    <row r="966" spans="1:9">
      <c r="A966" s="9">
        <v>55</v>
      </c>
      <c r="B966" s="9">
        <v>1</v>
      </c>
      <c r="C966" s="9">
        <v>26.8</v>
      </c>
      <c r="D966" s="9">
        <v>0</v>
      </c>
      <c r="E966" s="9">
        <v>0</v>
      </c>
      <c r="F966" s="9">
        <v>1</v>
      </c>
      <c r="G966" s="9">
        <v>0</v>
      </c>
      <c r="H966" s="9">
        <v>0</v>
      </c>
      <c r="I966" s="9">
        <v>35160.134570000002</v>
      </c>
    </row>
    <row r="967" spans="1:9">
      <c r="A967" s="9">
        <v>25</v>
      </c>
      <c r="B967" s="9">
        <v>3</v>
      </c>
      <c r="C967" s="9">
        <v>26.8</v>
      </c>
      <c r="D967" s="9">
        <v>0</v>
      </c>
      <c r="E967" s="9">
        <v>0</v>
      </c>
      <c r="F967" s="9">
        <v>1</v>
      </c>
      <c r="G967" s="9">
        <v>0</v>
      </c>
      <c r="H967" s="9">
        <v>1</v>
      </c>
      <c r="I967" s="9">
        <v>3906.127</v>
      </c>
    </row>
    <row r="968" spans="1:9">
      <c r="A968" s="9">
        <v>24</v>
      </c>
      <c r="B968" s="9">
        <v>1</v>
      </c>
      <c r="C968" s="9">
        <v>26.79</v>
      </c>
      <c r="D968" s="9">
        <v>0</v>
      </c>
      <c r="E968" s="9">
        <v>0</v>
      </c>
      <c r="F968" s="9">
        <v>0</v>
      </c>
      <c r="G968" s="9">
        <v>1</v>
      </c>
      <c r="H968" s="9">
        <v>1</v>
      </c>
      <c r="I968" s="9">
        <v>12609.88702</v>
      </c>
    </row>
    <row r="969" spans="1:9">
      <c r="A969" s="9">
        <v>25</v>
      </c>
      <c r="B969" s="9">
        <v>2</v>
      </c>
      <c r="C969" s="9">
        <v>26.79</v>
      </c>
      <c r="D969" s="9">
        <v>0</v>
      </c>
      <c r="E969" s="9">
        <v>0</v>
      </c>
      <c r="F969" s="9">
        <v>0</v>
      </c>
      <c r="G969" s="9">
        <v>1</v>
      </c>
      <c r="H969" s="9">
        <v>0</v>
      </c>
      <c r="I969" s="9">
        <v>4189.1130999999996</v>
      </c>
    </row>
    <row r="970" spans="1:9">
      <c r="A970" s="9">
        <v>34</v>
      </c>
      <c r="B970" s="9">
        <v>1</v>
      </c>
      <c r="C970" s="9">
        <v>26.73</v>
      </c>
      <c r="D970" s="9">
        <v>0</v>
      </c>
      <c r="E970" s="9">
        <v>1</v>
      </c>
      <c r="F970" s="9">
        <v>0</v>
      </c>
      <c r="G970" s="9">
        <v>0</v>
      </c>
      <c r="H970" s="9">
        <v>0</v>
      </c>
      <c r="I970" s="9">
        <v>5002.7826999999997</v>
      </c>
    </row>
    <row r="971" spans="1:9">
      <c r="A971" s="9">
        <v>18</v>
      </c>
      <c r="B971" s="9">
        <v>0</v>
      </c>
      <c r="C971" s="9">
        <v>26.73</v>
      </c>
      <c r="D971" s="9">
        <v>0</v>
      </c>
      <c r="E971" s="9">
        <v>1</v>
      </c>
      <c r="F971" s="9">
        <v>0</v>
      </c>
      <c r="G971" s="9">
        <v>0</v>
      </c>
      <c r="H971" s="9">
        <v>0</v>
      </c>
      <c r="I971" s="9">
        <v>1615.7666999999999</v>
      </c>
    </row>
    <row r="972" spans="1:9">
      <c r="A972" s="9">
        <v>53</v>
      </c>
      <c r="B972" s="9">
        <v>2</v>
      </c>
      <c r="C972" s="9">
        <v>26.7</v>
      </c>
      <c r="D972" s="9">
        <v>0</v>
      </c>
      <c r="E972" s="9">
        <v>0</v>
      </c>
      <c r="F972" s="9">
        <v>1</v>
      </c>
      <c r="G972" s="9">
        <v>0</v>
      </c>
      <c r="H972" s="9">
        <v>0</v>
      </c>
      <c r="I972" s="9">
        <v>11150.78</v>
      </c>
    </row>
    <row r="973" spans="1:9">
      <c r="A973" s="9">
        <v>43</v>
      </c>
      <c r="B973" s="9">
        <v>2</v>
      </c>
      <c r="C973" s="9">
        <v>26.7</v>
      </c>
      <c r="D973" s="9">
        <v>1</v>
      </c>
      <c r="E973" s="9">
        <v>0</v>
      </c>
      <c r="F973" s="9">
        <v>1</v>
      </c>
      <c r="G973" s="9">
        <v>0</v>
      </c>
      <c r="H973" s="9">
        <v>0</v>
      </c>
      <c r="I973" s="9">
        <v>22478.6</v>
      </c>
    </row>
    <row r="974" spans="1:9">
      <c r="A974" s="9">
        <v>56</v>
      </c>
      <c r="B974" s="9">
        <v>1</v>
      </c>
      <c r="C974" s="9">
        <v>26.695</v>
      </c>
      <c r="D974" s="9">
        <v>1</v>
      </c>
      <c r="E974" s="9">
        <v>0</v>
      </c>
      <c r="F974" s="9">
        <v>0</v>
      </c>
      <c r="G974" s="9">
        <v>1</v>
      </c>
      <c r="H974" s="9">
        <v>1</v>
      </c>
      <c r="I974" s="9">
        <v>26109.32905</v>
      </c>
    </row>
    <row r="975" spans="1:9">
      <c r="A975" s="9">
        <v>25</v>
      </c>
      <c r="B975" s="9">
        <v>4</v>
      </c>
      <c r="C975" s="9">
        <v>26.695</v>
      </c>
      <c r="D975" s="9">
        <v>0</v>
      </c>
      <c r="E975" s="9">
        <v>0</v>
      </c>
      <c r="F975" s="9">
        <v>0</v>
      </c>
      <c r="G975" s="9">
        <v>1</v>
      </c>
      <c r="H975" s="9">
        <v>1</v>
      </c>
      <c r="I975" s="9">
        <v>4877.9810500000003</v>
      </c>
    </row>
    <row r="976" spans="1:9">
      <c r="A976" s="9">
        <v>59</v>
      </c>
      <c r="B976" s="9">
        <v>3</v>
      </c>
      <c r="C976" s="9">
        <v>26.695</v>
      </c>
      <c r="D976" s="9">
        <v>0</v>
      </c>
      <c r="E976" s="9">
        <v>0</v>
      </c>
      <c r="F976" s="9">
        <v>0</v>
      </c>
      <c r="G976" s="9">
        <v>1</v>
      </c>
      <c r="H976" s="9">
        <v>0</v>
      </c>
      <c r="I976" s="9">
        <v>14382.709049999999</v>
      </c>
    </row>
    <row r="977" spans="1:9">
      <c r="A977" s="9">
        <v>33</v>
      </c>
      <c r="B977" s="9">
        <v>0</v>
      </c>
      <c r="C977" s="9">
        <v>26.695</v>
      </c>
      <c r="D977" s="9">
        <v>0</v>
      </c>
      <c r="E977" s="9">
        <v>0</v>
      </c>
      <c r="F977" s="9">
        <v>0</v>
      </c>
      <c r="G977" s="9">
        <v>1</v>
      </c>
      <c r="H977" s="9">
        <v>0</v>
      </c>
      <c r="I977" s="9">
        <v>4571.4130500000001</v>
      </c>
    </row>
    <row r="978" spans="1:9">
      <c r="A978" s="9">
        <v>62</v>
      </c>
      <c r="B978" s="9">
        <v>0</v>
      </c>
      <c r="C978" s="9">
        <v>26.695</v>
      </c>
      <c r="D978" s="9">
        <v>1</v>
      </c>
      <c r="E978" s="9">
        <v>0</v>
      </c>
      <c r="F978" s="9">
        <v>0</v>
      </c>
      <c r="G978" s="9">
        <v>0</v>
      </c>
      <c r="H978" s="9">
        <v>1</v>
      </c>
      <c r="I978" s="9">
        <v>28101.333050000001</v>
      </c>
    </row>
    <row r="979" spans="1:9">
      <c r="A979" s="9">
        <v>46</v>
      </c>
      <c r="B979" s="9">
        <v>1</v>
      </c>
      <c r="C979" s="9">
        <v>26.62</v>
      </c>
      <c r="D979" s="9">
        <v>0</v>
      </c>
      <c r="E979" s="9">
        <v>1</v>
      </c>
      <c r="F979" s="9">
        <v>0</v>
      </c>
      <c r="G979" s="9">
        <v>0</v>
      </c>
      <c r="H979" s="9">
        <v>1</v>
      </c>
      <c r="I979" s="9">
        <v>7742.1098000000002</v>
      </c>
    </row>
    <row r="980" spans="1:9">
      <c r="A980" s="9">
        <v>31</v>
      </c>
      <c r="B980" s="9">
        <v>0</v>
      </c>
      <c r="C980" s="9">
        <v>26.62</v>
      </c>
      <c r="D980" s="9">
        <v>0</v>
      </c>
      <c r="E980" s="9">
        <v>1</v>
      </c>
      <c r="F980" s="9">
        <v>0</v>
      </c>
      <c r="G980" s="9">
        <v>0</v>
      </c>
      <c r="H980" s="9">
        <v>0</v>
      </c>
      <c r="I980" s="9">
        <v>3757.8447999999999</v>
      </c>
    </row>
    <row r="981" spans="1:9">
      <c r="A981" s="9">
        <v>24</v>
      </c>
      <c r="B981" s="9">
        <v>0</v>
      </c>
      <c r="C981" s="9">
        <v>26.6</v>
      </c>
      <c r="D981" s="9">
        <v>0</v>
      </c>
      <c r="E981" s="9">
        <v>0</v>
      </c>
      <c r="F981" s="9">
        <v>0</v>
      </c>
      <c r="G981" s="9">
        <v>0</v>
      </c>
      <c r="H981" s="9">
        <v>0</v>
      </c>
      <c r="I981" s="9">
        <v>3046.0619999999999</v>
      </c>
    </row>
    <row r="982" spans="1:9">
      <c r="A982" s="9">
        <v>42</v>
      </c>
      <c r="B982" s="9">
        <v>0</v>
      </c>
      <c r="C982" s="9">
        <v>26.6</v>
      </c>
      <c r="D982" s="9">
        <v>1</v>
      </c>
      <c r="E982" s="9">
        <v>0</v>
      </c>
      <c r="F982" s="9">
        <v>0</v>
      </c>
      <c r="G982" s="9">
        <v>1</v>
      </c>
      <c r="H982" s="9">
        <v>0</v>
      </c>
      <c r="I982" s="9">
        <v>21348.705999999998</v>
      </c>
    </row>
    <row r="983" spans="1:9">
      <c r="A983" s="9">
        <v>56</v>
      </c>
      <c r="B983" s="9">
        <v>1</v>
      </c>
      <c r="C983" s="9">
        <v>26.6</v>
      </c>
      <c r="D983" s="9">
        <v>0</v>
      </c>
      <c r="E983" s="9">
        <v>0</v>
      </c>
      <c r="F983" s="9">
        <v>0</v>
      </c>
      <c r="G983" s="9">
        <v>1</v>
      </c>
      <c r="H983" s="9">
        <v>0</v>
      </c>
      <c r="I983" s="9">
        <v>12044.342000000001</v>
      </c>
    </row>
    <row r="984" spans="1:9">
      <c r="A984" s="9">
        <v>53</v>
      </c>
      <c r="B984" s="9">
        <v>0</v>
      </c>
      <c r="C984" s="9">
        <v>26.6</v>
      </c>
      <c r="D984" s="9">
        <v>0</v>
      </c>
      <c r="E984" s="9">
        <v>0</v>
      </c>
      <c r="F984" s="9">
        <v>0</v>
      </c>
      <c r="G984" s="9">
        <v>1</v>
      </c>
      <c r="H984" s="9">
        <v>0</v>
      </c>
      <c r="I984" s="9">
        <v>10355.641</v>
      </c>
    </row>
    <row r="985" spans="1:9">
      <c r="A985" s="9">
        <v>47</v>
      </c>
      <c r="B985" s="9">
        <v>2</v>
      </c>
      <c r="C985" s="9">
        <v>26.6</v>
      </c>
      <c r="D985" s="9">
        <v>0</v>
      </c>
      <c r="E985" s="9">
        <v>0</v>
      </c>
      <c r="F985" s="9">
        <v>0</v>
      </c>
      <c r="G985" s="9">
        <v>0</v>
      </c>
      <c r="H985" s="9">
        <v>0</v>
      </c>
      <c r="I985" s="9">
        <v>9715.8410000000003</v>
      </c>
    </row>
    <row r="986" spans="1:9">
      <c r="A986" s="9">
        <v>50</v>
      </c>
      <c r="B986" s="9">
        <v>0</v>
      </c>
      <c r="C986" s="9">
        <v>26.6</v>
      </c>
      <c r="D986" s="9">
        <v>0</v>
      </c>
      <c r="E986" s="9">
        <v>0</v>
      </c>
      <c r="F986" s="9">
        <v>1</v>
      </c>
      <c r="G986" s="9">
        <v>0</v>
      </c>
      <c r="H986" s="9">
        <v>1</v>
      </c>
      <c r="I986" s="9">
        <v>8444.4740000000002</v>
      </c>
    </row>
    <row r="987" spans="1:9">
      <c r="A987" s="9">
        <v>23</v>
      </c>
      <c r="B987" s="9">
        <v>0</v>
      </c>
      <c r="C987" s="9">
        <v>26.51</v>
      </c>
      <c r="D987" s="9">
        <v>0</v>
      </c>
      <c r="E987" s="9">
        <v>1</v>
      </c>
      <c r="F987" s="9">
        <v>0</v>
      </c>
      <c r="G987" s="9">
        <v>0</v>
      </c>
      <c r="H987" s="9">
        <v>1</v>
      </c>
      <c r="I987" s="9">
        <v>1815.8759</v>
      </c>
    </row>
    <row r="988" spans="1:9">
      <c r="A988" s="9">
        <v>28</v>
      </c>
      <c r="B988" s="9">
        <v>2</v>
      </c>
      <c r="C988" s="9">
        <v>26.51</v>
      </c>
      <c r="D988" s="9">
        <v>0</v>
      </c>
      <c r="E988" s="9">
        <v>1</v>
      </c>
      <c r="F988" s="9">
        <v>0</v>
      </c>
      <c r="G988" s="9">
        <v>0</v>
      </c>
      <c r="H988" s="9">
        <v>0</v>
      </c>
      <c r="I988" s="9">
        <v>4340.4408999999996</v>
      </c>
    </row>
    <row r="989" spans="1:9">
      <c r="A989" s="9">
        <v>59</v>
      </c>
      <c r="B989" s="9">
        <v>0</v>
      </c>
      <c r="C989" s="9">
        <v>26.504999999999999</v>
      </c>
      <c r="D989" s="9">
        <v>0</v>
      </c>
      <c r="E989" s="9">
        <v>0</v>
      </c>
      <c r="F989" s="9">
        <v>0</v>
      </c>
      <c r="G989" s="9">
        <v>0</v>
      </c>
      <c r="H989" s="9">
        <v>0</v>
      </c>
      <c r="I989" s="9">
        <v>12815.444949999999</v>
      </c>
    </row>
    <row r="990" spans="1:9">
      <c r="A990" s="9">
        <v>44</v>
      </c>
      <c r="B990" s="9">
        <v>0</v>
      </c>
      <c r="C990" s="9">
        <v>26.41</v>
      </c>
      <c r="D990" s="9">
        <v>0</v>
      </c>
      <c r="E990" s="9">
        <v>0</v>
      </c>
      <c r="F990" s="9">
        <v>0</v>
      </c>
      <c r="G990" s="9">
        <v>1</v>
      </c>
      <c r="H990" s="9">
        <v>0</v>
      </c>
      <c r="I990" s="9">
        <v>7419.4778999999999</v>
      </c>
    </row>
    <row r="991" spans="1:9">
      <c r="A991" s="9">
        <v>39</v>
      </c>
      <c r="B991" s="9">
        <v>0</v>
      </c>
      <c r="C991" s="9">
        <v>26.41</v>
      </c>
      <c r="D991" s="9">
        <v>1</v>
      </c>
      <c r="E991" s="9">
        <v>0</v>
      </c>
      <c r="F991" s="9">
        <v>0</v>
      </c>
      <c r="G991" s="9">
        <v>0</v>
      </c>
      <c r="H991" s="9">
        <v>1</v>
      </c>
      <c r="I991" s="9">
        <v>20149.322899999999</v>
      </c>
    </row>
    <row r="992" spans="1:9">
      <c r="A992" s="9">
        <v>53</v>
      </c>
      <c r="B992" s="9">
        <v>2</v>
      </c>
      <c r="C992" s="9">
        <v>26.41</v>
      </c>
      <c r="D992" s="9">
        <v>0</v>
      </c>
      <c r="E992" s="9">
        <v>0</v>
      </c>
      <c r="F992" s="9">
        <v>0</v>
      </c>
      <c r="G992" s="9">
        <v>0</v>
      </c>
      <c r="H992" s="9">
        <v>1</v>
      </c>
      <c r="I992" s="9">
        <v>11244.376899999999</v>
      </c>
    </row>
    <row r="993" spans="1:9">
      <c r="A993" s="9">
        <v>34</v>
      </c>
      <c r="B993" s="9">
        <v>1</v>
      </c>
      <c r="C993" s="9">
        <v>26.41</v>
      </c>
      <c r="D993" s="9">
        <v>0</v>
      </c>
      <c r="E993" s="9">
        <v>0</v>
      </c>
      <c r="F993" s="9">
        <v>0</v>
      </c>
      <c r="G993" s="9">
        <v>1</v>
      </c>
      <c r="H993" s="9">
        <v>0</v>
      </c>
      <c r="I993" s="9">
        <v>5385.3379000000004</v>
      </c>
    </row>
    <row r="994" spans="1:9">
      <c r="A994" s="9">
        <v>50</v>
      </c>
      <c r="B994" s="9">
        <v>0</v>
      </c>
      <c r="C994" s="9">
        <v>26.41</v>
      </c>
      <c r="D994" s="9">
        <v>0</v>
      </c>
      <c r="E994" s="9">
        <v>0</v>
      </c>
      <c r="F994" s="9">
        <v>0</v>
      </c>
      <c r="G994" s="9">
        <v>1</v>
      </c>
      <c r="H994" s="9">
        <v>1</v>
      </c>
      <c r="I994" s="9">
        <v>8827.2098999999998</v>
      </c>
    </row>
    <row r="995" spans="1:9">
      <c r="A995" s="9">
        <v>64</v>
      </c>
      <c r="B995" s="9">
        <v>0</v>
      </c>
      <c r="C995" s="9">
        <v>26.41</v>
      </c>
      <c r="D995" s="9">
        <v>0</v>
      </c>
      <c r="E995" s="9">
        <v>0</v>
      </c>
      <c r="F995" s="9">
        <v>0</v>
      </c>
      <c r="G995" s="9">
        <v>0</v>
      </c>
      <c r="H995" s="9">
        <v>1</v>
      </c>
      <c r="I995" s="9">
        <v>14394.5579</v>
      </c>
    </row>
    <row r="996" spans="1:9">
      <c r="A996" s="9">
        <v>59</v>
      </c>
      <c r="B996" s="9">
        <v>0</v>
      </c>
      <c r="C996" s="9">
        <v>26.4</v>
      </c>
      <c r="D996" s="9">
        <v>0</v>
      </c>
      <c r="E996" s="9">
        <v>1</v>
      </c>
      <c r="F996" s="9">
        <v>0</v>
      </c>
      <c r="G996" s="9">
        <v>0</v>
      </c>
      <c r="H996" s="9">
        <v>1</v>
      </c>
      <c r="I996" s="9">
        <v>11743.299000000001</v>
      </c>
    </row>
    <row r="997" spans="1:9">
      <c r="A997" s="9">
        <v>52</v>
      </c>
      <c r="B997" s="9">
        <v>3</v>
      </c>
      <c r="C997" s="9">
        <v>26.4</v>
      </c>
      <c r="D997" s="9">
        <v>0</v>
      </c>
      <c r="E997" s="9">
        <v>1</v>
      </c>
      <c r="F997" s="9">
        <v>0</v>
      </c>
      <c r="G997" s="9">
        <v>0</v>
      </c>
      <c r="H997" s="9">
        <v>1</v>
      </c>
      <c r="I997" s="9">
        <v>25992.821039999999</v>
      </c>
    </row>
    <row r="998" spans="1:9">
      <c r="A998" s="9">
        <v>21</v>
      </c>
      <c r="B998" s="9">
        <v>1</v>
      </c>
      <c r="C998" s="9">
        <v>26.4</v>
      </c>
      <c r="D998" s="9">
        <v>0</v>
      </c>
      <c r="E998" s="9">
        <v>0</v>
      </c>
      <c r="F998" s="9">
        <v>1</v>
      </c>
      <c r="G998" s="9">
        <v>0</v>
      </c>
      <c r="H998" s="9">
        <v>0</v>
      </c>
      <c r="I998" s="9">
        <v>2597.779</v>
      </c>
    </row>
    <row r="999" spans="1:9">
      <c r="A999" s="9">
        <v>37</v>
      </c>
      <c r="B999" s="9">
        <v>0</v>
      </c>
      <c r="C999" s="9">
        <v>26.4</v>
      </c>
      <c r="D999" s="9">
        <v>1</v>
      </c>
      <c r="E999" s="9">
        <v>1</v>
      </c>
      <c r="F999" s="9">
        <v>0</v>
      </c>
      <c r="G999" s="9">
        <v>0</v>
      </c>
      <c r="H999" s="9">
        <v>0</v>
      </c>
      <c r="I999" s="9">
        <v>19539.242999999999</v>
      </c>
    </row>
    <row r="1000" spans="1:9">
      <c r="A1000" s="9">
        <v>18</v>
      </c>
      <c r="B1000" s="9">
        <v>0</v>
      </c>
      <c r="C1000" s="9">
        <v>26.315000000000001</v>
      </c>
      <c r="D1000" s="9">
        <v>0</v>
      </c>
      <c r="E1000" s="9">
        <v>0</v>
      </c>
      <c r="F1000" s="9">
        <v>0</v>
      </c>
      <c r="G1000" s="9">
        <v>0</v>
      </c>
      <c r="H1000" s="9">
        <v>0</v>
      </c>
      <c r="I1000" s="9">
        <v>2198.1898500000002</v>
      </c>
    </row>
    <row r="1001" spans="1:9">
      <c r="A1001" s="9">
        <v>40</v>
      </c>
      <c r="B1001" s="9">
        <v>1</v>
      </c>
      <c r="C1001" s="9">
        <v>26.315000000000001</v>
      </c>
      <c r="D1001" s="9">
        <v>0</v>
      </c>
      <c r="E1001" s="9">
        <v>0</v>
      </c>
      <c r="F1001" s="9">
        <v>0</v>
      </c>
      <c r="G1001" s="9">
        <v>1</v>
      </c>
      <c r="H1001" s="9">
        <v>1</v>
      </c>
      <c r="I1001" s="9">
        <v>6389.3778499999999</v>
      </c>
    </row>
    <row r="1002" spans="1:9">
      <c r="A1002" s="9">
        <v>28</v>
      </c>
      <c r="B1002" s="9">
        <v>3</v>
      </c>
      <c r="C1002" s="9">
        <v>26.315000000000001</v>
      </c>
      <c r="D1002" s="9">
        <v>0</v>
      </c>
      <c r="E1002" s="9">
        <v>0</v>
      </c>
      <c r="F1002" s="9">
        <v>0</v>
      </c>
      <c r="G1002" s="9">
        <v>1</v>
      </c>
      <c r="H1002" s="9">
        <v>0</v>
      </c>
      <c r="I1002" s="9">
        <v>5312.1698500000002</v>
      </c>
    </row>
    <row r="1003" spans="1:9">
      <c r="A1003" s="9">
        <v>42</v>
      </c>
      <c r="B1003" s="9">
        <v>1</v>
      </c>
      <c r="C1003" s="9">
        <v>26.315000000000001</v>
      </c>
      <c r="D1003" s="9">
        <v>0</v>
      </c>
      <c r="E1003" s="9">
        <v>0</v>
      </c>
      <c r="F1003" s="9">
        <v>0</v>
      </c>
      <c r="G1003" s="9">
        <v>1</v>
      </c>
      <c r="H1003" s="9">
        <v>1</v>
      </c>
      <c r="I1003" s="9">
        <v>6940.90985</v>
      </c>
    </row>
    <row r="1004" spans="1:9">
      <c r="A1004" s="9">
        <v>39</v>
      </c>
      <c r="B1004" s="9">
        <v>2</v>
      </c>
      <c r="C1004" s="9">
        <v>26.315000000000001</v>
      </c>
      <c r="D1004" s="9">
        <v>0</v>
      </c>
      <c r="E1004" s="9">
        <v>0</v>
      </c>
      <c r="F1004" s="9">
        <v>0</v>
      </c>
      <c r="G1004" s="9">
        <v>1</v>
      </c>
      <c r="H1004" s="9">
        <v>0</v>
      </c>
      <c r="I1004" s="9">
        <v>7201.7008500000002</v>
      </c>
    </row>
    <row r="1005" spans="1:9">
      <c r="A1005" s="9">
        <v>62</v>
      </c>
      <c r="B1005" s="9">
        <v>0</v>
      </c>
      <c r="C1005" s="9">
        <v>26.29</v>
      </c>
      <c r="D1005" s="9">
        <v>1</v>
      </c>
      <c r="E1005" s="9">
        <v>1</v>
      </c>
      <c r="F1005" s="9">
        <v>0</v>
      </c>
      <c r="G1005" s="9">
        <v>0</v>
      </c>
      <c r="H1005" s="9">
        <v>0</v>
      </c>
      <c r="I1005" s="9">
        <v>27808.7251</v>
      </c>
    </row>
    <row r="1006" spans="1:9">
      <c r="A1006" s="9">
        <v>25</v>
      </c>
      <c r="B1006" s="9">
        <v>0</v>
      </c>
      <c r="C1006" s="9">
        <v>26.22</v>
      </c>
      <c r="D1006" s="9">
        <v>0</v>
      </c>
      <c r="E1006" s="9">
        <v>0</v>
      </c>
      <c r="F1006" s="9">
        <v>0</v>
      </c>
      <c r="G1006" s="9">
        <v>0</v>
      </c>
      <c r="H1006" s="9">
        <v>1</v>
      </c>
      <c r="I1006" s="9">
        <v>2721.3208</v>
      </c>
    </row>
    <row r="1007" spans="1:9">
      <c r="A1007" s="9">
        <v>63</v>
      </c>
      <c r="B1007" s="9">
        <v>0</v>
      </c>
      <c r="C1007" s="9">
        <v>26.22</v>
      </c>
      <c r="D1007" s="9">
        <v>0</v>
      </c>
      <c r="E1007" s="9">
        <v>0</v>
      </c>
      <c r="F1007" s="9">
        <v>0</v>
      </c>
      <c r="G1007" s="9">
        <v>1</v>
      </c>
      <c r="H1007" s="9">
        <v>0</v>
      </c>
      <c r="I1007" s="9">
        <v>14256.192800000001</v>
      </c>
    </row>
    <row r="1008" spans="1:9">
      <c r="A1008" s="9">
        <v>39</v>
      </c>
      <c r="B1008" s="9">
        <v>1</v>
      </c>
      <c r="C1008" s="9">
        <v>26.22</v>
      </c>
      <c r="D1008" s="9">
        <v>0</v>
      </c>
      <c r="E1008" s="9">
        <v>0</v>
      </c>
      <c r="F1008" s="9">
        <v>0</v>
      </c>
      <c r="G1008" s="9">
        <v>1</v>
      </c>
      <c r="H1008" s="9">
        <v>1</v>
      </c>
      <c r="I1008" s="9">
        <v>6123.5688</v>
      </c>
    </row>
    <row r="1009" spans="1:9">
      <c r="A1009" s="9">
        <v>50</v>
      </c>
      <c r="B1009" s="9">
        <v>2</v>
      </c>
      <c r="C1009" s="9">
        <v>26.22</v>
      </c>
      <c r="D1009" s="9">
        <v>0</v>
      </c>
      <c r="E1009" s="9">
        <v>0</v>
      </c>
      <c r="F1009" s="9">
        <v>0</v>
      </c>
      <c r="G1009" s="9">
        <v>1</v>
      </c>
      <c r="H1009" s="9">
        <v>0</v>
      </c>
      <c r="I1009" s="9">
        <v>10493.9458</v>
      </c>
    </row>
    <row r="1010" spans="1:9">
      <c r="A1010" s="9">
        <v>36</v>
      </c>
      <c r="B1010" s="9">
        <v>0</v>
      </c>
      <c r="C1010" s="9">
        <v>26.2</v>
      </c>
      <c r="D1010" s="9">
        <v>0</v>
      </c>
      <c r="E1010" s="9">
        <v>0</v>
      </c>
      <c r="F1010" s="9">
        <v>1</v>
      </c>
      <c r="G1010" s="9">
        <v>0</v>
      </c>
      <c r="H1010" s="9">
        <v>0</v>
      </c>
      <c r="I1010" s="9">
        <v>4883.866</v>
      </c>
    </row>
    <row r="1011" spans="1:9">
      <c r="A1011" s="9">
        <v>42</v>
      </c>
      <c r="B1011" s="9">
        <v>1</v>
      </c>
      <c r="C1011" s="9">
        <v>26.18</v>
      </c>
      <c r="D1011" s="9">
        <v>0</v>
      </c>
      <c r="E1011" s="9">
        <v>1</v>
      </c>
      <c r="F1011" s="9">
        <v>0</v>
      </c>
      <c r="G1011" s="9">
        <v>0</v>
      </c>
      <c r="H1011" s="9">
        <v>0</v>
      </c>
      <c r="I1011" s="9">
        <v>7046.7222000000002</v>
      </c>
    </row>
    <row r="1012" spans="1:9">
      <c r="A1012" s="9">
        <v>18</v>
      </c>
      <c r="B1012" s="9">
        <v>2</v>
      </c>
      <c r="C1012" s="9">
        <v>26.18</v>
      </c>
      <c r="D1012" s="9">
        <v>0</v>
      </c>
      <c r="E1012" s="9">
        <v>1</v>
      </c>
      <c r="F1012" s="9">
        <v>0</v>
      </c>
      <c r="G1012" s="9">
        <v>0</v>
      </c>
      <c r="H1012" s="9">
        <v>1</v>
      </c>
      <c r="I1012" s="9">
        <v>2304.0021999999999</v>
      </c>
    </row>
    <row r="1013" spans="1:9">
      <c r="A1013" s="9">
        <v>42</v>
      </c>
      <c r="B1013" s="9">
        <v>2</v>
      </c>
      <c r="C1013" s="9">
        <v>26.125</v>
      </c>
      <c r="D1013" s="9">
        <v>0</v>
      </c>
      <c r="E1013" s="9">
        <v>0</v>
      </c>
      <c r="F1013" s="9">
        <v>0</v>
      </c>
      <c r="G1013" s="9">
        <v>0</v>
      </c>
      <c r="H1013" s="9">
        <v>1</v>
      </c>
      <c r="I1013" s="9">
        <v>7729.6457499999997</v>
      </c>
    </row>
    <row r="1014" spans="1:9">
      <c r="A1014" s="9">
        <v>47</v>
      </c>
      <c r="B1014" s="9">
        <v>1</v>
      </c>
      <c r="C1014" s="9">
        <v>26.125</v>
      </c>
      <c r="D1014" s="9">
        <v>1</v>
      </c>
      <c r="E1014" s="9">
        <v>0</v>
      </c>
      <c r="F1014" s="9">
        <v>0</v>
      </c>
      <c r="G1014" s="9">
        <v>0</v>
      </c>
      <c r="H1014" s="9">
        <v>0</v>
      </c>
      <c r="I1014" s="9">
        <v>23401.30575</v>
      </c>
    </row>
    <row r="1015" spans="1:9">
      <c r="A1015" s="9">
        <v>35</v>
      </c>
      <c r="B1015" s="9">
        <v>0</v>
      </c>
      <c r="C1015" s="9">
        <v>26.125</v>
      </c>
      <c r="D1015" s="9">
        <v>0</v>
      </c>
      <c r="E1015" s="9">
        <v>0</v>
      </c>
      <c r="F1015" s="9">
        <v>0</v>
      </c>
      <c r="G1015" s="9">
        <v>0</v>
      </c>
      <c r="H1015" s="9">
        <v>0</v>
      </c>
      <c r="I1015" s="9">
        <v>5227.9887500000004</v>
      </c>
    </row>
    <row r="1016" spans="1:9">
      <c r="A1016" s="9">
        <v>18</v>
      </c>
      <c r="B1016" s="9">
        <v>0</v>
      </c>
      <c r="C1016" s="9">
        <v>26.125</v>
      </c>
      <c r="D1016" s="9">
        <v>0</v>
      </c>
      <c r="E1016" s="9">
        <v>0</v>
      </c>
      <c r="F1016" s="9">
        <v>0</v>
      </c>
      <c r="G1016" s="9">
        <v>0</v>
      </c>
      <c r="H1016" s="9">
        <v>1</v>
      </c>
      <c r="I1016" s="9">
        <v>1708.9257500000001</v>
      </c>
    </row>
    <row r="1017" spans="1:9">
      <c r="A1017" s="9">
        <v>42</v>
      </c>
      <c r="B1017" s="9">
        <v>1</v>
      </c>
      <c r="C1017" s="9">
        <v>26.07</v>
      </c>
      <c r="D1017" s="9">
        <v>1</v>
      </c>
      <c r="E1017" s="9">
        <v>1</v>
      </c>
      <c r="F1017" s="9">
        <v>0</v>
      </c>
      <c r="G1017" s="9">
        <v>0</v>
      </c>
      <c r="H1017" s="9">
        <v>1</v>
      </c>
      <c r="I1017" s="9">
        <v>38245.593269999998</v>
      </c>
    </row>
    <row r="1018" spans="1:9">
      <c r="A1018" s="9">
        <v>43</v>
      </c>
      <c r="B1018" s="9">
        <v>0</v>
      </c>
      <c r="C1018" s="9">
        <v>26.03</v>
      </c>
      <c r="D1018" s="9">
        <v>0</v>
      </c>
      <c r="E1018" s="9">
        <v>0</v>
      </c>
      <c r="F1018" s="9">
        <v>0</v>
      </c>
      <c r="G1018" s="9">
        <v>0</v>
      </c>
      <c r="H1018" s="9">
        <v>1</v>
      </c>
      <c r="I1018" s="9">
        <v>6837.3687</v>
      </c>
    </row>
    <row r="1019" spans="1:9">
      <c r="A1019" s="9">
        <v>29</v>
      </c>
      <c r="B1019" s="9">
        <v>0</v>
      </c>
      <c r="C1019" s="9">
        <v>26.03</v>
      </c>
      <c r="D1019" s="9">
        <v>0</v>
      </c>
      <c r="E1019" s="9">
        <v>0</v>
      </c>
      <c r="F1019" s="9">
        <v>0</v>
      </c>
      <c r="G1019" s="9">
        <v>1</v>
      </c>
      <c r="H1019" s="9">
        <v>0</v>
      </c>
      <c r="I1019" s="9">
        <v>3736.4647</v>
      </c>
    </row>
    <row r="1020" spans="1:9">
      <c r="A1020" s="9">
        <v>27</v>
      </c>
      <c r="B1020" s="9">
        <v>0</v>
      </c>
      <c r="C1020" s="9">
        <v>26.03</v>
      </c>
      <c r="D1020" s="9">
        <v>0</v>
      </c>
      <c r="E1020" s="9">
        <v>0</v>
      </c>
      <c r="F1020" s="9">
        <v>0</v>
      </c>
      <c r="G1020" s="9">
        <v>0</v>
      </c>
      <c r="H1020" s="9">
        <v>1</v>
      </c>
      <c r="I1020" s="9">
        <v>3070.8087</v>
      </c>
    </row>
    <row r="1021" spans="1:9">
      <c r="A1021" s="9">
        <v>19</v>
      </c>
      <c r="B1021" s="9">
        <v>1</v>
      </c>
      <c r="C1021" s="9">
        <v>26.03</v>
      </c>
      <c r="D1021" s="9">
        <v>1</v>
      </c>
      <c r="E1021" s="9">
        <v>0</v>
      </c>
      <c r="F1021" s="9">
        <v>0</v>
      </c>
      <c r="G1021" s="9">
        <v>1</v>
      </c>
      <c r="H1021" s="9">
        <v>1</v>
      </c>
      <c r="I1021" s="9">
        <v>16450.894700000001</v>
      </c>
    </row>
    <row r="1022" spans="1:9">
      <c r="A1022" s="9">
        <v>21</v>
      </c>
      <c r="B1022" s="9">
        <v>0</v>
      </c>
      <c r="C1022" s="9">
        <v>26.03</v>
      </c>
      <c r="D1022" s="9">
        <v>0</v>
      </c>
      <c r="E1022" s="9">
        <v>0</v>
      </c>
      <c r="F1022" s="9">
        <v>0</v>
      </c>
      <c r="G1022" s="9">
        <v>0</v>
      </c>
      <c r="H1022" s="9">
        <v>1</v>
      </c>
      <c r="I1022" s="9">
        <v>2102.2647000000002</v>
      </c>
    </row>
    <row r="1023" spans="1:9">
      <c r="A1023" s="9">
        <v>28</v>
      </c>
      <c r="B1023" s="9">
        <v>1</v>
      </c>
      <c r="C1023" s="9">
        <v>25.934999999999999</v>
      </c>
      <c r="D1023" s="9">
        <v>0</v>
      </c>
      <c r="E1023" s="9">
        <v>0</v>
      </c>
      <c r="F1023" s="9">
        <v>0</v>
      </c>
      <c r="G1023" s="9">
        <v>1</v>
      </c>
      <c r="H1023" s="9">
        <v>0</v>
      </c>
      <c r="I1023" s="9">
        <v>4133.6416499999996</v>
      </c>
    </row>
    <row r="1024" spans="1:9">
      <c r="A1024" s="9">
        <v>56</v>
      </c>
      <c r="B1024" s="9">
        <v>0</v>
      </c>
      <c r="C1024" s="9">
        <v>25.934999999999999</v>
      </c>
      <c r="D1024" s="9">
        <v>0</v>
      </c>
      <c r="E1024" s="9">
        <v>0</v>
      </c>
      <c r="F1024" s="9">
        <v>0</v>
      </c>
      <c r="G1024" s="9">
        <v>0</v>
      </c>
      <c r="H1024" s="9">
        <v>1</v>
      </c>
      <c r="I1024" s="9">
        <v>11165.417649999999</v>
      </c>
    </row>
    <row r="1025" spans="1:9">
      <c r="A1025" s="9">
        <v>31</v>
      </c>
      <c r="B1025" s="9">
        <v>1</v>
      </c>
      <c r="C1025" s="9">
        <v>25.934999999999999</v>
      </c>
      <c r="D1025" s="9">
        <v>0</v>
      </c>
      <c r="E1025" s="9">
        <v>0</v>
      </c>
      <c r="F1025" s="9">
        <v>0</v>
      </c>
      <c r="G1025" s="9">
        <v>1</v>
      </c>
      <c r="H1025" s="9">
        <v>1</v>
      </c>
      <c r="I1025" s="9">
        <v>4239.8926499999998</v>
      </c>
    </row>
    <row r="1026" spans="1:9">
      <c r="A1026" s="9">
        <v>29</v>
      </c>
      <c r="B1026" s="9">
        <v>0</v>
      </c>
      <c r="C1026" s="9">
        <v>25.9</v>
      </c>
      <c r="D1026" s="9">
        <v>0</v>
      </c>
      <c r="E1026" s="9">
        <v>0</v>
      </c>
      <c r="F1026" s="9">
        <v>1</v>
      </c>
      <c r="G1026" s="9">
        <v>0</v>
      </c>
      <c r="H1026" s="9">
        <v>0</v>
      </c>
      <c r="I1026" s="9">
        <v>3353.2840000000001</v>
      </c>
    </row>
    <row r="1027" spans="1:9">
      <c r="A1027" s="9">
        <v>31</v>
      </c>
      <c r="B1027" s="9">
        <v>3</v>
      </c>
      <c r="C1027" s="9">
        <v>25.9</v>
      </c>
      <c r="D1027" s="9">
        <v>1</v>
      </c>
      <c r="E1027" s="9">
        <v>0</v>
      </c>
      <c r="F1027" s="9">
        <v>1</v>
      </c>
      <c r="G1027" s="9">
        <v>0</v>
      </c>
      <c r="H1027" s="9">
        <v>1</v>
      </c>
      <c r="I1027" s="9">
        <v>19199.944</v>
      </c>
    </row>
    <row r="1028" spans="1:9">
      <c r="A1028" s="9">
        <v>36</v>
      </c>
      <c r="B1028" s="9">
        <v>1</v>
      </c>
      <c r="C1028" s="9">
        <v>25.9</v>
      </c>
      <c r="D1028" s="9">
        <v>0</v>
      </c>
      <c r="E1028" s="9">
        <v>0</v>
      </c>
      <c r="F1028" s="9">
        <v>1</v>
      </c>
      <c r="G1028" s="9">
        <v>0</v>
      </c>
      <c r="H1028" s="9">
        <v>0</v>
      </c>
      <c r="I1028" s="9">
        <v>5472.4489999999996</v>
      </c>
    </row>
    <row r="1029" spans="1:9">
      <c r="A1029" s="9">
        <v>48</v>
      </c>
      <c r="B1029" s="9">
        <v>3</v>
      </c>
      <c r="C1029" s="9">
        <v>25.85</v>
      </c>
      <c r="D1029" s="9">
        <v>1</v>
      </c>
      <c r="E1029" s="9">
        <v>1</v>
      </c>
      <c r="F1029" s="9">
        <v>0</v>
      </c>
      <c r="G1029" s="9">
        <v>0</v>
      </c>
      <c r="H1029" s="9">
        <v>0</v>
      </c>
      <c r="I1029" s="9">
        <v>24180.933499999999</v>
      </c>
    </row>
    <row r="1030" spans="1:9">
      <c r="A1030" s="9">
        <v>60</v>
      </c>
      <c r="B1030" s="9">
        <v>0</v>
      </c>
      <c r="C1030" s="9">
        <v>25.84</v>
      </c>
      <c r="D1030" s="9">
        <v>0</v>
      </c>
      <c r="E1030" s="9">
        <v>0</v>
      </c>
      <c r="F1030" s="9">
        <v>0</v>
      </c>
      <c r="G1030" s="9">
        <v>1</v>
      </c>
      <c r="H1030" s="9">
        <v>0</v>
      </c>
      <c r="I1030" s="9">
        <v>28923.136920000001</v>
      </c>
    </row>
    <row r="1031" spans="1:9">
      <c r="A1031" s="9">
        <v>49</v>
      </c>
      <c r="B1031" s="9">
        <v>1</v>
      </c>
      <c r="C1031" s="9">
        <v>25.84</v>
      </c>
      <c r="D1031" s="9">
        <v>0</v>
      </c>
      <c r="E1031" s="9">
        <v>0</v>
      </c>
      <c r="F1031" s="9">
        <v>0</v>
      </c>
      <c r="G1031" s="9">
        <v>0</v>
      </c>
      <c r="H1031" s="9">
        <v>1</v>
      </c>
      <c r="I1031" s="9">
        <v>9282.4806000000008</v>
      </c>
    </row>
    <row r="1032" spans="1:9">
      <c r="A1032" s="9">
        <v>49</v>
      </c>
      <c r="B1032" s="9">
        <v>2</v>
      </c>
      <c r="C1032" s="9">
        <v>25.84</v>
      </c>
      <c r="D1032" s="9">
        <v>1</v>
      </c>
      <c r="E1032" s="9">
        <v>0</v>
      </c>
      <c r="F1032" s="9">
        <v>0</v>
      </c>
      <c r="G1032" s="9">
        <v>1</v>
      </c>
      <c r="H1032" s="9">
        <v>1</v>
      </c>
      <c r="I1032" s="9">
        <v>23807.240600000001</v>
      </c>
    </row>
    <row r="1033" spans="1:9">
      <c r="A1033" s="9">
        <v>25</v>
      </c>
      <c r="B1033" s="9">
        <v>1</v>
      </c>
      <c r="C1033" s="9">
        <v>25.84</v>
      </c>
      <c r="D1033" s="9">
        <v>0</v>
      </c>
      <c r="E1033" s="9">
        <v>0</v>
      </c>
      <c r="F1033" s="9">
        <v>0</v>
      </c>
      <c r="G1033" s="9">
        <v>0</v>
      </c>
      <c r="H1033" s="9">
        <v>1</v>
      </c>
      <c r="I1033" s="9">
        <v>3309.7926000000002</v>
      </c>
    </row>
    <row r="1034" spans="1:9">
      <c r="A1034" s="9">
        <v>36</v>
      </c>
      <c r="B1034" s="9">
        <v>0</v>
      </c>
      <c r="C1034" s="9">
        <v>25.84</v>
      </c>
      <c r="D1034" s="9">
        <v>0</v>
      </c>
      <c r="E1034" s="9">
        <v>0</v>
      </c>
      <c r="F1034" s="9">
        <v>0</v>
      </c>
      <c r="G1034" s="9">
        <v>1</v>
      </c>
      <c r="H1034" s="9">
        <v>0</v>
      </c>
      <c r="I1034" s="9">
        <v>5266.3656000000001</v>
      </c>
    </row>
    <row r="1035" spans="1:9">
      <c r="A1035" s="9">
        <v>51</v>
      </c>
      <c r="B1035" s="9">
        <v>1</v>
      </c>
      <c r="C1035" s="9">
        <v>25.8</v>
      </c>
      <c r="D1035" s="9">
        <v>0</v>
      </c>
      <c r="E1035" s="9">
        <v>0</v>
      </c>
      <c r="F1035" s="9">
        <v>1</v>
      </c>
      <c r="G1035" s="9">
        <v>0</v>
      </c>
      <c r="H1035" s="9">
        <v>0</v>
      </c>
      <c r="I1035" s="9">
        <v>9861.0249999999996</v>
      </c>
    </row>
    <row r="1036" spans="1:9">
      <c r="A1036" s="9">
        <v>46</v>
      </c>
      <c r="B1036" s="9">
        <v>5</v>
      </c>
      <c r="C1036" s="9">
        <v>25.8</v>
      </c>
      <c r="D1036" s="9">
        <v>0</v>
      </c>
      <c r="E1036" s="9">
        <v>0</v>
      </c>
      <c r="F1036" s="9">
        <v>1</v>
      </c>
      <c r="G1036" s="9">
        <v>0</v>
      </c>
      <c r="H1036" s="9">
        <v>1</v>
      </c>
      <c r="I1036" s="9">
        <v>10096.969999999999</v>
      </c>
    </row>
    <row r="1037" spans="1:9">
      <c r="A1037" s="9">
        <v>44</v>
      </c>
      <c r="B1037" s="9">
        <v>1</v>
      </c>
      <c r="C1037" s="9">
        <v>25.8</v>
      </c>
      <c r="D1037" s="9">
        <v>0</v>
      </c>
      <c r="E1037" s="9">
        <v>0</v>
      </c>
      <c r="F1037" s="9">
        <v>1</v>
      </c>
      <c r="G1037" s="9">
        <v>0</v>
      </c>
      <c r="H1037" s="9">
        <v>0</v>
      </c>
      <c r="I1037" s="9">
        <v>7624.63</v>
      </c>
    </row>
    <row r="1038" spans="1:9">
      <c r="A1038" s="9">
        <v>24</v>
      </c>
      <c r="B1038" s="9">
        <v>0</v>
      </c>
      <c r="C1038" s="9">
        <v>25.8</v>
      </c>
      <c r="D1038" s="9">
        <v>0</v>
      </c>
      <c r="E1038" s="9">
        <v>0</v>
      </c>
      <c r="F1038" s="9">
        <v>1</v>
      </c>
      <c r="G1038" s="9">
        <v>0</v>
      </c>
      <c r="H1038" s="9">
        <v>1</v>
      </c>
      <c r="I1038" s="9">
        <v>1972.95</v>
      </c>
    </row>
    <row r="1039" spans="1:9">
      <c r="A1039" s="9">
        <v>28</v>
      </c>
      <c r="B1039" s="9">
        <v>0</v>
      </c>
      <c r="C1039" s="9">
        <v>25.8</v>
      </c>
      <c r="D1039" s="9">
        <v>0</v>
      </c>
      <c r="E1039" s="9">
        <v>0</v>
      </c>
      <c r="F1039" s="9">
        <v>1</v>
      </c>
      <c r="G1039" s="9">
        <v>0</v>
      </c>
      <c r="H1039" s="9">
        <v>0</v>
      </c>
      <c r="I1039" s="9">
        <v>3161.4540000000002</v>
      </c>
    </row>
    <row r="1040" spans="1:9">
      <c r="A1040" s="9">
        <v>31</v>
      </c>
      <c r="B1040" s="9">
        <v>2</v>
      </c>
      <c r="C1040" s="9">
        <v>25.8</v>
      </c>
      <c r="D1040" s="9">
        <v>0</v>
      </c>
      <c r="E1040" s="9">
        <v>0</v>
      </c>
      <c r="F1040" s="9">
        <v>1</v>
      </c>
      <c r="G1040" s="9">
        <v>0</v>
      </c>
      <c r="H1040" s="9">
        <v>0</v>
      </c>
      <c r="I1040" s="9">
        <v>4934.7049999999999</v>
      </c>
    </row>
    <row r="1041" spans="1:9">
      <c r="A1041" s="9">
        <v>21</v>
      </c>
      <c r="B1041" s="9">
        <v>0</v>
      </c>
      <c r="C1041" s="9">
        <v>25.8</v>
      </c>
      <c r="D1041" s="9">
        <v>0</v>
      </c>
      <c r="E1041" s="9">
        <v>0</v>
      </c>
      <c r="F1041" s="9">
        <v>1</v>
      </c>
      <c r="G1041" s="9">
        <v>0</v>
      </c>
      <c r="H1041" s="9">
        <v>0</v>
      </c>
      <c r="I1041" s="9">
        <v>2007.9449999999999</v>
      </c>
    </row>
    <row r="1042" spans="1:9">
      <c r="A1042" s="9">
        <v>21</v>
      </c>
      <c r="B1042" s="9">
        <v>2</v>
      </c>
      <c r="C1042" s="9">
        <v>25.745000000000001</v>
      </c>
      <c r="D1042" s="9">
        <v>0</v>
      </c>
      <c r="E1042" s="9">
        <v>0</v>
      </c>
      <c r="F1042" s="9">
        <v>0</v>
      </c>
      <c r="G1042" s="9">
        <v>0</v>
      </c>
      <c r="H1042" s="9">
        <v>1</v>
      </c>
      <c r="I1042" s="9">
        <v>3279.8685500000001</v>
      </c>
    </row>
    <row r="1043" spans="1:9">
      <c r="A1043" s="9">
        <v>46</v>
      </c>
      <c r="B1043" s="9">
        <v>3</v>
      </c>
      <c r="C1043" s="9">
        <v>25.745000000000001</v>
      </c>
      <c r="D1043" s="9">
        <v>0</v>
      </c>
      <c r="E1043" s="9">
        <v>0</v>
      </c>
      <c r="F1043" s="9">
        <v>0</v>
      </c>
      <c r="G1043" s="9">
        <v>1</v>
      </c>
      <c r="H1043" s="9">
        <v>1</v>
      </c>
      <c r="I1043" s="9">
        <v>9301.8935500000007</v>
      </c>
    </row>
    <row r="1044" spans="1:9">
      <c r="A1044" s="9">
        <v>19</v>
      </c>
      <c r="B1044" s="9">
        <v>1</v>
      </c>
      <c r="C1044" s="9">
        <v>25.745000000000001</v>
      </c>
      <c r="D1044" s="9">
        <v>0</v>
      </c>
      <c r="E1044" s="9">
        <v>0</v>
      </c>
      <c r="F1044" s="9">
        <v>0</v>
      </c>
      <c r="G1044" s="9">
        <v>1</v>
      </c>
      <c r="H1044" s="9">
        <v>0</v>
      </c>
      <c r="I1044" s="9">
        <v>2710.8285500000002</v>
      </c>
    </row>
    <row r="1045" spans="1:9">
      <c r="A1045" s="9">
        <v>31</v>
      </c>
      <c r="B1045" s="9">
        <v>0</v>
      </c>
      <c r="C1045" s="9">
        <v>25.74</v>
      </c>
      <c r="D1045" s="9">
        <v>0</v>
      </c>
      <c r="E1045" s="9">
        <v>1</v>
      </c>
      <c r="F1045" s="9">
        <v>0</v>
      </c>
      <c r="G1045" s="9">
        <v>0</v>
      </c>
      <c r="H1045" s="9">
        <v>0</v>
      </c>
      <c r="I1045" s="9">
        <v>3756.6215999999999</v>
      </c>
    </row>
    <row r="1046" spans="1:9">
      <c r="A1046" s="9">
        <v>25</v>
      </c>
      <c r="B1046" s="9">
        <v>0</v>
      </c>
      <c r="C1046" s="9">
        <v>25.74</v>
      </c>
      <c r="D1046" s="9">
        <v>0</v>
      </c>
      <c r="E1046" s="9">
        <v>1</v>
      </c>
      <c r="F1046" s="9">
        <v>0</v>
      </c>
      <c r="G1046" s="9">
        <v>0</v>
      </c>
      <c r="H1046" s="9">
        <v>1</v>
      </c>
      <c r="I1046" s="9">
        <v>2137.6536000000001</v>
      </c>
    </row>
    <row r="1047" spans="1:9">
      <c r="A1047" s="9">
        <v>60</v>
      </c>
      <c r="B1047" s="9">
        <v>0</v>
      </c>
      <c r="C1047" s="9">
        <v>25.74</v>
      </c>
      <c r="D1047" s="9">
        <v>0</v>
      </c>
      <c r="E1047" s="9">
        <v>1</v>
      </c>
      <c r="F1047" s="9">
        <v>0</v>
      </c>
      <c r="G1047" s="9">
        <v>0</v>
      </c>
      <c r="H1047" s="9">
        <v>1</v>
      </c>
      <c r="I1047" s="9">
        <v>12142.578600000001</v>
      </c>
    </row>
    <row r="1048" spans="1:9">
      <c r="A1048" s="9">
        <v>57</v>
      </c>
      <c r="B1048" s="9">
        <v>2</v>
      </c>
      <c r="C1048" s="9">
        <v>25.74</v>
      </c>
      <c r="D1048" s="9">
        <v>0</v>
      </c>
      <c r="E1048" s="9">
        <v>1</v>
      </c>
      <c r="F1048" s="9">
        <v>0</v>
      </c>
      <c r="G1048" s="9">
        <v>0</v>
      </c>
      <c r="H1048" s="9">
        <v>0</v>
      </c>
      <c r="I1048" s="9">
        <v>12629.1656</v>
      </c>
    </row>
    <row r="1049" spans="1:9">
      <c r="A1049" s="9">
        <v>21</v>
      </c>
      <c r="B1049" s="9">
        <v>4</v>
      </c>
      <c r="C1049" s="9">
        <v>25.7</v>
      </c>
      <c r="D1049" s="9">
        <v>1</v>
      </c>
      <c r="E1049" s="9">
        <v>0</v>
      </c>
      <c r="F1049" s="9">
        <v>1</v>
      </c>
      <c r="G1049" s="9">
        <v>0</v>
      </c>
      <c r="H1049" s="9">
        <v>1</v>
      </c>
      <c r="I1049" s="9">
        <v>17942.106</v>
      </c>
    </row>
    <row r="1050" spans="1:9">
      <c r="A1050" s="9">
        <v>45</v>
      </c>
      <c r="B1050" s="9">
        <v>3</v>
      </c>
      <c r="C1050" s="9">
        <v>25.7</v>
      </c>
      <c r="D1050" s="9">
        <v>0</v>
      </c>
      <c r="E1050" s="9">
        <v>0</v>
      </c>
      <c r="F1050" s="9">
        <v>1</v>
      </c>
      <c r="G1050" s="9">
        <v>0</v>
      </c>
      <c r="H1050" s="9">
        <v>0</v>
      </c>
      <c r="I1050" s="9">
        <v>9101.7980000000007</v>
      </c>
    </row>
    <row r="1051" spans="1:9">
      <c r="A1051" s="9">
        <v>56</v>
      </c>
      <c r="B1051" s="9">
        <v>0</v>
      </c>
      <c r="C1051" s="9">
        <v>25.65</v>
      </c>
      <c r="D1051" s="9">
        <v>0</v>
      </c>
      <c r="E1051" s="9">
        <v>0</v>
      </c>
      <c r="F1051" s="9">
        <v>0</v>
      </c>
      <c r="G1051" s="9">
        <v>1</v>
      </c>
      <c r="H1051" s="9">
        <v>0</v>
      </c>
      <c r="I1051" s="9">
        <v>11454.021500000001</v>
      </c>
    </row>
    <row r="1052" spans="1:9">
      <c r="A1052" s="9">
        <v>50</v>
      </c>
      <c r="B1052" s="9">
        <v>0</v>
      </c>
      <c r="C1052" s="9">
        <v>25.6</v>
      </c>
      <c r="D1052" s="9">
        <v>0</v>
      </c>
      <c r="E1052" s="9">
        <v>0</v>
      </c>
      <c r="F1052" s="9">
        <v>1</v>
      </c>
      <c r="G1052" s="9">
        <v>0</v>
      </c>
      <c r="H1052" s="9">
        <v>0</v>
      </c>
      <c r="I1052" s="9">
        <v>8932.0840000000007</v>
      </c>
    </row>
    <row r="1053" spans="1:9">
      <c r="A1053" s="9">
        <v>64</v>
      </c>
      <c r="B1053" s="9">
        <v>2</v>
      </c>
      <c r="C1053" s="9">
        <v>25.6</v>
      </c>
      <c r="D1053" s="9">
        <v>0</v>
      </c>
      <c r="E1053" s="9">
        <v>0</v>
      </c>
      <c r="F1053" s="9">
        <v>1</v>
      </c>
      <c r="G1053" s="9">
        <v>0</v>
      </c>
      <c r="H1053" s="9">
        <v>1</v>
      </c>
      <c r="I1053" s="9">
        <v>14988.432000000001</v>
      </c>
    </row>
    <row r="1054" spans="1:9">
      <c r="A1054" s="9">
        <v>49</v>
      </c>
      <c r="B1054" s="9">
        <v>2</v>
      </c>
      <c r="C1054" s="9">
        <v>25.6</v>
      </c>
      <c r="D1054" s="9">
        <v>1</v>
      </c>
      <c r="E1054" s="9">
        <v>0</v>
      </c>
      <c r="F1054" s="9">
        <v>1</v>
      </c>
      <c r="G1054" s="9">
        <v>0</v>
      </c>
      <c r="H1054" s="9">
        <v>1</v>
      </c>
      <c r="I1054" s="9">
        <v>23306.546999999999</v>
      </c>
    </row>
    <row r="1055" spans="1:9">
      <c r="A1055" s="9">
        <v>29</v>
      </c>
      <c r="B1055" s="9">
        <v>4</v>
      </c>
      <c r="C1055" s="9">
        <v>25.6</v>
      </c>
      <c r="D1055" s="9">
        <v>0</v>
      </c>
      <c r="E1055" s="9">
        <v>0</v>
      </c>
      <c r="F1055" s="9">
        <v>1</v>
      </c>
      <c r="G1055" s="9">
        <v>0</v>
      </c>
      <c r="H1055" s="9">
        <v>0</v>
      </c>
      <c r="I1055" s="9">
        <v>5708.8670000000002</v>
      </c>
    </row>
    <row r="1056" spans="1:9">
      <c r="A1056" s="9">
        <v>19</v>
      </c>
      <c r="B1056" s="9">
        <v>0</v>
      </c>
      <c r="C1056" s="9">
        <v>25.555</v>
      </c>
      <c r="D1056" s="9">
        <v>0</v>
      </c>
      <c r="E1056" s="9">
        <v>0</v>
      </c>
      <c r="F1056" s="9">
        <v>0</v>
      </c>
      <c r="G1056" s="9">
        <v>1</v>
      </c>
      <c r="H1056" s="9">
        <v>1</v>
      </c>
      <c r="I1056" s="9">
        <v>1632.5644500000001</v>
      </c>
    </row>
    <row r="1057" spans="1:9">
      <c r="A1057" s="9">
        <v>19</v>
      </c>
      <c r="B1057" s="9">
        <v>1</v>
      </c>
      <c r="C1057" s="9">
        <v>25.555</v>
      </c>
      <c r="D1057" s="9">
        <v>0</v>
      </c>
      <c r="E1057" s="9">
        <v>0</v>
      </c>
      <c r="F1057" s="9">
        <v>0</v>
      </c>
      <c r="G1057" s="9">
        <v>1</v>
      </c>
      <c r="H1057" s="9">
        <v>1</v>
      </c>
      <c r="I1057" s="9">
        <v>2221.5644499999999</v>
      </c>
    </row>
    <row r="1058" spans="1:9">
      <c r="A1058" s="9">
        <v>37</v>
      </c>
      <c r="B1058" s="9">
        <v>1</v>
      </c>
      <c r="C1058" s="9">
        <v>25.555</v>
      </c>
      <c r="D1058" s="9">
        <v>1</v>
      </c>
      <c r="E1058" s="9">
        <v>0</v>
      </c>
      <c r="F1058" s="9">
        <v>0</v>
      </c>
      <c r="G1058" s="9">
        <v>0</v>
      </c>
      <c r="H1058" s="9">
        <v>0</v>
      </c>
      <c r="I1058" s="9">
        <v>20296.863450000001</v>
      </c>
    </row>
    <row r="1059" spans="1:9">
      <c r="A1059" s="9">
        <v>43</v>
      </c>
      <c r="B1059" s="9">
        <v>5</v>
      </c>
      <c r="C1059" s="9">
        <v>25.52</v>
      </c>
      <c r="D1059" s="9">
        <v>0</v>
      </c>
      <c r="E1059" s="9">
        <v>1</v>
      </c>
      <c r="F1059" s="9">
        <v>0</v>
      </c>
      <c r="G1059" s="9">
        <v>0</v>
      </c>
      <c r="H1059" s="9">
        <v>1</v>
      </c>
      <c r="I1059" s="9">
        <v>14478.33015</v>
      </c>
    </row>
    <row r="1060" spans="1:9">
      <c r="A1060" s="9">
        <v>30</v>
      </c>
      <c r="B1060" s="9">
        <v>0</v>
      </c>
      <c r="C1060" s="9">
        <v>25.46</v>
      </c>
      <c r="D1060" s="9">
        <v>0</v>
      </c>
      <c r="E1060" s="9">
        <v>0</v>
      </c>
      <c r="F1060" s="9">
        <v>0</v>
      </c>
      <c r="G1060" s="9">
        <v>0</v>
      </c>
      <c r="H1060" s="9">
        <v>1</v>
      </c>
      <c r="I1060" s="9">
        <v>3645.0893999999998</v>
      </c>
    </row>
    <row r="1061" spans="1:9">
      <c r="A1061" s="9">
        <v>40</v>
      </c>
      <c r="B1061" s="9">
        <v>1</v>
      </c>
      <c r="C1061" s="9">
        <v>25.46</v>
      </c>
      <c r="D1061" s="9">
        <v>0</v>
      </c>
      <c r="E1061" s="9">
        <v>0</v>
      </c>
      <c r="F1061" s="9">
        <v>0</v>
      </c>
      <c r="G1061" s="9">
        <v>0</v>
      </c>
      <c r="H1061" s="9">
        <v>0</v>
      </c>
      <c r="I1061" s="9">
        <v>7077.1894000000002</v>
      </c>
    </row>
    <row r="1062" spans="1:9">
      <c r="A1062" s="9">
        <v>47</v>
      </c>
      <c r="B1062" s="9">
        <v>2</v>
      </c>
      <c r="C1062" s="9">
        <v>25.46</v>
      </c>
      <c r="D1062" s="9">
        <v>0</v>
      </c>
      <c r="E1062" s="9">
        <v>0</v>
      </c>
      <c r="F1062" s="9">
        <v>0</v>
      </c>
      <c r="G1062" s="9">
        <v>0</v>
      </c>
      <c r="H1062" s="9">
        <v>1</v>
      </c>
      <c r="I1062" s="9">
        <v>9225.2564000000002</v>
      </c>
    </row>
    <row r="1063" spans="1:9">
      <c r="A1063" s="9">
        <v>18</v>
      </c>
      <c r="B1063" s="9">
        <v>0</v>
      </c>
      <c r="C1063" s="9">
        <v>25.46</v>
      </c>
      <c r="D1063" s="9">
        <v>0</v>
      </c>
      <c r="E1063" s="9">
        <v>0</v>
      </c>
      <c r="F1063" s="9">
        <v>0</v>
      </c>
      <c r="G1063" s="9">
        <v>0</v>
      </c>
      <c r="H1063" s="9">
        <v>1</v>
      </c>
      <c r="I1063" s="9">
        <v>1708.0014000000001</v>
      </c>
    </row>
    <row r="1064" spans="1:9">
      <c r="A1064" s="9">
        <v>59</v>
      </c>
      <c r="B1064" s="9">
        <v>1</v>
      </c>
      <c r="C1064" s="9">
        <v>25.46</v>
      </c>
      <c r="D1064" s="9">
        <v>0</v>
      </c>
      <c r="E1064" s="9">
        <v>0</v>
      </c>
      <c r="F1064" s="9">
        <v>0</v>
      </c>
      <c r="G1064" s="9">
        <v>0</v>
      </c>
      <c r="H1064" s="9">
        <v>1</v>
      </c>
      <c r="I1064" s="9">
        <v>12913.992399999999</v>
      </c>
    </row>
    <row r="1065" spans="1:9">
      <c r="A1065" s="9">
        <v>54</v>
      </c>
      <c r="B1065" s="9">
        <v>1</v>
      </c>
      <c r="C1065" s="9">
        <v>25.46</v>
      </c>
      <c r="D1065" s="9">
        <v>0</v>
      </c>
      <c r="E1065" s="9">
        <v>0</v>
      </c>
      <c r="F1065" s="9">
        <v>0</v>
      </c>
      <c r="G1065" s="9">
        <v>0</v>
      </c>
      <c r="H1065" s="9">
        <v>1</v>
      </c>
      <c r="I1065" s="9">
        <v>25517.11363</v>
      </c>
    </row>
    <row r="1066" spans="1:9">
      <c r="A1066" s="9">
        <v>59</v>
      </c>
      <c r="B1066" s="9">
        <v>0</v>
      </c>
      <c r="C1066" s="9">
        <v>25.46</v>
      </c>
      <c r="D1066" s="9">
        <v>0</v>
      </c>
      <c r="E1066" s="9">
        <v>0</v>
      </c>
      <c r="F1066" s="9">
        <v>0</v>
      </c>
      <c r="G1066" s="9">
        <v>1</v>
      </c>
      <c r="H1066" s="9">
        <v>1</v>
      </c>
      <c r="I1066" s="9">
        <v>12124.992399999999</v>
      </c>
    </row>
    <row r="1067" spans="1:9">
      <c r="A1067" s="9">
        <v>47</v>
      </c>
      <c r="B1067" s="9">
        <v>1</v>
      </c>
      <c r="C1067" s="9">
        <v>25.41</v>
      </c>
      <c r="D1067" s="9">
        <v>1</v>
      </c>
      <c r="E1067" s="9">
        <v>1</v>
      </c>
      <c r="F1067" s="9">
        <v>0</v>
      </c>
      <c r="G1067" s="9">
        <v>0</v>
      </c>
      <c r="H1067" s="9">
        <v>1</v>
      </c>
      <c r="I1067" s="9">
        <v>21978.676899999999</v>
      </c>
    </row>
    <row r="1068" spans="1:9">
      <c r="A1068" s="9">
        <v>51</v>
      </c>
      <c r="B1068" s="9">
        <v>0</v>
      </c>
      <c r="C1068" s="9">
        <v>25.4</v>
      </c>
      <c r="D1068" s="9">
        <v>0</v>
      </c>
      <c r="E1068" s="9">
        <v>0</v>
      </c>
      <c r="F1068" s="9">
        <v>1</v>
      </c>
      <c r="G1068" s="9">
        <v>0</v>
      </c>
      <c r="H1068" s="9">
        <v>1</v>
      </c>
      <c r="I1068" s="9">
        <v>8782.4689999999991</v>
      </c>
    </row>
    <row r="1069" spans="1:9">
      <c r="A1069" s="9">
        <v>55</v>
      </c>
      <c r="B1069" s="9">
        <v>3</v>
      </c>
      <c r="C1069" s="9">
        <v>25.364999999999998</v>
      </c>
      <c r="D1069" s="9">
        <v>0</v>
      </c>
      <c r="E1069" s="9">
        <v>0</v>
      </c>
      <c r="F1069" s="9">
        <v>0</v>
      </c>
      <c r="G1069" s="9">
        <v>0</v>
      </c>
      <c r="H1069" s="9">
        <v>0</v>
      </c>
      <c r="I1069" s="9">
        <v>13047.332350000001</v>
      </c>
    </row>
    <row r="1070" spans="1:9">
      <c r="A1070" s="9">
        <v>50</v>
      </c>
      <c r="B1070" s="9">
        <v>2</v>
      </c>
      <c r="C1070" s="9">
        <v>25.364999999999998</v>
      </c>
      <c r="D1070" s="9">
        <v>0</v>
      </c>
      <c r="E1070" s="9">
        <v>0</v>
      </c>
      <c r="F1070" s="9">
        <v>0</v>
      </c>
      <c r="G1070" s="9">
        <v>1</v>
      </c>
      <c r="H1070" s="9">
        <v>1</v>
      </c>
      <c r="I1070" s="9">
        <v>30284.642940000002</v>
      </c>
    </row>
    <row r="1071" spans="1:9">
      <c r="A1071" s="9">
        <v>44</v>
      </c>
      <c r="B1071" s="9">
        <v>1</v>
      </c>
      <c r="C1071" s="9">
        <v>25.364999999999998</v>
      </c>
      <c r="D1071" s="9">
        <v>0</v>
      </c>
      <c r="E1071" s="9">
        <v>0</v>
      </c>
      <c r="F1071" s="9">
        <v>0</v>
      </c>
      <c r="G1071" s="9">
        <v>1</v>
      </c>
      <c r="H1071" s="9">
        <v>1</v>
      </c>
      <c r="I1071" s="9">
        <v>7518.0253499999999</v>
      </c>
    </row>
    <row r="1072" spans="1:9">
      <c r="A1072" s="9">
        <v>34</v>
      </c>
      <c r="B1072" s="9">
        <v>2</v>
      </c>
      <c r="C1072" s="9">
        <v>25.3</v>
      </c>
      <c r="D1072" s="9">
        <v>1</v>
      </c>
      <c r="E1072" s="9">
        <v>1</v>
      </c>
      <c r="F1072" s="9">
        <v>0</v>
      </c>
      <c r="G1072" s="9">
        <v>0</v>
      </c>
      <c r="H1072" s="9">
        <v>1</v>
      </c>
      <c r="I1072" s="9">
        <v>18972.494999999999</v>
      </c>
    </row>
    <row r="1073" spans="1:9">
      <c r="A1073" s="9">
        <v>56</v>
      </c>
      <c r="B1073" s="9">
        <v>0</v>
      </c>
      <c r="C1073" s="9">
        <v>25.3</v>
      </c>
      <c r="D1073" s="9">
        <v>0</v>
      </c>
      <c r="E1073" s="9">
        <v>0</v>
      </c>
      <c r="F1073" s="9">
        <v>1</v>
      </c>
      <c r="G1073" s="9">
        <v>0</v>
      </c>
      <c r="H1073" s="9">
        <v>0</v>
      </c>
      <c r="I1073" s="9">
        <v>11070.535</v>
      </c>
    </row>
    <row r="1074" spans="1:9">
      <c r="A1074" s="9">
        <v>52</v>
      </c>
      <c r="B1074" s="9">
        <v>2</v>
      </c>
      <c r="C1074" s="9">
        <v>25.3</v>
      </c>
      <c r="D1074" s="9">
        <v>1</v>
      </c>
      <c r="E1074" s="9">
        <v>1</v>
      </c>
      <c r="F1074" s="9">
        <v>0</v>
      </c>
      <c r="G1074" s="9">
        <v>0</v>
      </c>
      <c r="H1074" s="9">
        <v>0</v>
      </c>
      <c r="I1074" s="9">
        <v>24667.419000000002</v>
      </c>
    </row>
    <row r="1075" spans="1:9">
      <c r="A1075" s="9">
        <v>42</v>
      </c>
      <c r="B1075" s="9">
        <v>1</v>
      </c>
      <c r="C1075" s="9">
        <v>25.3</v>
      </c>
      <c r="D1075" s="9">
        <v>0</v>
      </c>
      <c r="E1075" s="9">
        <v>0</v>
      </c>
      <c r="F1075" s="9">
        <v>1</v>
      </c>
      <c r="G1075" s="9">
        <v>0</v>
      </c>
      <c r="H1075" s="9">
        <v>0</v>
      </c>
      <c r="I1075" s="9">
        <v>7045.4989999999998</v>
      </c>
    </row>
    <row r="1076" spans="1:9">
      <c r="A1076" s="9">
        <v>50</v>
      </c>
      <c r="B1076" s="9">
        <v>0</v>
      </c>
      <c r="C1076" s="9">
        <v>25.3</v>
      </c>
      <c r="D1076" s="9">
        <v>0</v>
      </c>
      <c r="E1076" s="9">
        <v>1</v>
      </c>
      <c r="F1076" s="9">
        <v>0</v>
      </c>
      <c r="G1076" s="9">
        <v>0</v>
      </c>
      <c r="H1076" s="9">
        <v>1</v>
      </c>
      <c r="I1076" s="9">
        <v>8442.6669999999995</v>
      </c>
    </row>
    <row r="1077" spans="1:9">
      <c r="A1077" s="9">
        <v>34</v>
      </c>
      <c r="B1077" s="9">
        <v>1</v>
      </c>
      <c r="C1077" s="9">
        <v>25.27</v>
      </c>
      <c r="D1077" s="9">
        <v>0</v>
      </c>
      <c r="E1077" s="9">
        <v>0</v>
      </c>
      <c r="F1077" s="9">
        <v>0</v>
      </c>
      <c r="G1077" s="9">
        <v>1</v>
      </c>
      <c r="H1077" s="9">
        <v>1</v>
      </c>
      <c r="I1077" s="9">
        <v>4894.7533000000003</v>
      </c>
    </row>
    <row r="1078" spans="1:9">
      <c r="A1078" s="9">
        <v>24</v>
      </c>
      <c r="B1078" s="9">
        <v>0</v>
      </c>
      <c r="C1078" s="9">
        <v>25.27</v>
      </c>
      <c r="D1078" s="9">
        <v>0</v>
      </c>
      <c r="E1078" s="9">
        <v>0</v>
      </c>
      <c r="F1078" s="9">
        <v>0</v>
      </c>
      <c r="G1078" s="9">
        <v>0</v>
      </c>
      <c r="H1078" s="9">
        <v>0</v>
      </c>
      <c r="I1078" s="9">
        <v>3044.2132999999999</v>
      </c>
    </row>
    <row r="1079" spans="1:9">
      <c r="A1079" s="9">
        <v>43</v>
      </c>
      <c r="B1079" s="9">
        <v>1</v>
      </c>
      <c r="C1079" s="9">
        <v>25.27</v>
      </c>
      <c r="D1079" s="9">
        <v>1</v>
      </c>
      <c r="E1079" s="9">
        <v>0</v>
      </c>
      <c r="F1079" s="9">
        <v>0</v>
      </c>
      <c r="G1079" s="9">
        <v>0</v>
      </c>
      <c r="H1079" s="9">
        <v>0</v>
      </c>
      <c r="I1079" s="9">
        <v>21771.3423</v>
      </c>
    </row>
    <row r="1080" spans="1:9">
      <c r="A1080" s="9">
        <v>58</v>
      </c>
      <c r="B1080" s="9">
        <v>0</v>
      </c>
      <c r="C1080" s="9">
        <v>25.2</v>
      </c>
      <c r="D1080" s="9">
        <v>0</v>
      </c>
      <c r="E1080" s="9">
        <v>0</v>
      </c>
      <c r="F1080" s="9">
        <v>1</v>
      </c>
      <c r="G1080" s="9">
        <v>0</v>
      </c>
      <c r="H1080" s="9">
        <v>0</v>
      </c>
      <c r="I1080" s="9">
        <v>11837.16</v>
      </c>
    </row>
    <row r="1081" spans="1:9">
      <c r="A1081" s="9">
        <v>22</v>
      </c>
      <c r="B1081" s="9">
        <v>0</v>
      </c>
      <c r="C1081" s="9">
        <v>25.175000000000001</v>
      </c>
      <c r="D1081" s="9">
        <v>0</v>
      </c>
      <c r="E1081" s="9">
        <v>0</v>
      </c>
      <c r="F1081" s="9">
        <v>0</v>
      </c>
      <c r="G1081" s="9">
        <v>1</v>
      </c>
      <c r="H1081" s="9">
        <v>1</v>
      </c>
      <c r="I1081" s="9">
        <v>2045.68525</v>
      </c>
    </row>
    <row r="1082" spans="1:9">
      <c r="A1082" s="9">
        <v>18</v>
      </c>
      <c r="B1082" s="9">
        <v>0</v>
      </c>
      <c r="C1082" s="9">
        <v>25.175000000000001</v>
      </c>
      <c r="D1082" s="9">
        <v>1</v>
      </c>
      <c r="E1082" s="9">
        <v>0</v>
      </c>
      <c r="F1082" s="9">
        <v>0</v>
      </c>
      <c r="G1082" s="9">
        <v>0</v>
      </c>
      <c r="H1082" s="9">
        <v>1</v>
      </c>
      <c r="I1082" s="9">
        <v>15518.180249999999</v>
      </c>
    </row>
    <row r="1083" spans="1:9">
      <c r="A1083" s="9">
        <v>19</v>
      </c>
      <c r="B1083" s="9">
        <v>0</v>
      </c>
      <c r="C1083" s="9">
        <v>25.175000000000001</v>
      </c>
      <c r="D1083" s="9">
        <v>0</v>
      </c>
      <c r="E1083" s="9">
        <v>0</v>
      </c>
      <c r="F1083" s="9">
        <v>0</v>
      </c>
      <c r="G1083" s="9">
        <v>1</v>
      </c>
      <c r="H1083" s="9">
        <v>1</v>
      </c>
      <c r="I1083" s="9">
        <v>1632.0362500000001</v>
      </c>
    </row>
    <row r="1084" spans="1:9">
      <c r="A1084" s="9">
        <v>27</v>
      </c>
      <c r="B1084" s="9">
        <v>0</v>
      </c>
      <c r="C1084" s="9">
        <v>25.175000000000001</v>
      </c>
      <c r="D1084" s="9">
        <v>0</v>
      </c>
      <c r="E1084" s="9">
        <v>0</v>
      </c>
      <c r="F1084" s="9">
        <v>0</v>
      </c>
      <c r="G1084" s="9">
        <v>0</v>
      </c>
      <c r="H1084" s="9">
        <v>0</v>
      </c>
      <c r="I1084" s="9">
        <v>3558.6202499999999</v>
      </c>
    </row>
    <row r="1085" spans="1:9">
      <c r="A1085" s="9">
        <v>45</v>
      </c>
      <c r="B1085" s="9">
        <v>2</v>
      </c>
      <c r="C1085" s="9">
        <v>25.175000000000001</v>
      </c>
      <c r="D1085" s="9">
        <v>0</v>
      </c>
      <c r="E1085" s="9">
        <v>0</v>
      </c>
      <c r="F1085" s="9">
        <v>0</v>
      </c>
      <c r="G1085" s="9">
        <v>0</v>
      </c>
      <c r="H1085" s="9">
        <v>0</v>
      </c>
      <c r="I1085" s="9">
        <v>9095.0682500000003</v>
      </c>
    </row>
    <row r="1086" spans="1:9">
      <c r="A1086" s="9">
        <v>58</v>
      </c>
      <c r="B1086" s="9">
        <v>0</v>
      </c>
      <c r="C1086" s="9">
        <v>25.175000000000001</v>
      </c>
      <c r="D1086" s="9">
        <v>0</v>
      </c>
      <c r="E1086" s="9">
        <v>0</v>
      </c>
      <c r="F1086" s="9">
        <v>0</v>
      </c>
      <c r="G1086" s="9">
        <v>0</v>
      </c>
      <c r="H1086" s="9">
        <v>1</v>
      </c>
      <c r="I1086" s="9">
        <v>11931.125249999999</v>
      </c>
    </row>
    <row r="1087" spans="1:9">
      <c r="A1087" s="9">
        <v>54</v>
      </c>
      <c r="B1087" s="9">
        <v>3</v>
      </c>
      <c r="C1087" s="9">
        <v>25.1</v>
      </c>
      <c r="D1087" s="9">
        <v>1</v>
      </c>
      <c r="E1087" s="9">
        <v>0</v>
      </c>
      <c r="F1087" s="9">
        <v>1</v>
      </c>
      <c r="G1087" s="9">
        <v>0</v>
      </c>
      <c r="H1087" s="9">
        <v>1</v>
      </c>
      <c r="I1087" s="9">
        <v>25382.296999999999</v>
      </c>
    </row>
    <row r="1088" spans="1:9">
      <c r="A1088" s="9">
        <v>61</v>
      </c>
      <c r="B1088" s="9">
        <v>0</v>
      </c>
      <c r="C1088" s="9">
        <v>25.08</v>
      </c>
      <c r="D1088" s="9">
        <v>0</v>
      </c>
      <c r="E1088" s="9">
        <v>1</v>
      </c>
      <c r="F1088" s="9">
        <v>0</v>
      </c>
      <c r="G1088" s="9">
        <v>0</v>
      </c>
      <c r="H1088" s="9">
        <v>0</v>
      </c>
      <c r="I1088" s="9">
        <v>24513.091260000001</v>
      </c>
    </row>
    <row r="1089" spans="1:9">
      <c r="A1089" s="9">
        <v>18</v>
      </c>
      <c r="B1089" s="9">
        <v>0</v>
      </c>
      <c r="C1089" s="9">
        <v>25.08</v>
      </c>
      <c r="D1089" s="9">
        <v>0</v>
      </c>
      <c r="E1089" s="9">
        <v>0</v>
      </c>
      <c r="F1089" s="9">
        <v>0</v>
      </c>
      <c r="G1089" s="9">
        <v>0</v>
      </c>
      <c r="H1089" s="9">
        <v>0</v>
      </c>
      <c r="I1089" s="9">
        <v>2196.4731999999999</v>
      </c>
    </row>
    <row r="1090" spans="1:9">
      <c r="A1090" s="9">
        <v>43</v>
      </c>
      <c r="B1090" s="9">
        <v>0</v>
      </c>
      <c r="C1090" s="9">
        <v>25.08</v>
      </c>
      <c r="D1090" s="9">
        <v>0</v>
      </c>
      <c r="E1090" s="9">
        <v>0</v>
      </c>
      <c r="F1090" s="9">
        <v>0</v>
      </c>
      <c r="G1090" s="9">
        <v>0</v>
      </c>
      <c r="H1090" s="9">
        <v>0</v>
      </c>
      <c r="I1090" s="9">
        <v>7325.0482000000002</v>
      </c>
    </row>
    <row r="1091" spans="1:9">
      <c r="A1091" s="9">
        <v>63</v>
      </c>
      <c r="B1091" s="9">
        <v>0</v>
      </c>
      <c r="C1091" s="9">
        <v>25.08</v>
      </c>
      <c r="D1091" s="9">
        <v>0</v>
      </c>
      <c r="E1091" s="9">
        <v>0</v>
      </c>
      <c r="F1091" s="9">
        <v>0</v>
      </c>
      <c r="G1091" s="9">
        <v>1</v>
      </c>
      <c r="H1091" s="9">
        <v>0</v>
      </c>
      <c r="I1091" s="9">
        <v>14254.608200000001</v>
      </c>
    </row>
    <row r="1092" spans="1:9">
      <c r="A1092" s="9">
        <v>40</v>
      </c>
      <c r="B1092" s="9">
        <v>0</v>
      </c>
      <c r="C1092" s="9">
        <v>25.08</v>
      </c>
      <c r="D1092" s="9">
        <v>0</v>
      </c>
      <c r="E1092" s="9">
        <v>1</v>
      </c>
      <c r="F1092" s="9">
        <v>0</v>
      </c>
      <c r="G1092" s="9">
        <v>0</v>
      </c>
      <c r="H1092" s="9">
        <v>1</v>
      </c>
      <c r="I1092" s="9">
        <v>5415.6611999999996</v>
      </c>
    </row>
    <row r="1093" spans="1:9">
      <c r="A1093" s="9">
        <v>62</v>
      </c>
      <c r="B1093" s="9">
        <v>0</v>
      </c>
      <c r="C1093" s="9">
        <v>25</v>
      </c>
      <c r="D1093" s="9">
        <v>0</v>
      </c>
      <c r="E1093" s="9">
        <v>0</v>
      </c>
      <c r="F1093" s="9">
        <v>1</v>
      </c>
      <c r="G1093" s="9">
        <v>0</v>
      </c>
      <c r="H1093" s="9">
        <v>0</v>
      </c>
      <c r="I1093" s="9">
        <v>13451.121999999999</v>
      </c>
    </row>
    <row r="1094" spans="1:9">
      <c r="A1094" s="9">
        <v>44</v>
      </c>
      <c r="B1094" s="9">
        <v>1</v>
      </c>
      <c r="C1094" s="9">
        <v>25</v>
      </c>
      <c r="D1094" s="9">
        <v>0</v>
      </c>
      <c r="E1094" s="9">
        <v>0</v>
      </c>
      <c r="F1094" s="9">
        <v>1</v>
      </c>
      <c r="G1094" s="9">
        <v>0</v>
      </c>
      <c r="H1094" s="9">
        <v>0</v>
      </c>
      <c r="I1094" s="9">
        <v>7623.518</v>
      </c>
    </row>
    <row r="1095" spans="1:9">
      <c r="A1095" s="9">
        <v>42</v>
      </c>
      <c r="B1095" s="9">
        <v>2</v>
      </c>
      <c r="C1095" s="9">
        <v>24.984999999999999</v>
      </c>
      <c r="D1095" s="9">
        <v>0</v>
      </c>
      <c r="E1095" s="9">
        <v>0</v>
      </c>
      <c r="F1095" s="9">
        <v>0</v>
      </c>
      <c r="G1095" s="9">
        <v>1</v>
      </c>
      <c r="H1095" s="9">
        <v>0</v>
      </c>
      <c r="I1095" s="9">
        <v>8017.0611500000005</v>
      </c>
    </row>
    <row r="1096" spans="1:9">
      <c r="A1096" s="9">
        <v>25</v>
      </c>
      <c r="B1096" s="9">
        <v>2</v>
      </c>
      <c r="C1096" s="9">
        <v>24.984999999999999</v>
      </c>
      <c r="D1096" s="9">
        <v>0</v>
      </c>
      <c r="E1096" s="9">
        <v>0</v>
      </c>
      <c r="F1096" s="9">
        <v>0</v>
      </c>
      <c r="G1096" s="9">
        <v>0</v>
      </c>
      <c r="H1096" s="9">
        <v>1</v>
      </c>
      <c r="I1096" s="9">
        <v>23241.47453</v>
      </c>
    </row>
    <row r="1097" spans="1:9">
      <c r="A1097" s="9">
        <v>40</v>
      </c>
      <c r="B1097" s="9">
        <v>2</v>
      </c>
      <c r="C1097" s="9">
        <v>24.97</v>
      </c>
      <c r="D1097" s="9">
        <v>0</v>
      </c>
      <c r="E1097" s="9">
        <v>1</v>
      </c>
      <c r="F1097" s="9">
        <v>0</v>
      </c>
      <c r="G1097" s="9">
        <v>0</v>
      </c>
      <c r="H1097" s="9">
        <v>1</v>
      </c>
      <c r="I1097" s="9">
        <v>6593.5083000000004</v>
      </c>
    </row>
    <row r="1098" spans="1:9">
      <c r="A1098" s="9">
        <v>39</v>
      </c>
      <c r="B1098" s="9">
        <v>3</v>
      </c>
      <c r="C1098" s="9">
        <v>24.89</v>
      </c>
      <c r="D1098" s="9">
        <v>1</v>
      </c>
      <c r="E1098" s="9">
        <v>0</v>
      </c>
      <c r="F1098" s="9">
        <v>0</v>
      </c>
      <c r="G1098" s="9">
        <v>0</v>
      </c>
      <c r="H1098" s="9">
        <v>0</v>
      </c>
      <c r="I1098" s="9">
        <v>21659.930100000001</v>
      </c>
    </row>
    <row r="1099" spans="1:9">
      <c r="A1099" s="9">
        <v>42</v>
      </c>
      <c r="B1099" s="9">
        <v>0</v>
      </c>
      <c r="C1099" s="9">
        <v>24.86</v>
      </c>
      <c r="D1099" s="9">
        <v>0</v>
      </c>
      <c r="E1099" s="9">
        <v>1</v>
      </c>
      <c r="F1099" s="9">
        <v>0</v>
      </c>
      <c r="G1099" s="9">
        <v>0</v>
      </c>
      <c r="H1099" s="9">
        <v>1</v>
      </c>
      <c r="I1099" s="9">
        <v>5966.8873999999996</v>
      </c>
    </row>
    <row r="1100" spans="1:9">
      <c r="A1100" s="9">
        <v>52</v>
      </c>
      <c r="B1100" s="9">
        <v>0</v>
      </c>
      <c r="C1100" s="9">
        <v>24.86</v>
      </c>
      <c r="D1100" s="9">
        <v>0</v>
      </c>
      <c r="E1100" s="9">
        <v>1</v>
      </c>
      <c r="F1100" s="9">
        <v>0</v>
      </c>
      <c r="G1100" s="9">
        <v>0</v>
      </c>
      <c r="H1100" s="9">
        <v>0</v>
      </c>
      <c r="I1100" s="9">
        <v>27117.993780000001</v>
      </c>
    </row>
    <row r="1101" spans="1:9">
      <c r="A1101" s="9">
        <v>53</v>
      </c>
      <c r="B1101" s="9">
        <v>1</v>
      </c>
      <c r="C1101" s="9">
        <v>24.795000000000002</v>
      </c>
      <c r="D1101" s="9">
        <v>0</v>
      </c>
      <c r="E1101" s="9">
        <v>0</v>
      </c>
      <c r="F1101" s="9">
        <v>0</v>
      </c>
      <c r="G1101" s="9">
        <v>1</v>
      </c>
      <c r="H1101" s="9">
        <v>0</v>
      </c>
      <c r="I1101" s="9">
        <v>10942.13205</v>
      </c>
    </row>
    <row r="1102" spans="1:9">
      <c r="A1102" s="9">
        <v>33</v>
      </c>
      <c r="B1102" s="9">
        <v>0</v>
      </c>
      <c r="C1102" s="9">
        <v>24.795000000000002</v>
      </c>
      <c r="D1102" s="9">
        <v>1</v>
      </c>
      <c r="E1102" s="9">
        <v>0</v>
      </c>
      <c r="F1102" s="9">
        <v>0</v>
      </c>
      <c r="G1102" s="9">
        <v>0</v>
      </c>
      <c r="H1102" s="9">
        <v>1</v>
      </c>
      <c r="I1102" s="9">
        <v>17904.527050000001</v>
      </c>
    </row>
    <row r="1103" spans="1:9">
      <c r="A1103" s="9">
        <v>46</v>
      </c>
      <c r="B1103" s="9">
        <v>3</v>
      </c>
      <c r="C1103" s="9">
        <v>24.795000000000002</v>
      </c>
      <c r="D1103" s="9">
        <v>0</v>
      </c>
      <c r="E1103" s="9">
        <v>0</v>
      </c>
      <c r="F1103" s="9">
        <v>0</v>
      </c>
      <c r="G1103" s="9">
        <v>0</v>
      </c>
      <c r="H1103" s="9">
        <v>1</v>
      </c>
      <c r="I1103" s="9">
        <v>9500.5730500000009</v>
      </c>
    </row>
    <row r="1104" spans="1:9">
      <c r="A1104" s="9">
        <v>51</v>
      </c>
      <c r="B1104" s="9">
        <v>2</v>
      </c>
      <c r="C1104" s="9">
        <v>24.795000000000002</v>
      </c>
      <c r="D1104" s="9">
        <v>1</v>
      </c>
      <c r="E1104" s="9">
        <v>0</v>
      </c>
      <c r="F1104" s="9">
        <v>0</v>
      </c>
      <c r="G1104" s="9">
        <v>1</v>
      </c>
      <c r="H1104" s="9">
        <v>1</v>
      </c>
      <c r="I1104" s="9">
        <v>23967.38305</v>
      </c>
    </row>
    <row r="1105" spans="1:9">
      <c r="A1105" s="9">
        <v>27</v>
      </c>
      <c r="B1105" s="9">
        <v>0</v>
      </c>
      <c r="C1105" s="9">
        <v>24.75</v>
      </c>
      <c r="D1105" s="9">
        <v>1</v>
      </c>
      <c r="E1105" s="9">
        <v>1</v>
      </c>
      <c r="F1105" s="9">
        <v>0</v>
      </c>
      <c r="G1105" s="9">
        <v>0</v>
      </c>
      <c r="H1105" s="9">
        <v>0</v>
      </c>
      <c r="I1105" s="9">
        <v>16577.779500000001</v>
      </c>
    </row>
    <row r="1106" spans="1:9">
      <c r="A1106" s="9">
        <v>64</v>
      </c>
      <c r="B1106" s="9">
        <v>1</v>
      </c>
      <c r="C1106" s="9">
        <v>24.7</v>
      </c>
      <c r="D1106" s="9">
        <v>0</v>
      </c>
      <c r="E1106" s="9">
        <v>0</v>
      </c>
      <c r="F1106" s="9">
        <v>0</v>
      </c>
      <c r="G1106" s="9">
        <v>1</v>
      </c>
      <c r="H1106" s="9">
        <v>1</v>
      </c>
      <c r="I1106" s="9">
        <v>30166.618170000002</v>
      </c>
    </row>
    <row r="1107" spans="1:9">
      <c r="A1107" s="9">
        <v>19</v>
      </c>
      <c r="B1107" s="9">
        <v>0</v>
      </c>
      <c r="C1107" s="9">
        <v>24.7</v>
      </c>
      <c r="D1107" s="9">
        <v>0</v>
      </c>
      <c r="E1107" s="9">
        <v>0</v>
      </c>
      <c r="F1107" s="9">
        <v>1</v>
      </c>
      <c r="G1107" s="9">
        <v>0</v>
      </c>
      <c r="H1107" s="9">
        <v>0</v>
      </c>
      <c r="I1107" s="9">
        <v>1737.376</v>
      </c>
    </row>
    <row r="1108" spans="1:9">
      <c r="A1108" s="9">
        <v>59</v>
      </c>
      <c r="B1108" s="9">
        <v>0</v>
      </c>
      <c r="C1108" s="9">
        <v>24.7</v>
      </c>
      <c r="D1108" s="9">
        <v>0</v>
      </c>
      <c r="E1108" s="9">
        <v>0</v>
      </c>
      <c r="F1108" s="9">
        <v>0</v>
      </c>
      <c r="G1108" s="9">
        <v>0</v>
      </c>
      <c r="H1108" s="9">
        <v>1</v>
      </c>
      <c r="I1108" s="9">
        <v>12323.936</v>
      </c>
    </row>
    <row r="1109" spans="1:9">
      <c r="A1109" s="9">
        <v>43</v>
      </c>
      <c r="B1109" s="9">
        <v>2</v>
      </c>
      <c r="C1109" s="9">
        <v>24.7</v>
      </c>
      <c r="D1109" s="9">
        <v>1</v>
      </c>
      <c r="E1109" s="9">
        <v>0</v>
      </c>
      <c r="F1109" s="9">
        <v>0</v>
      </c>
      <c r="G1109" s="9">
        <v>1</v>
      </c>
      <c r="H1109" s="9">
        <v>0</v>
      </c>
      <c r="I1109" s="9">
        <v>21880.82</v>
      </c>
    </row>
    <row r="1110" spans="1:9">
      <c r="A1110" s="9">
        <v>42</v>
      </c>
      <c r="B1110" s="9">
        <v>0</v>
      </c>
      <c r="C1110" s="9">
        <v>24.64</v>
      </c>
      <c r="D1110" s="9">
        <v>1</v>
      </c>
      <c r="E1110" s="9">
        <v>1</v>
      </c>
      <c r="F1110" s="9">
        <v>0</v>
      </c>
      <c r="G1110" s="9">
        <v>0</v>
      </c>
      <c r="H1110" s="9">
        <v>1</v>
      </c>
      <c r="I1110" s="9">
        <v>19515.5416</v>
      </c>
    </row>
    <row r="1111" spans="1:9">
      <c r="A1111" s="9">
        <v>33</v>
      </c>
      <c r="B1111" s="9">
        <v>2</v>
      </c>
      <c r="C1111" s="9">
        <v>24.605</v>
      </c>
      <c r="D1111" s="9">
        <v>0</v>
      </c>
      <c r="E1111" s="9">
        <v>0</v>
      </c>
      <c r="F1111" s="9">
        <v>0</v>
      </c>
      <c r="G1111" s="9">
        <v>1</v>
      </c>
      <c r="H1111" s="9">
        <v>1</v>
      </c>
      <c r="I1111" s="9">
        <v>5257.5079500000002</v>
      </c>
    </row>
    <row r="1112" spans="1:9">
      <c r="A1112" s="9">
        <v>19</v>
      </c>
      <c r="B1112" s="9">
        <v>1</v>
      </c>
      <c r="C1112" s="9">
        <v>24.605</v>
      </c>
      <c r="D1112" s="9">
        <v>0</v>
      </c>
      <c r="E1112" s="9">
        <v>0</v>
      </c>
      <c r="F1112" s="9">
        <v>0</v>
      </c>
      <c r="G1112" s="9">
        <v>1</v>
      </c>
      <c r="H1112" s="9">
        <v>0</v>
      </c>
      <c r="I1112" s="9">
        <v>2709.24395</v>
      </c>
    </row>
    <row r="1113" spans="1:9">
      <c r="A1113" s="9">
        <v>54</v>
      </c>
      <c r="B1113" s="9">
        <v>3</v>
      </c>
      <c r="C1113" s="9">
        <v>24.605</v>
      </c>
      <c r="D1113" s="9">
        <v>0</v>
      </c>
      <c r="E1113" s="9">
        <v>0</v>
      </c>
      <c r="F1113" s="9">
        <v>0</v>
      </c>
      <c r="G1113" s="9">
        <v>1</v>
      </c>
      <c r="H1113" s="9">
        <v>0</v>
      </c>
      <c r="I1113" s="9">
        <v>12479.70895</v>
      </c>
    </row>
    <row r="1114" spans="1:9">
      <c r="A1114" s="9">
        <v>42</v>
      </c>
      <c r="B1114" s="9">
        <v>2</v>
      </c>
      <c r="C1114" s="9">
        <v>24.605</v>
      </c>
      <c r="D1114" s="9">
        <v>1</v>
      </c>
      <c r="E1114" s="9">
        <v>0</v>
      </c>
      <c r="F1114" s="9">
        <v>0</v>
      </c>
      <c r="G1114" s="9">
        <v>0</v>
      </c>
      <c r="H1114" s="9">
        <v>1</v>
      </c>
      <c r="I1114" s="9">
        <v>21259.377949999998</v>
      </c>
    </row>
    <row r="1115" spans="1:9">
      <c r="A1115" s="9">
        <v>19</v>
      </c>
      <c r="B1115" s="9">
        <v>1</v>
      </c>
      <c r="C1115" s="9">
        <v>24.6</v>
      </c>
      <c r="D1115" s="9">
        <v>0</v>
      </c>
      <c r="E1115" s="9">
        <v>0</v>
      </c>
      <c r="F1115" s="9">
        <v>1</v>
      </c>
      <c r="G1115" s="9">
        <v>0</v>
      </c>
      <c r="H1115" s="9">
        <v>1</v>
      </c>
      <c r="I1115" s="9">
        <v>1837.2370000000001</v>
      </c>
    </row>
    <row r="1116" spans="1:9">
      <c r="A1116" s="9">
        <v>32</v>
      </c>
      <c r="B1116" s="9">
        <v>0</v>
      </c>
      <c r="C1116" s="9">
        <v>24.6</v>
      </c>
      <c r="D1116" s="9">
        <v>1</v>
      </c>
      <c r="E1116" s="9">
        <v>0</v>
      </c>
      <c r="F1116" s="9">
        <v>1</v>
      </c>
      <c r="G1116" s="9">
        <v>0</v>
      </c>
      <c r="H1116" s="9">
        <v>0</v>
      </c>
      <c r="I1116" s="9">
        <v>17496.306</v>
      </c>
    </row>
    <row r="1117" spans="1:9">
      <c r="A1117" s="9">
        <v>29</v>
      </c>
      <c r="B1117" s="9">
        <v>2</v>
      </c>
      <c r="C1117" s="9">
        <v>24.6</v>
      </c>
      <c r="D1117" s="9">
        <v>0</v>
      </c>
      <c r="E1117" s="9">
        <v>0</v>
      </c>
      <c r="F1117" s="9">
        <v>1</v>
      </c>
      <c r="G1117" s="9">
        <v>0</v>
      </c>
      <c r="H1117" s="9">
        <v>0</v>
      </c>
      <c r="I1117" s="9">
        <v>4529.4769999999999</v>
      </c>
    </row>
    <row r="1118" spans="1:9">
      <c r="A1118" s="9">
        <v>60</v>
      </c>
      <c r="B1118" s="9">
        <v>0</v>
      </c>
      <c r="C1118" s="9">
        <v>24.53</v>
      </c>
      <c r="D1118" s="9">
        <v>0</v>
      </c>
      <c r="E1118" s="9">
        <v>1</v>
      </c>
      <c r="F1118" s="9">
        <v>0</v>
      </c>
      <c r="G1118" s="9">
        <v>0</v>
      </c>
      <c r="H1118" s="9">
        <v>0</v>
      </c>
      <c r="I1118" s="9">
        <v>12629.896699999999</v>
      </c>
    </row>
    <row r="1119" spans="1:9">
      <c r="A1119" s="9">
        <v>39</v>
      </c>
      <c r="B1119" s="9">
        <v>2</v>
      </c>
      <c r="C1119" s="9">
        <v>24.51</v>
      </c>
      <c r="D1119" s="9">
        <v>0</v>
      </c>
      <c r="E1119" s="9">
        <v>0</v>
      </c>
      <c r="F1119" s="9">
        <v>0</v>
      </c>
      <c r="G1119" s="9">
        <v>1</v>
      </c>
      <c r="H1119" s="9">
        <v>1</v>
      </c>
      <c r="I1119" s="9">
        <v>6710.1918999999998</v>
      </c>
    </row>
    <row r="1120" spans="1:9">
      <c r="A1120" s="9">
        <v>19</v>
      </c>
      <c r="B1120" s="9">
        <v>1</v>
      </c>
      <c r="C1120" s="9">
        <v>24.51</v>
      </c>
      <c r="D1120" s="9">
        <v>0</v>
      </c>
      <c r="E1120" s="9">
        <v>0</v>
      </c>
      <c r="F1120" s="9">
        <v>0</v>
      </c>
      <c r="G1120" s="9">
        <v>1</v>
      </c>
      <c r="H1120" s="9">
        <v>0</v>
      </c>
      <c r="I1120" s="9">
        <v>2709.1118999999999</v>
      </c>
    </row>
    <row r="1121" spans="1:9">
      <c r="A1121" s="9">
        <v>23</v>
      </c>
      <c r="B1121" s="9">
        <v>0</v>
      </c>
      <c r="C1121" s="9">
        <v>24.51</v>
      </c>
      <c r="D1121" s="9">
        <v>0</v>
      </c>
      <c r="E1121" s="9">
        <v>0</v>
      </c>
      <c r="F1121" s="9">
        <v>0</v>
      </c>
      <c r="G1121" s="9">
        <v>0</v>
      </c>
      <c r="H1121" s="9">
        <v>1</v>
      </c>
      <c r="I1121" s="9">
        <v>2396.0958999999998</v>
      </c>
    </row>
    <row r="1122" spans="1:9">
      <c r="A1122" s="9">
        <v>48</v>
      </c>
      <c r="B1122" s="9">
        <v>0</v>
      </c>
      <c r="C1122" s="9">
        <v>24.42</v>
      </c>
      <c r="D1122" s="9">
        <v>1</v>
      </c>
      <c r="E1122" s="9">
        <v>1</v>
      </c>
      <c r="F1122" s="9">
        <v>0</v>
      </c>
      <c r="G1122" s="9">
        <v>0</v>
      </c>
      <c r="H1122" s="9">
        <v>1</v>
      </c>
      <c r="I1122" s="9">
        <v>21223.675800000001</v>
      </c>
    </row>
    <row r="1123" spans="1:9">
      <c r="A1123" s="9">
        <v>35</v>
      </c>
      <c r="B1123" s="9">
        <v>3</v>
      </c>
      <c r="C1123" s="9">
        <v>24.42</v>
      </c>
      <c r="D1123" s="9">
        <v>1</v>
      </c>
      <c r="E1123" s="9">
        <v>1</v>
      </c>
      <c r="F1123" s="9">
        <v>0</v>
      </c>
      <c r="G1123" s="9">
        <v>0</v>
      </c>
      <c r="H1123" s="9">
        <v>1</v>
      </c>
      <c r="I1123" s="9">
        <v>19361.998800000001</v>
      </c>
    </row>
    <row r="1124" spans="1:9">
      <c r="A1124" s="9">
        <v>20</v>
      </c>
      <c r="B1124" s="9">
        <v>0</v>
      </c>
      <c r="C1124" s="9">
        <v>24.42</v>
      </c>
      <c r="D1124" s="9">
        <v>1</v>
      </c>
      <c r="E1124" s="9">
        <v>1</v>
      </c>
      <c r="F1124" s="9">
        <v>0</v>
      </c>
      <c r="G1124" s="9">
        <v>0</v>
      </c>
      <c r="H1124" s="9">
        <v>0</v>
      </c>
      <c r="I1124" s="9">
        <v>26125.674770000001</v>
      </c>
    </row>
    <row r="1125" spans="1:9">
      <c r="A1125" s="9">
        <v>51</v>
      </c>
      <c r="B1125" s="9">
        <v>4</v>
      </c>
      <c r="C1125" s="9">
        <v>24.414999999999999</v>
      </c>
      <c r="D1125" s="9">
        <v>0</v>
      </c>
      <c r="E1125" s="9">
        <v>0</v>
      </c>
      <c r="F1125" s="9">
        <v>0</v>
      </c>
      <c r="G1125" s="9">
        <v>1</v>
      </c>
      <c r="H1125" s="9">
        <v>1</v>
      </c>
      <c r="I1125" s="9">
        <v>11520.099850000001</v>
      </c>
    </row>
    <row r="1126" spans="1:9">
      <c r="A1126" s="9">
        <v>30</v>
      </c>
      <c r="B1126" s="9">
        <v>3</v>
      </c>
      <c r="C1126" s="9">
        <v>24.4</v>
      </c>
      <c r="D1126" s="9">
        <v>1</v>
      </c>
      <c r="E1126" s="9">
        <v>0</v>
      </c>
      <c r="F1126" s="9">
        <v>1</v>
      </c>
      <c r="G1126" s="9">
        <v>0</v>
      </c>
      <c r="H1126" s="9">
        <v>1</v>
      </c>
      <c r="I1126" s="9">
        <v>18259.216</v>
      </c>
    </row>
    <row r="1127" spans="1:9">
      <c r="A1127" s="9">
        <v>52</v>
      </c>
      <c r="B1127" s="9">
        <v>3</v>
      </c>
      <c r="C1127" s="9">
        <v>24.32</v>
      </c>
      <c r="D1127" s="9">
        <v>1</v>
      </c>
      <c r="E1127" s="9">
        <v>0</v>
      </c>
      <c r="F1127" s="9">
        <v>0</v>
      </c>
      <c r="G1127" s="9">
        <v>0</v>
      </c>
      <c r="H1127" s="9">
        <v>1</v>
      </c>
      <c r="I1127" s="9">
        <v>24869.836800000001</v>
      </c>
    </row>
    <row r="1128" spans="1:9">
      <c r="A1128" s="9">
        <v>28</v>
      </c>
      <c r="B1128" s="9">
        <v>1</v>
      </c>
      <c r="C1128" s="9">
        <v>24.32</v>
      </c>
      <c r="D1128" s="9">
        <v>0</v>
      </c>
      <c r="E1128" s="9">
        <v>0</v>
      </c>
      <c r="F1128" s="9">
        <v>0</v>
      </c>
      <c r="G1128" s="9">
        <v>0</v>
      </c>
      <c r="H1128" s="9">
        <v>0</v>
      </c>
      <c r="I1128" s="9">
        <v>23288.928400000001</v>
      </c>
    </row>
    <row r="1129" spans="1:9">
      <c r="A1129" s="9">
        <v>53</v>
      </c>
      <c r="B1129" s="9">
        <v>0</v>
      </c>
      <c r="C1129" s="9">
        <v>24.32</v>
      </c>
      <c r="D1129" s="9">
        <v>0</v>
      </c>
      <c r="E1129" s="9">
        <v>0</v>
      </c>
      <c r="F1129" s="9">
        <v>0</v>
      </c>
      <c r="G1129" s="9">
        <v>1</v>
      </c>
      <c r="H1129" s="9">
        <v>1</v>
      </c>
      <c r="I1129" s="9">
        <v>9863.4717999999993</v>
      </c>
    </row>
    <row r="1130" spans="1:9">
      <c r="A1130" s="9">
        <v>60</v>
      </c>
      <c r="B1130" s="9">
        <v>1</v>
      </c>
      <c r="C1130" s="9">
        <v>24.32</v>
      </c>
      <c r="D1130" s="9">
        <v>0</v>
      </c>
      <c r="E1130" s="9">
        <v>0</v>
      </c>
      <c r="F1130" s="9">
        <v>0</v>
      </c>
      <c r="G1130" s="9">
        <v>1</v>
      </c>
      <c r="H1130" s="9">
        <v>1</v>
      </c>
      <c r="I1130" s="9">
        <v>13112.604799999999</v>
      </c>
    </row>
    <row r="1131" spans="1:9">
      <c r="A1131" s="9">
        <v>60</v>
      </c>
      <c r="B1131" s="9">
        <v>0</v>
      </c>
      <c r="C1131" s="9">
        <v>24.32</v>
      </c>
      <c r="D1131" s="9">
        <v>0</v>
      </c>
      <c r="E1131" s="9">
        <v>0</v>
      </c>
      <c r="F1131" s="9">
        <v>0</v>
      </c>
      <c r="G1131" s="9">
        <v>1</v>
      </c>
      <c r="H1131" s="9">
        <v>1</v>
      </c>
      <c r="I1131" s="9">
        <v>12523.604799999999</v>
      </c>
    </row>
    <row r="1132" spans="1:9">
      <c r="A1132" s="9">
        <v>37</v>
      </c>
      <c r="B1132" s="9">
        <v>2</v>
      </c>
      <c r="C1132" s="9">
        <v>24.32</v>
      </c>
      <c r="D1132" s="9">
        <v>0</v>
      </c>
      <c r="E1132" s="9">
        <v>0</v>
      </c>
      <c r="F1132" s="9">
        <v>0</v>
      </c>
      <c r="G1132" s="9">
        <v>1</v>
      </c>
      <c r="H1132" s="9">
        <v>1</v>
      </c>
      <c r="I1132" s="9">
        <v>6198.7518</v>
      </c>
    </row>
    <row r="1133" spans="1:9">
      <c r="A1133" s="9">
        <v>47</v>
      </c>
      <c r="B1133" s="9">
        <v>0</v>
      </c>
      <c r="C1133" s="9">
        <v>24.32</v>
      </c>
      <c r="D1133" s="9">
        <v>0</v>
      </c>
      <c r="E1133" s="9">
        <v>0</v>
      </c>
      <c r="F1133" s="9">
        <v>0</v>
      </c>
      <c r="G1133" s="9">
        <v>0</v>
      </c>
      <c r="H1133" s="9">
        <v>0</v>
      </c>
      <c r="I1133" s="9">
        <v>8534.6718000000001</v>
      </c>
    </row>
    <row r="1134" spans="1:9">
      <c r="A1134" s="9">
        <v>33</v>
      </c>
      <c r="B1134" s="9">
        <v>0</v>
      </c>
      <c r="C1134" s="9">
        <v>24.31</v>
      </c>
      <c r="D1134" s="9">
        <v>0</v>
      </c>
      <c r="E1134" s="9">
        <v>1</v>
      </c>
      <c r="F1134" s="9">
        <v>0</v>
      </c>
      <c r="G1134" s="9">
        <v>0</v>
      </c>
      <c r="H1134" s="9">
        <v>0</v>
      </c>
      <c r="I1134" s="9">
        <v>4185.0978999999998</v>
      </c>
    </row>
    <row r="1135" spans="1:9">
      <c r="A1135" s="9">
        <v>45</v>
      </c>
      <c r="B1135" s="9">
        <v>5</v>
      </c>
      <c r="C1135" s="9">
        <v>24.31</v>
      </c>
      <c r="D1135" s="9">
        <v>0</v>
      </c>
      <c r="E1135" s="9">
        <v>1</v>
      </c>
      <c r="F1135" s="9">
        <v>0</v>
      </c>
      <c r="G1135" s="9">
        <v>0</v>
      </c>
      <c r="H1135" s="9">
        <v>1</v>
      </c>
      <c r="I1135" s="9">
        <v>9788.8659000000007</v>
      </c>
    </row>
    <row r="1136" spans="1:9">
      <c r="A1136" s="9">
        <v>22</v>
      </c>
      <c r="B1136" s="9">
        <v>0</v>
      </c>
      <c r="C1136" s="9">
        <v>24.3</v>
      </c>
      <c r="D1136" s="9">
        <v>0</v>
      </c>
      <c r="E1136" s="9">
        <v>0</v>
      </c>
      <c r="F1136" s="9">
        <v>1</v>
      </c>
      <c r="G1136" s="9">
        <v>0</v>
      </c>
      <c r="H1136" s="9">
        <v>0</v>
      </c>
      <c r="I1136" s="9">
        <v>2150.4690000000001</v>
      </c>
    </row>
    <row r="1137" spans="1:9">
      <c r="A1137" s="9">
        <v>25</v>
      </c>
      <c r="B1137" s="9">
        <v>3</v>
      </c>
      <c r="C1137" s="9">
        <v>24.3</v>
      </c>
      <c r="D1137" s="9">
        <v>0</v>
      </c>
      <c r="E1137" s="9">
        <v>0</v>
      </c>
      <c r="F1137" s="9">
        <v>1</v>
      </c>
      <c r="G1137" s="9">
        <v>0</v>
      </c>
      <c r="H1137" s="9">
        <v>0</v>
      </c>
      <c r="I1137" s="9">
        <v>4391.652</v>
      </c>
    </row>
    <row r="1138" spans="1:9">
      <c r="A1138" s="9">
        <v>28</v>
      </c>
      <c r="B1138" s="9">
        <v>5</v>
      </c>
      <c r="C1138" s="9">
        <v>24.3</v>
      </c>
      <c r="D1138" s="9">
        <v>0</v>
      </c>
      <c r="E1138" s="9">
        <v>0</v>
      </c>
      <c r="F1138" s="9">
        <v>1</v>
      </c>
      <c r="G1138" s="9">
        <v>0</v>
      </c>
      <c r="H1138" s="9">
        <v>1</v>
      </c>
      <c r="I1138" s="9">
        <v>5615.3689999999997</v>
      </c>
    </row>
    <row r="1139" spans="1:9">
      <c r="A1139" s="9">
        <v>24</v>
      </c>
      <c r="B1139" s="9">
        <v>0</v>
      </c>
      <c r="C1139" s="9">
        <v>24.225000000000001</v>
      </c>
      <c r="D1139" s="9">
        <v>0</v>
      </c>
      <c r="E1139" s="9">
        <v>0</v>
      </c>
      <c r="F1139" s="9">
        <v>0</v>
      </c>
      <c r="G1139" s="9">
        <v>1</v>
      </c>
      <c r="H1139" s="9">
        <v>0</v>
      </c>
      <c r="I1139" s="9">
        <v>2842.7607499999999</v>
      </c>
    </row>
    <row r="1140" spans="1:9">
      <c r="A1140" s="9">
        <v>39</v>
      </c>
      <c r="B1140" s="9">
        <v>5</v>
      </c>
      <c r="C1140" s="9">
        <v>24.225000000000001</v>
      </c>
      <c r="D1140" s="9">
        <v>0</v>
      </c>
      <c r="E1140" s="9">
        <v>0</v>
      </c>
      <c r="F1140" s="9">
        <v>0</v>
      </c>
      <c r="G1140" s="9">
        <v>1</v>
      </c>
      <c r="H1140" s="9">
        <v>0</v>
      </c>
      <c r="I1140" s="9">
        <v>8965.7957499999993</v>
      </c>
    </row>
    <row r="1141" spans="1:9">
      <c r="A1141" s="9">
        <v>23</v>
      </c>
      <c r="B1141" s="9">
        <v>2</v>
      </c>
      <c r="C1141" s="9">
        <v>24.225000000000001</v>
      </c>
      <c r="D1141" s="9">
        <v>0</v>
      </c>
      <c r="E1141" s="9">
        <v>0</v>
      </c>
      <c r="F1141" s="9">
        <v>0</v>
      </c>
      <c r="G1141" s="9">
        <v>0</v>
      </c>
      <c r="H1141" s="9">
        <v>0</v>
      </c>
      <c r="I1141" s="9">
        <v>22395.74424</v>
      </c>
    </row>
    <row r="1142" spans="1:9">
      <c r="A1142" s="9">
        <v>35</v>
      </c>
      <c r="B1142" s="9">
        <v>1</v>
      </c>
      <c r="C1142" s="9">
        <v>24.13</v>
      </c>
      <c r="D1142" s="9">
        <v>0</v>
      </c>
      <c r="E1142" s="9">
        <v>0</v>
      </c>
      <c r="F1142" s="9">
        <v>0</v>
      </c>
      <c r="G1142" s="9">
        <v>1</v>
      </c>
      <c r="H1142" s="9">
        <v>1</v>
      </c>
      <c r="I1142" s="9">
        <v>5125.2156999999997</v>
      </c>
    </row>
    <row r="1143" spans="1:9">
      <c r="A1143" s="9">
        <v>30</v>
      </c>
      <c r="B1143" s="9">
        <v>1</v>
      </c>
      <c r="C1143" s="9">
        <v>24.13</v>
      </c>
      <c r="D1143" s="9">
        <v>0</v>
      </c>
      <c r="E1143" s="9">
        <v>0</v>
      </c>
      <c r="F1143" s="9">
        <v>0</v>
      </c>
      <c r="G1143" s="9">
        <v>1</v>
      </c>
      <c r="H1143" s="9">
        <v>1</v>
      </c>
      <c r="I1143" s="9">
        <v>4032.2406999999998</v>
      </c>
    </row>
    <row r="1144" spans="1:9">
      <c r="A1144" s="9">
        <v>25</v>
      </c>
      <c r="B1144" s="9">
        <v>0</v>
      </c>
      <c r="C1144" s="9">
        <v>24.13</v>
      </c>
      <c r="D1144" s="9">
        <v>1</v>
      </c>
      <c r="E1144" s="9">
        <v>0</v>
      </c>
      <c r="F1144" s="9">
        <v>0</v>
      </c>
      <c r="G1144" s="9">
        <v>1</v>
      </c>
      <c r="H1144" s="9">
        <v>1</v>
      </c>
      <c r="I1144" s="9">
        <v>15817.985699999999</v>
      </c>
    </row>
    <row r="1145" spans="1:9">
      <c r="A1145" s="9">
        <v>52</v>
      </c>
      <c r="B1145" s="9">
        <v>1</v>
      </c>
      <c r="C1145" s="9">
        <v>24.13</v>
      </c>
      <c r="D1145" s="9">
        <v>1</v>
      </c>
      <c r="E1145" s="9">
        <v>0</v>
      </c>
      <c r="F1145" s="9">
        <v>0</v>
      </c>
      <c r="G1145" s="9">
        <v>1</v>
      </c>
      <c r="H1145" s="9">
        <v>0</v>
      </c>
      <c r="I1145" s="9">
        <v>23887.662700000001</v>
      </c>
    </row>
    <row r="1146" spans="1:9">
      <c r="A1146" s="9">
        <v>47</v>
      </c>
      <c r="B1146" s="9">
        <v>1</v>
      </c>
      <c r="C1146" s="9">
        <v>24.1</v>
      </c>
      <c r="D1146" s="9">
        <v>0</v>
      </c>
      <c r="E1146" s="9">
        <v>0</v>
      </c>
      <c r="F1146" s="9">
        <v>1</v>
      </c>
      <c r="G1146" s="9">
        <v>0</v>
      </c>
      <c r="H1146" s="9">
        <v>0</v>
      </c>
      <c r="I1146" s="9">
        <v>26236.579969999999</v>
      </c>
    </row>
    <row r="1147" spans="1:9">
      <c r="A1147" s="9">
        <v>27</v>
      </c>
      <c r="B1147" s="9">
        <v>0</v>
      </c>
      <c r="C1147" s="9">
        <v>24.1</v>
      </c>
      <c r="D1147" s="9">
        <v>0</v>
      </c>
      <c r="E1147" s="9">
        <v>0</v>
      </c>
      <c r="F1147" s="9">
        <v>1</v>
      </c>
      <c r="G1147" s="9">
        <v>0</v>
      </c>
      <c r="H1147" s="9">
        <v>0</v>
      </c>
      <c r="I1147" s="9">
        <v>2974.1260000000002</v>
      </c>
    </row>
    <row r="1148" spans="1:9">
      <c r="A1148" s="9">
        <v>18</v>
      </c>
      <c r="B1148" s="9">
        <v>1</v>
      </c>
      <c r="C1148" s="9">
        <v>24.09</v>
      </c>
      <c r="D1148" s="9">
        <v>0</v>
      </c>
      <c r="E1148" s="9">
        <v>1</v>
      </c>
      <c r="F1148" s="9">
        <v>0</v>
      </c>
      <c r="G1148" s="9">
        <v>0</v>
      </c>
      <c r="H1148" s="9">
        <v>0</v>
      </c>
      <c r="I1148" s="9">
        <v>2201.0971</v>
      </c>
    </row>
    <row r="1149" spans="1:9">
      <c r="A1149" s="9">
        <v>60</v>
      </c>
      <c r="B1149" s="9">
        <v>0</v>
      </c>
      <c r="C1149" s="9">
        <v>24.035</v>
      </c>
      <c r="D1149" s="9">
        <v>0</v>
      </c>
      <c r="E1149" s="9">
        <v>0</v>
      </c>
      <c r="F1149" s="9">
        <v>0</v>
      </c>
      <c r="G1149" s="9">
        <v>1</v>
      </c>
      <c r="H1149" s="9">
        <v>0</v>
      </c>
      <c r="I1149" s="9">
        <v>13012.20865</v>
      </c>
    </row>
    <row r="1150" spans="1:9">
      <c r="A1150" s="9">
        <v>45</v>
      </c>
      <c r="B1150" s="9">
        <v>2</v>
      </c>
      <c r="C1150" s="9">
        <v>24.035</v>
      </c>
      <c r="D1150" s="9">
        <v>0</v>
      </c>
      <c r="E1150" s="9">
        <v>0</v>
      </c>
      <c r="F1150" s="9">
        <v>0</v>
      </c>
      <c r="G1150" s="9">
        <v>0</v>
      </c>
      <c r="H1150" s="9">
        <v>1</v>
      </c>
      <c r="I1150" s="9">
        <v>8604.4836500000001</v>
      </c>
    </row>
    <row r="1151" spans="1:9">
      <c r="A1151" s="9">
        <v>54</v>
      </c>
      <c r="B1151" s="9">
        <v>0</v>
      </c>
      <c r="C1151" s="9">
        <v>24.035</v>
      </c>
      <c r="D1151" s="9">
        <v>0</v>
      </c>
      <c r="E1151" s="9">
        <v>0</v>
      </c>
      <c r="F1151" s="9">
        <v>0</v>
      </c>
      <c r="G1151" s="9">
        <v>0</v>
      </c>
      <c r="H1151" s="9">
        <v>1</v>
      </c>
      <c r="I1151" s="9">
        <v>10422.916649999999</v>
      </c>
    </row>
    <row r="1152" spans="1:9">
      <c r="A1152" s="9">
        <v>28</v>
      </c>
      <c r="B1152" s="9">
        <v>3</v>
      </c>
      <c r="C1152" s="9">
        <v>23.98</v>
      </c>
      <c r="D1152" s="9">
        <v>1</v>
      </c>
      <c r="E1152" s="9">
        <v>1</v>
      </c>
      <c r="F1152" s="9">
        <v>0</v>
      </c>
      <c r="G1152" s="9">
        <v>0</v>
      </c>
      <c r="H1152" s="9">
        <v>1</v>
      </c>
      <c r="I1152" s="9">
        <v>17663.144199999999</v>
      </c>
    </row>
    <row r="1153" spans="1:9">
      <c r="A1153" s="9">
        <v>44</v>
      </c>
      <c r="B1153" s="9">
        <v>2</v>
      </c>
      <c r="C1153" s="9">
        <v>23.98</v>
      </c>
      <c r="D1153" s="9">
        <v>0</v>
      </c>
      <c r="E1153" s="9">
        <v>1</v>
      </c>
      <c r="F1153" s="9">
        <v>0</v>
      </c>
      <c r="G1153" s="9">
        <v>0</v>
      </c>
      <c r="H1153" s="9">
        <v>0</v>
      </c>
      <c r="I1153" s="9">
        <v>8211.1002000000008</v>
      </c>
    </row>
    <row r="1154" spans="1:9">
      <c r="A1154" s="9">
        <v>57</v>
      </c>
      <c r="B1154" s="9">
        <v>1</v>
      </c>
      <c r="C1154" s="9">
        <v>23.98</v>
      </c>
      <c r="D1154" s="9">
        <v>0</v>
      </c>
      <c r="E1154" s="9">
        <v>1</v>
      </c>
      <c r="F1154" s="9">
        <v>0</v>
      </c>
      <c r="G1154" s="9">
        <v>0</v>
      </c>
      <c r="H1154" s="9">
        <v>0</v>
      </c>
      <c r="I1154" s="9">
        <v>22192.437109999999</v>
      </c>
    </row>
    <row r="1155" spans="1:9">
      <c r="A1155" s="9">
        <v>41</v>
      </c>
      <c r="B1155" s="9">
        <v>1</v>
      </c>
      <c r="C1155" s="9">
        <v>23.94</v>
      </c>
      <c r="D1155" s="9">
        <v>0</v>
      </c>
      <c r="E1155" s="9">
        <v>0</v>
      </c>
      <c r="F1155" s="9">
        <v>0</v>
      </c>
      <c r="G1155" s="9">
        <v>0</v>
      </c>
      <c r="H1155" s="9">
        <v>1</v>
      </c>
      <c r="I1155" s="9">
        <v>6858.4795999999997</v>
      </c>
    </row>
    <row r="1156" spans="1:9">
      <c r="A1156" s="9">
        <v>25</v>
      </c>
      <c r="B1156" s="9">
        <v>5</v>
      </c>
      <c r="C1156" s="9">
        <v>23.9</v>
      </c>
      <c r="D1156" s="9">
        <v>0</v>
      </c>
      <c r="E1156" s="9">
        <v>0</v>
      </c>
      <c r="F1156" s="9">
        <v>1</v>
      </c>
      <c r="G1156" s="9">
        <v>0</v>
      </c>
      <c r="H1156" s="9">
        <v>1</v>
      </c>
      <c r="I1156" s="9">
        <v>5080.0959999999995</v>
      </c>
    </row>
    <row r="1157" spans="1:9">
      <c r="A1157" s="9">
        <v>39</v>
      </c>
      <c r="B1157" s="9">
        <v>5</v>
      </c>
      <c r="C1157" s="9">
        <v>23.87</v>
      </c>
      <c r="D1157" s="9">
        <v>0</v>
      </c>
      <c r="E1157" s="9">
        <v>1</v>
      </c>
      <c r="F1157" s="9">
        <v>0</v>
      </c>
      <c r="G1157" s="9">
        <v>0</v>
      </c>
      <c r="H1157" s="9">
        <v>0</v>
      </c>
      <c r="I1157" s="9">
        <v>8582.3022999999994</v>
      </c>
    </row>
    <row r="1158" spans="1:9">
      <c r="A1158" s="9">
        <v>23</v>
      </c>
      <c r="B1158" s="9">
        <v>0</v>
      </c>
      <c r="C1158" s="9">
        <v>23.844999999999999</v>
      </c>
      <c r="D1158" s="9">
        <v>0</v>
      </c>
      <c r="E1158" s="9">
        <v>0</v>
      </c>
      <c r="F1158" s="9">
        <v>0</v>
      </c>
      <c r="G1158" s="9">
        <v>0</v>
      </c>
      <c r="H1158" s="9">
        <v>1</v>
      </c>
      <c r="I1158" s="9">
        <v>2395.17155</v>
      </c>
    </row>
    <row r="1159" spans="1:9">
      <c r="A1159" s="9">
        <v>28</v>
      </c>
      <c r="B1159" s="9">
        <v>2</v>
      </c>
      <c r="C1159" s="9">
        <v>23.844999999999999</v>
      </c>
      <c r="D1159" s="9">
        <v>0</v>
      </c>
      <c r="E1159" s="9">
        <v>0</v>
      </c>
      <c r="F1159" s="9">
        <v>0</v>
      </c>
      <c r="G1159" s="9">
        <v>1</v>
      </c>
      <c r="H1159" s="9">
        <v>0</v>
      </c>
      <c r="I1159" s="9">
        <v>4719.7365499999996</v>
      </c>
    </row>
    <row r="1160" spans="1:9">
      <c r="A1160" s="9">
        <v>49</v>
      </c>
      <c r="B1160" s="9">
        <v>3</v>
      </c>
      <c r="C1160" s="9">
        <v>23.844999999999999</v>
      </c>
      <c r="D1160" s="9">
        <v>1</v>
      </c>
      <c r="E1160" s="9">
        <v>0</v>
      </c>
      <c r="F1160" s="9">
        <v>0</v>
      </c>
      <c r="G1160" s="9">
        <v>0</v>
      </c>
      <c r="H1160" s="9">
        <v>0</v>
      </c>
      <c r="I1160" s="9">
        <v>24106.912550000001</v>
      </c>
    </row>
    <row r="1161" spans="1:9">
      <c r="A1161" s="9">
        <v>28</v>
      </c>
      <c r="B1161" s="9">
        <v>2</v>
      </c>
      <c r="C1161" s="9">
        <v>23.8</v>
      </c>
      <c r="D1161" s="9">
        <v>0</v>
      </c>
      <c r="E1161" s="9">
        <v>0</v>
      </c>
      <c r="F1161" s="9">
        <v>1</v>
      </c>
      <c r="G1161" s="9">
        <v>0</v>
      </c>
      <c r="H1161" s="9">
        <v>1</v>
      </c>
      <c r="I1161" s="9">
        <v>3847.674</v>
      </c>
    </row>
    <row r="1162" spans="1:9">
      <c r="A1162" s="9">
        <v>64</v>
      </c>
      <c r="B1162" s="9">
        <v>0</v>
      </c>
      <c r="C1162" s="9">
        <v>23.76</v>
      </c>
      <c r="D1162" s="9">
        <v>1</v>
      </c>
      <c r="E1162" s="9">
        <v>1</v>
      </c>
      <c r="F1162" s="9">
        <v>0</v>
      </c>
      <c r="G1162" s="9">
        <v>0</v>
      </c>
      <c r="H1162" s="9">
        <v>1</v>
      </c>
      <c r="I1162" s="9">
        <v>26926.5144</v>
      </c>
    </row>
    <row r="1163" spans="1:9">
      <c r="A1163" s="9">
        <v>18</v>
      </c>
      <c r="B1163" s="9">
        <v>0</v>
      </c>
      <c r="C1163" s="9">
        <v>23.75</v>
      </c>
      <c r="D1163" s="9">
        <v>0</v>
      </c>
      <c r="E1163" s="9">
        <v>0</v>
      </c>
      <c r="F1163" s="9">
        <v>0</v>
      </c>
      <c r="G1163" s="9">
        <v>0</v>
      </c>
      <c r="H1163" s="9">
        <v>1</v>
      </c>
      <c r="I1163" s="9">
        <v>1705.6244999999999</v>
      </c>
    </row>
    <row r="1164" spans="1:9">
      <c r="A1164" s="9">
        <v>21</v>
      </c>
      <c r="B1164" s="9">
        <v>2</v>
      </c>
      <c r="C1164" s="9">
        <v>23.75</v>
      </c>
      <c r="D1164" s="9">
        <v>0</v>
      </c>
      <c r="E1164" s="9">
        <v>0</v>
      </c>
      <c r="F1164" s="9">
        <v>0</v>
      </c>
      <c r="G1164" s="9">
        <v>1</v>
      </c>
      <c r="H1164" s="9">
        <v>1</v>
      </c>
      <c r="I1164" s="9">
        <v>3077.0954999999999</v>
      </c>
    </row>
    <row r="1165" spans="1:9">
      <c r="A1165" s="9">
        <v>53</v>
      </c>
      <c r="B1165" s="9">
        <v>2</v>
      </c>
      <c r="C1165" s="9">
        <v>23.75</v>
      </c>
      <c r="D1165" s="9">
        <v>0</v>
      </c>
      <c r="E1165" s="9">
        <v>0</v>
      </c>
      <c r="F1165" s="9">
        <v>0</v>
      </c>
      <c r="G1165" s="9">
        <v>0</v>
      </c>
      <c r="H1165" s="9">
        <v>0</v>
      </c>
      <c r="I1165" s="9">
        <v>11729.6795</v>
      </c>
    </row>
    <row r="1166" spans="1:9">
      <c r="A1166" s="9">
        <v>26</v>
      </c>
      <c r="B1166" s="9">
        <v>2</v>
      </c>
      <c r="C1166" s="9">
        <v>23.7</v>
      </c>
      <c r="D1166" s="9">
        <v>0</v>
      </c>
      <c r="E1166" s="9">
        <v>0</v>
      </c>
      <c r="F1166" s="9">
        <v>1</v>
      </c>
      <c r="G1166" s="9">
        <v>0</v>
      </c>
      <c r="H1166" s="9">
        <v>1</v>
      </c>
      <c r="I1166" s="9">
        <v>3484.3310000000001</v>
      </c>
    </row>
    <row r="1167" spans="1:9">
      <c r="A1167" s="9">
        <v>57</v>
      </c>
      <c r="B1167" s="9">
        <v>0</v>
      </c>
      <c r="C1167" s="9">
        <v>23.7</v>
      </c>
      <c r="D1167" s="9">
        <v>0</v>
      </c>
      <c r="E1167" s="9">
        <v>0</v>
      </c>
      <c r="F1167" s="9">
        <v>1</v>
      </c>
      <c r="G1167" s="9">
        <v>0</v>
      </c>
      <c r="H1167" s="9">
        <v>1</v>
      </c>
      <c r="I1167" s="9">
        <v>10959.33</v>
      </c>
    </row>
    <row r="1168" spans="1:9">
      <c r="A1168" s="9">
        <v>59</v>
      </c>
      <c r="B1168" s="9">
        <v>0</v>
      </c>
      <c r="C1168" s="9">
        <v>23.655000000000001</v>
      </c>
      <c r="D1168" s="9">
        <v>1</v>
      </c>
      <c r="E1168" s="9">
        <v>0</v>
      </c>
      <c r="F1168" s="9">
        <v>0</v>
      </c>
      <c r="G1168" s="9">
        <v>1</v>
      </c>
      <c r="H1168" s="9">
        <v>0</v>
      </c>
      <c r="I1168" s="9">
        <v>25678.778450000002</v>
      </c>
    </row>
    <row r="1169" spans="1:9">
      <c r="A1169" s="9">
        <v>24</v>
      </c>
      <c r="B1169" s="9">
        <v>0</v>
      </c>
      <c r="C1169" s="9">
        <v>23.655000000000001</v>
      </c>
      <c r="D1169" s="9">
        <v>0</v>
      </c>
      <c r="E1169" s="9">
        <v>0</v>
      </c>
      <c r="F1169" s="9">
        <v>0</v>
      </c>
      <c r="G1169" s="9">
        <v>1</v>
      </c>
      <c r="H1169" s="9">
        <v>1</v>
      </c>
      <c r="I1169" s="9">
        <v>2352.9684499999998</v>
      </c>
    </row>
    <row r="1170" spans="1:9">
      <c r="A1170" s="9">
        <v>61</v>
      </c>
      <c r="B1170" s="9">
        <v>0</v>
      </c>
      <c r="C1170" s="9">
        <v>23.655000000000001</v>
      </c>
      <c r="D1170" s="9">
        <v>0</v>
      </c>
      <c r="E1170" s="9">
        <v>0</v>
      </c>
      <c r="F1170" s="9">
        <v>0</v>
      </c>
      <c r="G1170" s="9">
        <v>0</v>
      </c>
      <c r="H1170" s="9">
        <v>1</v>
      </c>
      <c r="I1170" s="9">
        <v>13129.603450000001</v>
      </c>
    </row>
    <row r="1171" spans="1:9">
      <c r="A1171" s="9">
        <v>46</v>
      </c>
      <c r="B1171" s="9">
        <v>1</v>
      </c>
      <c r="C1171" s="9">
        <v>23.655000000000001</v>
      </c>
      <c r="D1171" s="9">
        <v>1</v>
      </c>
      <c r="E1171" s="9">
        <v>0</v>
      </c>
      <c r="F1171" s="9">
        <v>0</v>
      </c>
      <c r="G1171" s="9">
        <v>1</v>
      </c>
      <c r="H1171" s="9">
        <v>0</v>
      </c>
      <c r="I1171" s="9">
        <v>21677.283449999999</v>
      </c>
    </row>
    <row r="1172" spans="1:9">
      <c r="A1172" s="9">
        <v>30</v>
      </c>
      <c r="B1172" s="9">
        <v>3</v>
      </c>
      <c r="C1172" s="9">
        <v>23.655000000000001</v>
      </c>
      <c r="D1172" s="9">
        <v>1</v>
      </c>
      <c r="E1172" s="9">
        <v>0</v>
      </c>
      <c r="F1172" s="9">
        <v>0</v>
      </c>
      <c r="G1172" s="9">
        <v>1</v>
      </c>
      <c r="H1172" s="9">
        <v>0</v>
      </c>
      <c r="I1172" s="9">
        <v>18765.87545</v>
      </c>
    </row>
    <row r="1173" spans="1:9">
      <c r="A1173" s="9">
        <v>32</v>
      </c>
      <c r="B1173" s="9">
        <v>1</v>
      </c>
      <c r="C1173" s="9">
        <v>23.65</v>
      </c>
      <c r="D1173" s="9">
        <v>0</v>
      </c>
      <c r="E1173" s="9">
        <v>1</v>
      </c>
      <c r="F1173" s="9">
        <v>0</v>
      </c>
      <c r="G1173" s="9">
        <v>0</v>
      </c>
      <c r="H1173" s="9">
        <v>0</v>
      </c>
      <c r="I1173" s="9">
        <v>17626.239509999999</v>
      </c>
    </row>
    <row r="1174" spans="1:9">
      <c r="A1174" s="9">
        <v>47</v>
      </c>
      <c r="B1174" s="9">
        <v>1</v>
      </c>
      <c r="C1174" s="9">
        <v>23.6</v>
      </c>
      <c r="D1174" s="9">
        <v>0</v>
      </c>
      <c r="E1174" s="9">
        <v>0</v>
      </c>
      <c r="F1174" s="9">
        <v>1</v>
      </c>
      <c r="G1174" s="9">
        <v>0</v>
      </c>
      <c r="H1174" s="9">
        <v>0</v>
      </c>
      <c r="I1174" s="9">
        <v>8539.6710000000003</v>
      </c>
    </row>
    <row r="1175" spans="1:9">
      <c r="A1175" s="9">
        <v>31</v>
      </c>
      <c r="B1175" s="9">
        <v>2</v>
      </c>
      <c r="C1175" s="9">
        <v>23.6</v>
      </c>
      <c r="D1175" s="9">
        <v>0</v>
      </c>
      <c r="E1175" s="9">
        <v>0</v>
      </c>
      <c r="F1175" s="9">
        <v>1</v>
      </c>
      <c r="G1175" s="9">
        <v>0</v>
      </c>
      <c r="H1175" s="9">
        <v>0</v>
      </c>
      <c r="I1175" s="9">
        <v>4931.6469999999999</v>
      </c>
    </row>
    <row r="1176" spans="1:9">
      <c r="A1176" s="9">
        <v>34</v>
      </c>
      <c r="B1176" s="9">
        <v>0</v>
      </c>
      <c r="C1176" s="9">
        <v>23.56</v>
      </c>
      <c r="D1176" s="9">
        <v>0</v>
      </c>
      <c r="E1176" s="9">
        <v>0</v>
      </c>
      <c r="F1176" s="9">
        <v>0</v>
      </c>
      <c r="G1176" s="9">
        <v>0</v>
      </c>
      <c r="H1176" s="9">
        <v>0</v>
      </c>
      <c r="I1176" s="9">
        <v>4992.3764000000001</v>
      </c>
    </row>
    <row r="1177" spans="1:9">
      <c r="A1177" s="9">
        <v>45</v>
      </c>
      <c r="B1177" s="9">
        <v>2</v>
      </c>
      <c r="C1177" s="9">
        <v>23.56</v>
      </c>
      <c r="D1177" s="9">
        <v>0</v>
      </c>
      <c r="E1177" s="9">
        <v>0</v>
      </c>
      <c r="F1177" s="9">
        <v>0</v>
      </c>
      <c r="G1177" s="9">
        <v>0</v>
      </c>
      <c r="H1177" s="9">
        <v>1</v>
      </c>
      <c r="I1177" s="9">
        <v>8603.8233999999993</v>
      </c>
    </row>
    <row r="1178" spans="1:9">
      <c r="A1178" s="9">
        <v>50</v>
      </c>
      <c r="B1178" s="9">
        <v>2</v>
      </c>
      <c r="C1178" s="9">
        <v>23.54</v>
      </c>
      <c r="D1178" s="9">
        <v>0</v>
      </c>
      <c r="E1178" s="9">
        <v>1</v>
      </c>
      <c r="F1178" s="9">
        <v>0</v>
      </c>
      <c r="G1178" s="9">
        <v>0</v>
      </c>
      <c r="H1178" s="9">
        <v>0</v>
      </c>
      <c r="I1178" s="9">
        <v>10107.220600000001</v>
      </c>
    </row>
    <row r="1179" spans="1:9">
      <c r="A1179" s="9">
        <v>25</v>
      </c>
      <c r="B1179" s="9">
        <v>0</v>
      </c>
      <c r="C1179" s="9">
        <v>23.465</v>
      </c>
      <c r="D1179" s="9">
        <v>0</v>
      </c>
      <c r="E1179" s="9">
        <v>0</v>
      </c>
      <c r="F1179" s="9">
        <v>0</v>
      </c>
      <c r="G1179" s="9">
        <v>0</v>
      </c>
      <c r="H1179" s="9">
        <v>0</v>
      </c>
      <c r="I1179" s="9">
        <v>3206.4913499999998</v>
      </c>
    </row>
    <row r="1180" spans="1:9">
      <c r="A1180" s="9">
        <v>35</v>
      </c>
      <c r="B1180" s="9">
        <v>2</v>
      </c>
      <c r="C1180" s="9">
        <v>23.465</v>
      </c>
      <c r="D1180" s="9">
        <v>0</v>
      </c>
      <c r="E1180" s="9">
        <v>0</v>
      </c>
      <c r="F1180" s="9">
        <v>0</v>
      </c>
      <c r="G1180" s="9">
        <v>0</v>
      </c>
      <c r="H1180" s="9">
        <v>0</v>
      </c>
      <c r="I1180" s="9">
        <v>6402.2913500000004</v>
      </c>
    </row>
    <row r="1181" spans="1:9">
      <c r="A1181" s="9">
        <v>24</v>
      </c>
      <c r="B1181" s="9">
        <v>0</v>
      </c>
      <c r="C1181" s="9">
        <v>23.4</v>
      </c>
      <c r="D1181" s="9">
        <v>0</v>
      </c>
      <c r="E1181" s="9">
        <v>0</v>
      </c>
      <c r="F1181" s="9">
        <v>1</v>
      </c>
      <c r="G1181" s="9">
        <v>0</v>
      </c>
      <c r="H1181" s="9">
        <v>1</v>
      </c>
      <c r="I1181" s="9">
        <v>1969.614</v>
      </c>
    </row>
    <row r="1182" spans="1:9">
      <c r="A1182" s="9">
        <v>19</v>
      </c>
      <c r="B1182" s="9">
        <v>2</v>
      </c>
      <c r="C1182" s="9">
        <v>23.4</v>
      </c>
      <c r="D1182" s="9">
        <v>0</v>
      </c>
      <c r="E1182" s="9">
        <v>0</v>
      </c>
      <c r="F1182" s="9">
        <v>1</v>
      </c>
      <c r="G1182" s="9">
        <v>0</v>
      </c>
      <c r="H1182" s="9">
        <v>0</v>
      </c>
      <c r="I1182" s="9">
        <v>2913.569</v>
      </c>
    </row>
    <row r="1183" spans="1:9">
      <c r="A1183" s="9">
        <v>37</v>
      </c>
      <c r="B1183" s="9">
        <v>2</v>
      </c>
      <c r="C1183" s="9">
        <v>23.37</v>
      </c>
      <c r="D1183" s="9">
        <v>0</v>
      </c>
      <c r="E1183" s="9">
        <v>0</v>
      </c>
      <c r="F1183" s="9">
        <v>0</v>
      </c>
      <c r="G1183" s="9">
        <v>1</v>
      </c>
      <c r="H1183" s="9">
        <v>0</v>
      </c>
      <c r="I1183" s="9">
        <v>6686.4313000000002</v>
      </c>
    </row>
    <row r="1184" spans="1:9">
      <c r="A1184" s="9">
        <v>42</v>
      </c>
      <c r="B1184" s="9">
        <v>0</v>
      </c>
      <c r="C1184" s="9">
        <v>23.37</v>
      </c>
      <c r="D1184" s="9">
        <v>1</v>
      </c>
      <c r="E1184" s="9">
        <v>0</v>
      </c>
      <c r="F1184" s="9">
        <v>0</v>
      </c>
      <c r="G1184" s="9">
        <v>0</v>
      </c>
      <c r="H1184" s="9">
        <v>0</v>
      </c>
      <c r="I1184" s="9">
        <v>19964.746299999999</v>
      </c>
    </row>
    <row r="1185" spans="1:9">
      <c r="A1185" s="9">
        <v>40</v>
      </c>
      <c r="B1185" s="9">
        <v>3</v>
      </c>
      <c r="C1185" s="9">
        <v>23.37</v>
      </c>
      <c r="D1185" s="9">
        <v>0</v>
      </c>
      <c r="E1185" s="9">
        <v>0</v>
      </c>
      <c r="F1185" s="9">
        <v>0</v>
      </c>
      <c r="G1185" s="9">
        <v>0</v>
      </c>
      <c r="H1185" s="9">
        <v>0</v>
      </c>
      <c r="I1185" s="9">
        <v>8252.2842999999993</v>
      </c>
    </row>
    <row r="1186" spans="1:9">
      <c r="A1186" s="9">
        <v>18</v>
      </c>
      <c r="B1186" s="9">
        <v>1</v>
      </c>
      <c r="C1186" s="9">
        <v>23.32</v>
      </c>
      <c r="D1186" s="9">
        <v>0</v>
      </c>
      <c r="E1186" s="9">
        <v>1</v>
      </c>
      <c r="F1186" s="9">
        <v>0</v>
      </c>
      <c r="G1186" s="9">
        <v>0</v>
      </c>
      <c r="H1186" s="9">
        <v>1</v>
      </c>
      <c r="I1186" s="9">
        <v>1711.0268000000001</v>
      </c>
    </row>
    <row r="1187" spans="1:9">
      <c r="A1187" s="9">
        <v>58</v>
      </c>
      <c r="B1187" s="9">
        <v>0</v>
      </c>
      <c r="C1187" s="9">
        <v>23.3</v>
      </c>
      <c r="D1187" s="9">
        <v>0</v>
      </c>
      <c r="E1187" s="9">
        <v>0</v>
      </c>
      <c r="F1187" s="9">
        <v>1</v>
      </c>
      <c r="G1187" s="9">
        <v>0</v>
      </c>
      <c r="H1187" s="9">
        <v>1</v>
      </c>
      <c r="I1187" s="9">
        <v>11345.519</v>
      </c>
    </row>
    <row r="1188" spans="1:9">
      <c r="A1188" s="9">
        <v>39</v>
      </c>
      <c r="B1188" s="9">
        <v>3</v>
      </c>
      <c r="C1188" s="9">
        <v>23.274999999999999</v>
      </c>
      <c r="D1188" s="9">
        <v>0</v>
      </c>
      <c r="E1188" s="9">
        <v>0</v>
      </c>
      <c r="F1188" s="9">
        <v>0</v>
      </c>
      <c r="G1188" s="9">
        <v>0</v>
      </c>
      <c r="H1188" s="9">
        <v>0</v>
      </c>
      <c r="I1188" s="9">
        <v>7986.4752500000004</v>
      </c>
    </row>
    <row r="1189" spans="1:9">
      <c r="A1189" s="9">
        <v>24</v>
      </c>
      <c r="B1189" s="9">
        <v>0</v>
      </c>
      <c r="C1189" s="9">
        <v>23.21</v>
      </c>
      <c r="D1189" s="9">
        <v>0</v>
      </c>
      <c r="E1189" s="9">
        <v>1</v>
      </c>
      <c r="F1189" s="9">
        <v>0</v>
      </c>
      <c r="G1189" s="9">
        <v>0</v>
      </c>
      <c r="H1189" s="9">
        <v>0</v>
      </c>
      <c r="I1189" s="9">
        <v>25081.76784</v>
      </c>
    </row>
    <row r="1190" spans="1:9">
      <c r="A1190" s="9">
        <v>27</v>
      </c>
      <c r="B1190" s="9">
        <v>1</v>
      </c>
      <c r="C1190" s="9">
        <v>23.21</v>
      </c>
      <c r="D1190" s="9">
        <v>0</v>
      </c>
      <c r="E1190" s="9">
        <v>1</v>
      </c>
      <c r="F1190" s="9">
        <v>0</v>
      </c>
      <c r="G1190" s="9">
        <v>0</v>
      </c>
      <c r="H1190" s="9">
        <v>0</v>
      </c>
      <c r="I1190" s="9">
        <v>3561.8888999999999</v>
      </c>
    </row>
    <row r="1191" spans="1:9">
      <c r="A1191" s="9">
        <v>51</v>
      </c>
      <c r="B1191" s="9">
        <v>1</v>
      </c>
      <c r="C1191" s="9">
        <v>23.21</v>
      </c>
      <c r="D1191" s="9">
        <v>1</v>
      </c>
      <c r="E1191" s="9">
        <v>1</v>
      </c>
      <c r="F1191" s="9">
        <v>0</v>
      </c>
      <c r="G1191" s="9">
        <v>0</v>
      </c>
      <c r="H1191" s="9">
        <v>1</v>
      </c>
      <c r="I1191" s="9">
        <v>22218.1149</v>
      </c>
    </row>
    <row r="1192" spans="1:9">
      <c r="A1192" s="9">
        <v>18</v>
      </c>
      <c r="B1192" s="9">
        <v>0</v>
      </c>
      <c r="C1192" s="9">
        <v>23.21</v>
      </c>
      <c r="D1192" s="9">
        <v>0</v>
      </c>
      <c r="E1192" s="9">
        <v>1</v>
      </c>
      <c r="F1192" s="9">
        <v>0</v>
      </c>
      <c r="G1192" s="9">
        <v>0</v>
      </c>
      <c r="H1192" s="9">
        <v>1</v>
      </c>
      <c r="I1192" s="9">
        <v>1121.8739</v>
      </c>
    </row>
    <row r="1193" spans="1:9">
      <c r="A1193" s="9">
        <v>21</v>
      </c>
      <c r="B1193" s="9">
        <v>0</v>
      </c>
      <c r="C1193" s="9">
        <v>23.21</v>
      </c>
      <c r="D1193" s="9">
        <v>0</v>
      </c>
      <c r="E1193" s="9">
        <v>1</v>
      </c>
      <c r="F1193" s="9">
        <v>0</v>
      </c>
      <c r="G1193" s="9">
        <v>0</v>
      </c>
      <c r="H1193" s="9">
        <v>1</v>
      </c>
      <c r="I1193" s="9">
        <v>1515.3449000000001</v>
      </c>
    </row>
    <row r="1194" spans="1:9">
      <c r="A1194" s="9">
        <v>43</v>
      </c>
      <c r="B1194" s="9">
        <v>0</v>
      </c>
      <c r="C1194" s="9">
        <v>23.2</v>
      </c>
      <c r="D1194" s="9">
        <v>0</v>
      </c>
      <c r="E1194" s="9">
        <v>0</v>
      </c>
      <c r="F1194" s="9">
        <v>1</v>
      </c>
      <c r="G1194" s="9">
        <v>0</v>
      </c>
      <c r="H1194" s="9">
        <v>1</v>
      </c>
      <c r="I1194" s="9">
        <v>6250.4350000000004</v>
      </c>
    </row>
    <row r="1195" spans="1:9">
      <c r="A1195" s="9">
        <v>57</v>
      </c>
      <c r="B1195" s="9">
        <v>0</v>
      </c>
      <c r="C1195" s="9">
        <v>23.18</v>
      </c>
      <c r="D1195" s="9">
        <v>0</v>
      </c>
      <c r="E1195" s="9">
        <v>0</v>
      </c>
      <c r="F1195" s="9">
        <v>0</v>
      </c>
      <c r="G1195" s="9">
        <v>1</v>
      </c>
      <c r="H1195" s="9">
        <v>0</v>
      </c>
      <c r="I1195" s="9">
        <v>11830.6072</v>
      </c>
    </row>
    <row r="1196" spans="1:9">
      <c r="A1196" s="9">
        <v>49</v>
      </c>
      <c r="B1196" s="9">
        <v>2</v>
      </c>
      <c r="C1196" s="9">
        <v>23.18</v>
      </c>
      <c r="D1196" s="9">
        <v>0</v>
      </c>
      <c r="E1196" s="9">
        <v>0</v>
      </c>
      <c r="F1196" s="9">
        <v>0</v>
      </c>
      <c r="G1196" s="9">
        <v>1</v>
      </c>
      <c r="H1196" s="9">
        <v>0</v>
      </c>
      <c r="I1196" s="9">
        <v>10156.7832</v>
      </c>
    </row>
    <row r="1197" spans="1:9">
      <c r="A1197" s="9">
        <v>22</v>
      </c>
      <c r="B1197" s="9">
        <v>0</v>
      </c>
      <c r="C1197" s="9">
        <v>23.18</v>
      </c>
      <c r="D1197" s="9">
        <v>0</v>
      </c>
      <c r="E1197" s="9">
        <v>0</v>
      </c>
      <c r="F1197" s="9">
        <v>0</v>
      </c>
      <c r="G1197" s="9">
        <v>0</v>
      </c>
      <c r="H1197" s="9">
        <v>0</v>
      </c>
      <c r="I1197" s="9">
        <v>2731.9122000000002</v>
      </c>
    </row>
    <row r="1198" spans="1:9">
      <c r="A1198" s="9">
        <v>23</v>
      </c>
      <c r="B1198" s="9">
        <v>2</v>
      </c>
      <c r="C1198" s="9">
        <v>23.18</v>
      </c>
      <c r="D1198" s="9">
        <v>0</v>
      </c>
      <c r="E1198" s="9">
        <v>0</v>
      </c>
      <c r="F1198" s="9">
        <v>0</v>
      </c>
      <c r="G1198" s="9">
        <v>1</v>
      </c>
      <c r="H1198" s="9">
        <v>0</v>
      </c>
      <c r="I1198" s="9">
        <v>14426.073850000001</v>
      </c>
    </row>
    <row r="1199" spans="1:9">
      <c r="A1199" s="9">
        <v>52</v>
      </c>
      <c r="B1199" s="9">
        <v>0</v>
      </c>
      <c r="C1199" s="9">
        <v>23.18</v>
      </c>
      <c r="D1199" s="9">
        <v>0</v>
      </c>
      <c r="E1199" s="9">
        <v>0</v>
      </c>
      <c r="F1199" s="9">
        <v>0</v>
      </c>
      <c r="G1199" s="9">
        <v>0</v>
      </c>
      <c r="H1199" s="9">
        <v>0</v>
      </c>
      <c r="I1199" s="9">
        <v>10197.772199999999</v>
      </c>
    </row>
    <row r="1200" spans="1:9">
      <c r="A1200" s="9">
        <v>27</v>
      </c>
      <c r="B1200" s="9">
        <v>0</v>
      </c>
      <c r="C1200" s="9">
        <v>23.1</v>
      </c>
      <c r="D1200" s="9">
        <v>0</v>
      </c>
      <c r="E1200" s="9">
        <v>1</v>
      </c>
      <c r="F1200" s="9">
        <v>0</v>
      </c>
      <c r="G1200" s="9">
        <v>0</v>
      </c>
      <c r="H1200" s="9">
        <v>1</v>
      </c>
      <c r="I1200" s="9">
        <v>2483.7359999999999</v>
      </c>
    </row>
    <row r="1201" spans="1:9">
      <c r="A1201" s="9">
        <v>63</v>
      </c>
      <c r="B1201" s="9">
        <v>0</v>
      </c>
      <c r="C1201" s="9">
        <v>23.085000000000001</v>
      </c>
      <c r="D1201" s="9">
        <v>0</v>
      </c>
      <c r="E1201" s="9">
        <v>0</v>
      </c>
      <c r="F1201" s="9">
        <v>0</v>
      </c>
      <c r="G1201" s="9">
        <v>0</v>
      </c>
      <c r="H1201" s="9">
        <v>0</v>
      </c>
      <c r="I1201" s="9">
        <v>14451.835150000001</v>
      </c>
    </row>
    <row r="1202" spans="1:9">
      <c r="A1202" s="9">
        <v>18</v>
      </c>
      <c r="B1202" s="9">
        <v>0</v>
      </c>
      <c r="C1202" s="9">
        <v>23.085000000000001</v>
      </c>
      <c r="D1202" s="9">
        <v>0</v>
      </c>
      <c r="E1202" s="9">
        <v>0</v>
      </c>
      <c r="F1202" s="9">
        <v>0</v>
      </c>
      <c r="G1202" s="9">
        <v>0</v>
      </c>
      <c r="H1202" s="9">
        <v>1</v>
      </c>
      <c r="I1202" s="9">
        <v>1704.7001499999999</v>
      </c>
    </row>
    <row r="1203" spans="1:9">
      <c r="A1203" s="9">
        <v>54</v>
      </c>
      <c r="B1203" s="9">
        <v>3</v>
      </c>
      <c r="C1203" s="9">
        <v>23</v>
      </c>
      <c r="D1203" s="9">
        <v>0</v>
      </c>
      <c r="E1203" s="9">
        <v>0</v>
      </c>
      <c r="F1203" s="9">
        <v>1</v>
      </c>
      <c r="G1203" s="9">
        <v>0</v>
      </c>
      <c r="H1203" s="9">
        <v>0</v>
      </c>
      <c r="I1203" s="9">
        <v>12094.477999999999</v>
      </c>
    </row>
    <row r="1204" spans="1:9">
      <c r="A1204" s="9">
        <v>18</v>
      </c>
      <c r="B1204" s="9">
        <v>0</v>
      </c>
      <c r="C1204" s="9">
        <v>22.99</v>
      </c>
      <c r="D1204" s="9">
        <v>0</v>
      </c>
      <c r="E1204" s="9">
        <v>0</v>
      </c>
      <c r="F1204" s="9">
        <v>0</v>
      </c>
      <c r="G1204" s="9">
        <v>0</v>
      </c>
      <c r="H1204" s="9">
        <v>1</v>
      </c>
      <c r="I1204" s="9">
        <v>1704.5681</v>
      </c>
    </row>
    <row r="1205" spans="1:9">
      <c r="A1205" s="9">
        <v>64</v>
      </c>
      <c r="B1205" s="9">
        <v>0</v>
      </c>
      <c r="C1205" s="9">
        <v>22.99</v>
      </c>
      <c r="D1205" s="9">
        <v>1</v>
      </c>
      <c r="E1205" s="9">
        <v>1</v>
      </c>
      <c r="F1205" s="9">
        <v>0</v>
      </c>
      <c r="G1205" s="9">
        <v>0</v>
      </c>
      <c r="H1205" s="9">
        <v>0</v>
      </c>
      <c r="I1205" s="9">
        <v>27037.914100000002</v>
      </c>
    </row>
    <row r="1206" spans="1:9">
      <c r="A1206" s="9">
        <v>30</v>
      </c>
      <c r="B1206" s="9">
        <v>2</v>
      </c>
      <c r="C1206" s="9">
        <v>22.99</v>
      </c>
      <c r="D1206" s="9">
        <v>1</v>
      </c>
      <c r="E1206" s="9">
        <v>0</v>
      </c>
      <c r="F1206" s="9">
        <v>0</v>
      </c>
      <c r="G1206" s="9">
        <v>1</v>
      </c>
      <c r="H1206" s="9">
        <v>1</v>
      </c>
      <c r="I1206" s="9">
        <v>17361.766100000001</v>
      </c>
    </row>
    <row r="1207" spans="1:9">
      <c r="A1207" s="9">
        <v>45</v>
      </c>
      <c r="B1207" s="9">
        <v>2</v>
      </c>
      <c r="C1207" s="9">
        <v>22.895</v>
      </c>
      <c r="D1207" s="9">
        <v>1</v>
      </c>
      <c r="E1207" s="9">
        <v>0</v>
      </c>
      <c r="F1207" s="9">
        <v>0</v>
      </c>
      <c r="G1207" s="9">
        <v>1</v>
      </c>
      <c r="H1207" s="9">
        <v>1</v>
      </c>
      <c r="I1207" s="9">
        <v>21098.554049999999</v>
      </c>
    </row>
    <row r="1208" spans="1:9">
      <c r="A1208" s="9">
        <v>30</v>
      </c>
      <c r="B1208" s="9">
        <v>1</v>
      </c>
      <c r="C1208" s="9">
        <v>22.895</v>
      </c>
      <c r="D1208" s="9">
        <v>0</v>
      </c>
      <c r="E1208" s="9">
        <v>0</v>
      </c>
      <c r="F1208" s="9">
        <v>0</v>
      </c>
      <c r="G1208" s="9">
        <v>0</v>
      </c>
      <c r="H1208" s="9">
        <v>0</v>
      </c>
      <c r="I1208" s="9">
        <v>4719.52405</v>
      </c>
    </row>
    <row r="1209" spans="1:9">
      <c r="A1209" s="9">
        <v>45</v>
      </c>
      <c r="B1209" s="9">
        <v>0</v>
      </c>
      <c r="C1209" s="9">
        <v>22.895</v>
      </c>
      <c r="D1209" s="9">
        <v>1</v>
      </c>
      <c r="E1209" s="9">
        <v>0</v>
      </c>
      <c r="F1209" s="9">
        <v>0</v>
      </c>
      <c r="G1209" s="9">
        <v>0</v>
      </c>
      <c r="H1209" s="9">
        <v>1</v>
      </c>
      <c r="I1209" s="9">
        <v>35069.374519999998</v>
      </c>
    </row>
    <row r="1210" spans="1:9">
      <c r="A1210" s="9">
        <v>29</v>
      </c>
      <c r="B1210" s="9">
        <v>0</v>
      </c>
      <c r="C1210" s="9">
        <v>22.895</v>
      </c>
      <c r="D1210" s="9">
        <v>1</v>
      </c>
      <c r="E1210" s="9">
        <v>0</v>
      </c>
      <c r="F1210" s="9">
        <v>0</v>
      </c>
      <c r="G1210" s="9">
        <v>0</v>
      </c>
      <c r="H1210" s="9">
        <v>1</v>
      </c>
      <c r="I1210" s="9">
        <v>16138.762049999999</v>
      </c>
    </row>
    <row r="1211" spans="1:9">
      <c r="A1211" s="9">
        <v>53</v>
      </c>
      <c r="B1211" s="9">
        <v>1</v>
      </c>
      <c r="C1211" s="9">
        <v>22.88</v>
      </c>
      <c r="D1211" s="9">
        <v>1</v>
      </c>
      <c r="E1211" s="9">
        <v>1</v>
      </c>
      <c r="F1211" s="9">
        <v>0</v>
      </c>
      <c r="G1211" s="9">
        <v>0</v>
      </c>
      <c r="H1211" s="9">
        <v>0</v>
      </c>
      <c r="I1211" s="9">
        <v>23244.790199999999</v>
      </c>
    </row>
    <row r="1212" spans="1:9">
      <c r="A1212" s="9">
        <v>39</v>
      </c>
      <c r="B1212" s="9">
        <v>3</v>
      </c>
      <c r="C1212" s="9">
        <v>22.8</v>
      </c>
      <c r="D1212" s="9">
        <v>0</v>
      </c>
      <c r="E1212" s="9">
        <v>0</v>
      </c>
      <c r="F1212" s="9">
        <v>0</v>
      </c>
      <c r="G1212" s="9">
        <v>0</v>
      </c>
      <c r="H1212" s="9">
        <v>0</v>
      </c>
      <c r="I1212" s="9">
        <v>7985.8149999999996</v>
      </c>
    </row>
    <row r="1213" spans="1:9">
      <c r="A1213" s="9">
        <v>48</v>
      </c>
      <c r="B1213" s="9">
        <v>0</v>
      </c>
      <c r="C1213" s="9">
        <v>22.8</v>
      </c>
      <c r="D1213" s="9">
        <v>0</v>
      </c>
      <c r="E1213" s="9">
        <v>0</v>
      </c>
      <c r="F1213" s="9">
        <v>1</v>
      </c>
      <c r="G1213" s="9">
        <v>0</v>
      </c>
      <c r="H1213" s="9">
        <v>0</v>
      </c>
      <c r="I1213" s="9">
        <v>8269.0439999999999</v>
      </c>
    </row>
    <row r="1214" spans="1:9">
      <c r="A1214" s="9">
        <v>58</v>
      </c>
      <c r="B1214" s="9">
        <v>0</v>
      </c>
      <c r="C1214" s="9">
        <v>22.77</v>
      </c>
      <c r="D1214" s="9">
        <v>0</v>
      </c>
      <c r="E1214" s="9">
        <v>1</v>
      </c>
      <c r="F1214" s="9">
        <v>0</v>
      </c>
      <c r="G1214" s="9">
        <v>0</v>
      </c>
      <c r="H1214" s="9">
        <v>0</v>
      </c>
      <c r="I1214" s="9">
        <v>11833.782300000001</v>
      </c>
    </row>
    <row r="1215" spans="1:9">
      <c r="A1215" s="9">
        <v>33</v>
      </c>
      <c r="B1215" s="9">
        <v>0</v>
      </c>
      <c r="C1215" s="9">
        <v>22.704999999999998</v>
      </c>
      <c r="D1215" s="9">
        <v>0</v>
      </c>
      <c r="E1215" s="9">
        <v>0</v>
      </c>
      <c r="F1215" s="9">
        <v>0</v>
      </c>
      <c r="G1215" s="9">
        <v>1</v>
      </c>
      <c r="H1215" s="9">
        <v>1</v>
      </c>
      <c r="I1215" s="9">
        <v>21984.47061</v>
      </c>
    </row>
    <row r="1216" spans="1:9">
      <c r="A1216" s="9">
        <v>40</v>
      </c>
      <c r="B1216" s="9">
        <v>2</v>
      </c>
      <c r="C1216" s="9">
        <v>22.704999999999998</v>
      </c>
      <c r="D1216" s="9">
        <v>0</v>
      </c>
      <c r="E1216" s="9">
        <v>0</v>
      </c>
      <c r="F1216" s="9">
        <v>0</v>
      </c>
      <c r="G1216" s="9">
        <v>0</v>
      </c>
      <c r="H1216" s="9">
        <v>1</v>
      </c>
      <c r="I1216" s="9">
        <v>7173.35995</v>
      </c>
    </row>
    <row r="1217" spans="1:9">
      <c r="A1217" s="9">
        <v>37</v>
      </c>
      <c r="B1217" s="9">
        <v>3</v>
      </c>
      <c r="C1217" s="9">
        <v>22.704999999999998</v>
      </c>
      <c r="D1217" s="9">
        <v>0</v>
      </c>
      <c r="E1217" s="9">
        <v>0</v>
      </c>
      <c r="F1217" s="9">
        <v>0</v>
      </c>
      <c r="G1217" s="9">
        <v>0</v>
      </c>
      <c r="H1217" s="9">
        <v>1</v>
      </c>
      <c r="I1217" s="9">
        <v>6985.50695</v>
      </c>
    </row>
    <row r="1218" spans="1:9">
      <c r="A1218" s="9">
        <v>53</v>
      </c>
      <c r="B1218" s="9">
        <v>3</v>
      </c>
      <c r="C1218" s="9">
        <v>22.61</v>
      </c>
      <c r="D1218" s="9">
        <v>1</v>
      </c>
      <c r="E1218" s="9">
        <v>0</v>
      </c>
      <c r="F1218" s="9">
        <v>0</v>
      </c>
      <c r="G1218" s="9">
        <v>0</v>
      </c>
      <c r="H1218" s="9">
        <v>0</v>
      </c>
      <c r="I1218" s="9">
        <v>24873.384900000001</v>
      </c>
    </row>
    <row r="1219" spans="1:9">
      <c r="A1219" s="9">
        <v>26</v>
      </c>
      <c r="B1219" s="9">
        <v>0</v>
      </c>
      <c r="C1219" s="9">
        <v>22.61</v>
      </c>
      <c r="D1219" s="9">
        <v>0</v>
      </c>
      <c r="E1219" s="9">
        <v>0</v>
      </c>
      <c r="F1219" s="9">
        <v>0</v>
      </c>
      <c r="G1219" s="9">
        <v>1</v>
      </c>
      <c r="H1219" s="9">
        <v>0</v>
      </c>
      <c r="I1219" s="9">
        <v>3176.8159000000001</v>
      </c>
    </row>
    <row r="1220" spans="1:9">
      <c r="A1220" s="9">
        <v>49</v>
      </c>
      <c r="B1220" s="9">
        <v>1</v>
      </c>
      <c r="C1220" s="9">
        <v>22.61</v>
      </c>
      <c r="D1220" s="9">
        <v>0</v>
      </c>
      <c r="E1220" s="9">
        <v>0</v>
      </c>
      <c r="F1220" s="9">
        <v>0</v>
      </c>
      <c r="G1220" s="9">
        <v>1</v>
      </c>
      <c r="H1220" s="9">
        <v>0</v>
      </c>
      <c r="I1220" s="9">
        <v>9566.9909000000007</v>
      </c>
    </row>
    <row r="1221" spans="1:9">
      <c r="A1221" s="9">
        <v>19</v>
      </c>
      <c r="B1221" s="9">
        <v>0</v>
      </c>
      <c r="C1221" s="9">
        <v>22.61</v>
      </c>
      <c r="D1221" s="9">
        <v>0</v>
      </c>
      <c r="E1221" s="9">
        <v>0</v>
      </c>
      <c r="F1221" s="9">
        <v>0</v>
      </c>
      <c r="G1221" s="9">
        <v>1</v>
      </c>
      <c r="H1221" s="9">
        <v>1</v>
      </c>
      <c r="I1221" s="9">
        <v>1628.4709</v>
      </c>
    </row>
    <row r="1222" spans="1:9">
      <c r="A1222" s="9">
        <v>36</v>
      </c>
      <c r="B1222" s="9">
        <v>2</v>
      </c>
      <c r="C1222" s="9">
        <v>22.6</v>
      </c>
      <c r="D1222" s="9">
        <v>1</v>
      </c>
      <c r="E1222" s="9">
        <v>0</v>
      </c>
      <c r="F1222" s="9">
        <v>1</v>
      </c>
      <c r="G1222" s="9">
        <v>0</v>
      </c>
      <c r="H1222" s="9">
        <v>0</v>
      </c>
      <c r="I1222" s="9">
        <v>18608.261999999999</v>
      </c>
    </row>
    <row r="1223" spans="1:9">
      <c r="A1223" s="9">
        <v>24</v>
      </c>
      <c r="B1223" s="9">
        <v>0</v>
      </c>
      <c r="C1223" s="9">
        <v>22.6</v>
      </c>
      <c r="D1223" s="9">
        <v>0</v>
      </c>
      <c r="E1223" s="9">
        <v>0</v>
      </c>
      <c r="F1223" s="9">
        <v>1</v>
      </c>
      <c r="G1223" s="9">
        <v>0</v>
      </c>
      <c r="H1223" s="9">
        <v>0</v>
      </c>
      <c r="I1223" s="9">
        <v>2457.502</v>
      </c>
    </row>
    <row r="1224" spans="1:9">
      <c r="A1224" s="9">
        <v>29</v>
      </c>
      <c r="B1224" s="9">
        <v>3</v>
      </c>
      <c r="C1224" s="9">
        <v>22.515000000000001</v>
      </c>
      <c r="D1224" s="9">
        <v>0</v>
      </c>
      <c r="E1224" s="9">
        <v>0</v>
      </c>
      <c r="F1224" s="9">
        <v>0</v>
      </c>
      <c r="G1224" s="9">
        <v>0</v>
      </c>
      <c r="H1224" s="9">
        <v>1</v>
      </c>
      <c r="I1224" s="9">
        <v>5209.5788499999999</v>
      </c>
    </row>
    <row r="1225" spans="1:9">
      <c r="A1225" s="9">
        <v>28</v>
      </c>
      <c r="B1225" s="9">
        <v>2</v>
      </c>
      <c r="C1225" s="9">
        <v>22.515000000000001</v>
      </c>
      <c r="D1225" s="9">
        <v>0</v>
      </c>
      <c r="E1225" s="9">
        <v>0</v>
      </c>
      <c r="F1225" s="9">
        <v>0</v>
      </c>
      <c r="G1225" s="9">
        <v>0</v>
      </c>
      <c r="H1225" s="9">
        <v>1</v>
      </c>
      <c r="I1225" s="9">
        <v>4428.8878500000001</v>
      </c>
    </row>
    <row r="1226" spans="1:9">
      <c r="A1226" s="9">
        <v>19</v>
      </c>
      <c r="B1226" s="9">
        <v>0</v>
      </c>
      <c r="C1226" s="9">
        <v>22.515000000000001</v>
      </c>
      <c r="D1226" s="9">
        <v>0</v>
      </c>
      <c r="E1226" s="9">
        <v>0</v>
      </c>
      <c r="F1226" s="9">
        <v>0</v>
      </c>
      <c r="G1226" s="9">
        <v>1</v>
      </c>
      <c r="H1226" s="9">
        <v>0</v>
      </c>
      <c r="I1226" s="9">
        <v>2117.3388500000001</v>
      </c>
    </row>
    <row r="1227" spans="1:9">
      <c r="A1227" s="9">
        <v>49</v>
      </c>
      <c r="B1227" s="9">
        <v>0</v>
      </c>
      <c r="C1227" s="9">
        <v>22.515000000000001</v>
      </c>
      <c r="D1227" s="9">
        <v>0</v>
      </c>
      <c r="E1227" s="9">
        <v>0</v>
      </c>
      <c r="F1227" s="9">
        <v>0</v>
      </c>
      <c r="G1227" s="9">
        <v>0</v>
      </c>
      <c r="H1227" s="9">
        <v>1</v>
      </c>
      <c r="I1227" s="9">
        <v>8688.8588500000005</v>
      </c>
    </row>
    <row r="1228" spans="1:9">
      <c r="A1228" s="9">
        <v>25</v>
      </c>
      <c r="B1228" s="9">
        <v>1</v>
      </c>
      <c r="C1228" s="9">
        <v>22.515000000000001</v>
      </c>
      <c r="D1228" s="9">
        <v>0</v>
      </c>
      <c r="E1228" s="9">
        <v>0</v>
      </c>
      <c r="F1228" s="9">
        <v>0</v>
      </c>
      <c r="G1228" s="9">
        <v>1</v>
      </c>
      <c r="H1228" s="9">
        <v>0</v>
      </c>
      <c r="I1228" s="9">
        <v>3594.17085</v>
      </c>
    </row>
    <row r="1229" spans="1:9">
      <c r="A1229" s="9">
        <v>20</v>
      </c>
      <c r="B1229" s="9">
        <v>0</v>
      </c>
      <c r="C1229" s="9">
        <v>22.42</v>
      </c>
      <c r="D1229" s="9">
        <v>1</v>
      </c>
      <c r="E1229" s="9">
        <v>0</v>
      </c>
      <c r="F1229" s="9">
        <v>0</v>
      </c>
      <c r="G1229" s="9">
        <v>1</v>
      </c>
      <c r="H1229" s="9">
        <v>0</v>
      </c>
      <c r="I1229" s="9">
        <v>14711.7438</v>
      </c>
    </row>
    <row r="1230" spans="1:9">
      <c r="A1230" s="9">
        <v>34</v>
      </c>
      <c r="B1230" s="9">
        <v>2</v>
      </c>
      <c r="C1230" s="9">
        <v>22.42</v>
      </c>
      <c r="D1230" s="9">
        <v>0</v>
      </c>
      <c r="E1230" s="9">
        <v>0</v>
      </c>
      <c r="F1230" s="9">
        <v>0</v>
      </c>
      <c r="G1230" s="9">
        <v>0</v>
      </c>
      <c r="H1230" s="9">
        <v>1</v>
      </c>
      <c r="I1230" s="9">
        <v>27375.904780000001</v>
      </c>
    </row>
    <row r="1231" spans="1:9">
      <c r="A1231" s="9">
        <v>51</v>
      </c>
      <c r="B1231" s="9">
        <v>0</v>
      </c>
      <c r="C1231" s="9">
        <v>22.42</v>
      </c>
      <c r="D1231" s="9">
        <v>0</v>
      </c>
      <c r="E1231" s="9">
        <v>0</v>
      </c>
      <c r="F1231" s="9">
        <v>0</v>
      </c>
      <c r="G1231" s="9">
        <v>0</v>
      </c>
      <c r="H1231" s="9">
        <v>1</v>
      </c>
      <c r="I1231" s="9">
        <v>9361.3268000000007</v>
      </c>
    </row>
    <row r="1232" spans="1:9">
      <c r="A1232" s="9">
        <v>46</v>
      </c>
      <c r="B1232" s="9">
        <v>0</v>
      </c>
      <c r="C1232" s="9">
        <v>22.3</v>
      </c>
      <c r="D1232" s="9">
        <v>0</v>
      </c>
      <c r="E1232" s="9">
        <v>0</v>
      </c>
      <c r="F1232" s="9">
        <v>1</v>
      </c>
      <c r="G1232" s="9">
        <v>0</v>
      </c>
      <c r="H1232" s="9">
        <v>1</v>
      </c>
      <c r="I1232" s="9">
        <v>7147.1049999999996</v>
      </c>
    </row>
    <row r="1233" spans="1:9">
      <c r="A1233" s="9">
        <v>21</v>
      </c>
      <c r="B1233" s="9">
        <v>1</v>
      </c>
      <c r="C1233" s="9">
        <v>22.3</v>
      </c>
      <c r="D1233" s="9">
        <v>0</v>
      </c>
      <c r="E1233" s="9">
        <v>0</v>
      </c>
      <c r="F1233" s="9">
        <v>1</v>
      </c>
      <c r="G1233" s="9">
        <v>0</v>
      </c>
      <c r="H1233" s="9">
        <v>1</v>
      </c>
      <c r="I1233" s="9">
        <v>2103.08</v>
      </c>
    </row>
    <row r="1234" spans="1:9">
      <c r="A1234" s="9">
        <v>57</v>
      </c>
      <c r="B1234" s="9">
        <v>0</v>
      </c>
      <c r="C1234" s="9">
        <v>22.23</v>
      </c>
      <c r="D1234" s="9">
        <v>0</v>
      </c>
      <c r="E1234" s="9">
        <v>0</v>
      </c>
      <c r="F1234" s="9">
        <v>0</v>
      </c>
      <c r="G1234" s="9">
        <v>0</v>
      </c>
      <c r="H1234" s="9">
        <v>0</v>
      </c>
      <c r="I1234" s="9">
        <v>12029.286700000001</v>
      </c>
    </row>
    <row r="1235" spans="1:9">
      <c r="A1235" s="9">
        <v>26</v>
      </c>
      <c r="B1235" s="9">
        <v>0</v>
      </c>
      <c r="C1235" s="9">
        <v>22.23</v>
      </c>
      <c r="D1235" s="9">
        <v>0</v>
      </c>
      <c r="E1235" s="9">
        <v>0</v>
      </c>
      <c r="F1235" s="9">
        <v>0</v>
      </c>
      <c r="G1235" s="9">
        <v>1</v>
      </c>
      <c r="H1235" s="9">
        <v>0</v>
      </c>
      <c r="I1235" s="9">
        <v>3176.2876999999999</v>
      </c>
    </row>
    <row r="1236" spans="1:9">
      <c r="A1236" s="9">
        <v>40</v>
      </c>
      <c r="B1236" s="9">
        <v>2</v>
      </c>
      <c r="C1236" s="9">
        <v>22.22</v>
      </c>
      <c r="D1236" s="9">
        <v>1</v>
      </c>
      <c r="E1236" s="9">
        <v>1</v>
      </c>
      <c r="F1236" s="9">
        <v>0</v>
      </c>
      <c r="G1236" s="9">
        <v>0</v>
      </c>
      <c r="H1236" s="9">
        <v>0</v>
      </c>
      <c r="I1236" s="9">
        <v>19444.265800000001</v>
      </c>
    </row>
    <row r="1237" spans="1:9">
      <c r="A1237" s="9">
        <v>33</v>
      </c>
      <c r="B1237" s="9">
        <v>1</v>
      </c>
      <c r="C1237" s="9">
        <v>22.135000000000002</v>
      </c>
      <c r="D1237" s="9">
        <v>0</v>
      </c>
      <c r="E1237" s="9">
        <v>0</v>
      </c>
      <c r="F1237" s="9">
        <v>0</v>
      </c>
      <c r="G1237" s="9">
        <v>0</v>
      </c>
      <c r="H1237" s="9">
        <v>0</v>
      </c>
      <c r="I1237" s="9">
        <v>5354.0746499999996</v>
      </c>
    </row>
    <row r="1238" spans="1:9">
      <c r="A1238" s="9">
        <v>44</v>
      </c>
      <c r="B1238" s="9">
        <v>2</v>
      </c>
      <c r="C1238" s="9">
        <v>22.135000000000002</v>
      </c>
      <c r="D1238" s="9">
        <v>0</v>
      </c>
      <c r="E1238" s="9">
        <v>0</v>
      </c>
      <c r="F1238" s="9">
        <v>0</v>
      </c>
      <c r="G1238" s="9">
        <v>0</v>
      </c>
      <c r="H1238" s="9">
        <v>1</v>
      </c>
      <c r="I1238" s="9">
        <v>8302.5356499999998</v>
      </c>
    </row>
    <row r="1239" spans="1:9">
      <c r="A1239" s="9">
        <v>21</v>
      </c>
      <c r="B1239" s="9">
        <v>0</v>
      </c>
      <c r="C1239" s="9">
        <v>22.135000000000002</v>
      </c>
      <c r="D1239" s="9">
        <v>0</v>
      </c>
      <c r="E1239" s="9">
        <v>0</v>
      </c>
      <c r="F1239" s="9">
        <v>0</v>
      </c>
      <c r="G1239" s="9">
        <v>0</v>
      </c>
      <c r="H1239" s="9">
        <v>0</v>
      </c>
      <c r="I1239" s="9">
        <v>2585.8506499999999</v>
      </c>
    </row>
    <row r="1240" spans="1:9">
      <c r="A1240" s="9">
        <v>36</v>
      </c>
      <c r="B1240" s="9">
        <v>3</v>
      </c>
      <c r="C1240" s="9">
        <v>22.135000000000002</v>
      </c>
      <c r="D1240" s="9">
        <v>0</v>
      </c>
      <c r="E1240" s="9">
        <v>0</v>
      </c>
      <c r="F1240" s="9">
        <v>0</v>
      </c>
      <c r="G1240" s="9">
        <v>0</v>
      </c>
      <c r="H1240" s="9">
        <v>0</v>
      </c>
      <c r="I1240" s="9">
        <v>7228.2156500000001</v>
      </c>
    </row>
    <row r="1241" spans="1:9">
      <c r="A1241" s="9">
        <v>56</v>
      </c>
      <c r="B1241" s="9">
        <v>0</v>
      </c>
      <c r="C1241" s="9">
        <v>22.1</v>
      </c>
      <c r="D1241" s="9">
        <v>0</v>
      </c>
      <c r="E1241" s="9">
        <v>0</v>
      </c>
      <c r="F1241" s="9">
        <v>1</v>
      </c>
      <c r="G1241" s="9">
        <v>0</v>
      </c>
      <c r="H1241" s="9">
        <v>1</v>
      </c>
      <c r="I1241" s="9">
        <v>10577.087</v>
      </c>
    </row>
    <row r="1242" spans="1:9">
      <c r="A1242" s="9">
        <v>61</v>
      </c>
      <c r="B1242" s="9">
        <v>0</v>
      </c>
      <c r="C1242" s="9">
        <v>22.04</v>
      </c>
      <c r="D1242" s="9">
        <v>0</v>
      </c>
      <c r="E1242" s="9">
        <v>0</v>
      </c>
      <c r="F1242" s="9">
        <v>0</v>
      </c>
      <c r="G1242" s="9">
        <v>0</v>
      </c>
      <c r="H1242" s="9">
        <v>0</v>
      </c>
      <c r="I1242" s="9">
        <v>13616.3586</v>
      </c>
    </row>
    <row r="1243" spans="1:9">
      <c r="A1243" s="9">
        <v>20</v>
      </c>
      <c r="B1243" s="9">
        <v>1</v>
      </c>
      <c r="C1243" s="9">
        <v>22</v>
      </c>
      <c r="D1243" s="9">
        <v>0</v>
      </c>
      <c r="E1243" s="9">
        <v>0</v>
      </c>
      <c r="F1243" s="9">
        <v>1</v>
      </c>
      <c r="G1243" s="9">
        <v>0</v>
      </c>
      <c r="H1243" s="9">
        <v>1</v>
      </c>
      <c r="I1243" s="9">
        <v>1964.78</v>
      </c>
    </row>
    <row r="1244" spans="1:9">
      <c r="A1244" s="9">
        <v>30</v>
      </c>
      <c r="B1244" s="9">
        <v>1</v>
      </c>
      <c r="C1244" s="9">
        <v>21.945</v>
      </c>
      <c r="D1244" s="9">
        <v>0</v>
      </c>
      <c r="E1244" s="9">
        <v>0</v>
      </c>
      <c r="F1244" s="9">
        <v>0</v>
      </c>
      <c r="G1244" s="9">
        <v>0</v>
      </c>
      <c r="H1244" s="9">
        <v>0</v>
      </c>
      <c r="I1244" s="9">
        <v>4718.2035500000002</v>
      </c>
    </row>
    <row r="1245" spans="1:9">
      <c r="A1245" s="9">
        <v>21</v>
      </c>
      <c r="B1245" s="9">
        <v>2</v>
      </c>
      <c r="C1245" s="9">
        <v>21.89</v>
      </c>
      <c r="D1245" s="9">
        <v>0</v>
      </c>
      <c r="E1245" s="9">
        <v>1</v>
      </c>
      <c r="F1245" s="9">
        <v>0</v>
      </c>
      <c r="G1245" s="9">
        <v>0</v>
      </c>
      <c r="H1245" s="9">
        <v>0</v>
      </c>
      <c r="I1245" s="9">
        <v>3180.5101</v>
      </c>
    </row>
    <row r="1246" spans="1:9">
      <c r="A1246" s="9">
        <v>21</v>
      </c>
      <c r="B1246" s="9">
        <v>1</v>
      </c>
      <c r="C1246" s="9">
        <v>21.85</v>
      </c>
      <c r="D1246" s="9">
        <v>1</v>
      </c>
      <c r="E1246" s="9">
        <v>0</v>
      </c>
      <c r="F1246" s="9">
        <v>0</v>
      </c>
      <c r="G1246" s="9">
        <v>0</v>
      </c>
      <c r="H1246" s="9">
        <v>0</v>
      </c>
      <c r="I1246" s="9">
        <v>15359.104499999999</v>
      </c>
    </row>
    <row r="1247" spans="1:9">
      <c r="A1247" s="9">
        <v>39</v>
      </c>
      <c r="B1247" s="9">
        <v>1</v>
      </c>
      <c r="C1247" s="9">
        <v>21.85</v>
      </c>
      <c r="D1247" s="9">
        <v>0</v>
      </c>
      <c r="E1247" s="9">
        <v>0</v>
      </c>
      <c r="F1247" s="9">
        <v>0</v>
      </c>
      <c r="G1247" s="9">
        <v>1</v>
      </c>
      <c r="H1247" s="9">
        <v>1</v>
      </c>
      <c r="I1247" s="9">
        <v>6117.4944999999998</v>
      </c>
    </row>
    <row r="1248" spans="1:9">
      <c r="A1248" s="9">
        <v>44</v>
      </c>
      <c r="B1248" s="9">
        <v>3</v>
      </c>
      <c r="C1248" s="9">
        <v>21.85</v>
      </c>
      <c r="D1248" s="9">
        <v>0</v>
      </c>
      <c r="E1248" s="9">
        <v>0</v>
      </c>
      <c r="F1248" s="9">
        <v>0</v>
      </c>
      <c r="G1248" s="9">
        <v>0</v>
      </c>
      <c r="H1248" s="9">
        <v>1</v>
      </c>
      <c r="I1248" s="9">
        <v>8891.1394999999993</v>
      </c>
    </row>
    <row r="1249" spans="1:9">
      <c r="A1249" s="9">
        <v>29</v>
      </c>
      <c r="B1249" s="9">
        <v>0</v>
      </c>
      <c r="C1249" s="9">
        <v>21.85</v>
      </c>
      <c r="D1249" s="9">
        <v>1</v>
      </c>
      <c r="E1249" s="9">
        <v>0</v>
      </c>
      <c r="F1249" s="9">
        <v>0</v>
      </c>
      <c r="G1249" s="9">
        <v>0</v>
      </c>
      <c r="H1249" s="9">
        <v>0</v>
      </c>
      <c r="I1249" s="9">
        <v>16115.3045</v>
      </c>
    </row>
    <row r="1250" spans="1:9">
      <c r="A1250" s="9">
        <v>20</v>
      </c>
      <c r="B1250" s="9">
        <v>0</v>
      </c>
      <c r="C1250" s="9">
        <v>21.8</v>
      </c>
      <c r="D1250" s="9">
        <v>1</v>
      </c>
      <c r="E1250" s="9">
        <v>0</v>
      </c>
      <c r="F1250" s="9">
        <v>1</v>
      </c>
      <c r="G1250" s="9">
        <v>0</v>
      </c>
      <c r="H1250" s="9">
        <v>0</v>
      </c>
      <c r="I1250" s="9">
        <v>20167.336029999999</v>
      </c>
    </row>
    <row r="1251" spans="1:9">
      <c r="A1251" s="9">
        <v>41</v>
      </c>
      <c r="B1251" s="9">
        <v>1</v>
      </c>
      <c r="C1251" s="9">
        <v>21.78</v>
      </c>
      <c r="D1251" s="9">
        <v>0</v>
      </c>
      <c r="E1251" s="9">
        <v>1</v>
      </c>
      <c r="F1251" s="9">
        <v>0</v>
      </c>
      <c r="G1251" s="9">
        <v>0</v>
      </c>
      <c r="H1251" s="9">
        <v>1</v>
      </c>
      <c r="I1251" s="9">
        <v>6272.4772000000003</v>
      </c>
    </row>
    <row r="1252" spans="1:9">
      <c r="A1252" s="9">
        <v>18</v>
      </c>
      <c r="B1252" s="9">
        <v>2</v>
      </c>
      <c r="C1252" s="9">
        <v>21.78</v>
      </c>
      <c r="D1252" s="9">
        <v>0</v>
      </c>
      <c r="E1252" s="9">
        <v>1</v>
      </c>
      <c r="F1252" s="9">
        <v>0</v>
      </c>
      <c r="G1252" s="9">
        <v>0</v>
      </c>
      <c r="H1252" s="9">
        <v>1</v>
      </c>
      <c r="I1252" s="9">
        <v>11884.048580000001</v>
      </c>
    </row>
    <row r="1253" spans="1:9">
      <c r="A1253" s="9">
        <v>29</v>
      </c>
      <c r="B1253" s="9">
        <v>1</v>
      </c>
      <c r="C1253" s="9">
        <v>21.754999999999999</v>
      </c>
      <c r="D1253" s="9">
        <v>1</v>
      </c>
      <c r="E1253" s="9">
        <v>0</v>
      </c>
      <c r="F1253" s="9">
        <v>0</v>
      </c>
      <c r="G1253" s="9">
        <v>0</v>
      </c>
      <c r="H1253" s="9">
        <v>0</v>
      </c>
      <c r="I1253" s="9">
        <v>16657.71745</v>
      </c>
    </row>
    <row r="1254" spans="1:9">
      <c r="A1254" s="9">
        <v>19</v>
      </c>
      <c r="B1254" s="9">
        <v>0</v>
      </c>
      <c r="C1254" s="9">
        <v>21.754999999999999</v>
      </c>
      <c r="D1254" s="9">
        <v>0</v>
      </c>
      <c r="E1254" s="9">
        <v>0</v>
      </c>
      <c r="F1254" s="9">
        <v>0</v>
      </c>
      <c r="G1254" s="9">
        <v>1</v>
      </c>
      <c r="H1254" s="9">
        <v>1</v>
      </c>
      <c r="I1254" s="9">
        <v>1627.2824499999999</v>
      </c>
    </row>
    <row r="1255" spans="1:9">
      <c r="A1255" s="9">
        <v>41</v>
      </c>
      <c r="B1255" s="9">
        <v>1</v>
      </c>
      <c r="C1255" s="9">
        <v>21.754999999999999</v>
      </c>
      <c r="D1255" s="9">
        <v>0</v>
      </c>
      <c r="E1255" s="9">
        <v>0</v>
      </c>
      <c r="F1255" s="9">
        <v>0</v>
      </c>
      <c r="G1255" s="9">
        <v>0</v>
      </c>
      <c r="H1255" s="9">
        <v>0</v>
      </c>
      <c r="I1255" s="9">
        <v>13725.47184</v>
      </c>
    </row>
    <row r="1256" spans="1:9">
      <c r="A1256" s="9">
        <v>31</v>
      </c>
      <c r="B1256" s="9">
        <v>0</v>
      </c>
      <c r="C1256" s="9">
        <v>21.754999999999999</v>
      </c>
      <c r="D1256" s="9">
        <v>0</v>
      </c>
      <c r="E1256" s="9">
        <v>0</v>
      </c>
      <c r="F1256" s="9">
        <v>0</v>
      </c>
      <c r="G1256" s="9">
        <v>1</v>
      </c>
      <c r="H1256" s="9">
        <v>0</v>
      </c>
      <c r="I1256" s="9">
        <v>4134.0824499999999</v>
      </c>
    </row>
    <row r="1257" spans="1:9">
      <c r="A1257" s="9">
        <v>19</v>
      </c>
      <c r="B1257" s="9">
        <v>0</v>
      </c>
      <c r="C1257" s="9">
        <v>21.7</v>
      </c>
      <c r="D1257" s="9">
        <v>1</v>
      </c>
      <c r="E1257" s="9">
        <v>0</v>
      </c>
      <c r="F1257" s="9">
        <v>1</v>
      </c>
      <c r="G1257" s="9">
        <v>0</v>
      </c>
      <c r="H1257" s="9">
        <v>0</v>
      </c>
      <c r="I1257" s="9">
        <v>13844.505999999999</v>
      </c>
    </row>
    <row r="1258" spans="1:9">
      <c r="A1258" s="9">
        <v>63</v>
      </c>
      <c r="B1258" s="9">
        <v>1</v>
      </c>
      <c r="C1258" s="9">
        <v>21.66</v>
      </c>
      <c r="D1258" s="9">
        <v>0</v>
      </c>
      <c r="E1258" s="9">
        <v>0</v>
      </c>
      <c r="F1258" s="9">
        <v>0</v>
      </c>
      <c r="G1258" s="9">
        <v>1</v>
      </c>
      <c r="H1258" s="9">
        <v>1</v>
      </c>
      <c r="I1258" s="9">
        <v>14349.8544</v>
      </c>
    </row>
    <row r="1259" spans="1:9">
      <c r="A1259" s="9">
        <v>63</v>
      </c>
      <c r="B1259" s="9">
        <v>0</v>
      </c>
      <c r="C1259" s="9">
        <v>21.66</v>
      </c>
      <c r="D1259" s="9">
        <v>0</v>
      </c>
      <c r="E1259" s="9">
        <v>0</v>
      </c>
      <c r="F1259" s="9">
        <v>0</v>
      </c>
      <c r="G1259" s="9">
        <v>0</v>
      </c>
      <c r="H1259" s="9">
        <v>0</v>
      </c>
      <c r="I1259" s="9">
        <v>14449.8544</v>
      </c>
    </row>
    <row r="1260" spans="1:9">
      <c r="A1260" s="9">
        <v>18</v>
      </c>
      <c r="B1260" s="9">
        <v>0</v>
      </c>
      <c r="C1260" s="9">
        <v>21.66</v>
      </c>
      <c r="D1260" s="9">
        <v>1</v>
      </c>
      <c r="E1260" s="9">
        <v>0</v>
      </c>
      <c r="F1260" s="9">
        <v>0</v>
      </c>
      <c r="G1260" s="9">
        <v>0</v>
      </c>
      <c r="H1260" s="9">
        <v>0</v>
      </c>
      <c r="I1260" s="9">
        <v>14283.4594</v>
      </c>
    </row>
    <row r="1261" spans="1:9">
      <c r="A1261" s="9">
        <v>18</v>
      </c>
      <c r="B1261" s="9">
        <v>0</v>
      </c>
      <c r="C1261" s="9">
        <v>21.565000000000001</v>
      </c>
      <c r="D1261" s="9">
        <v>1</v>
      </c>
      <c r="E1261" s="9">
        <v>0</v>
      </c>
      <c r="F1261" s="9">
        <v>0</v>
      </c>
      <c r="G1261" s="9">
        <v>0</v>
      </c>
      <c r="H1261" s="9">
        <v>1</v>
      </c>
      <c r="I1261" s="9">
        <v>13747.87235</v>
      </c>
    </row>
    <row r="1262" spans="1:9">
      <c r="A1262" s="9">
        <v>51</v>
      </c>
      <c r="B1262" s="9">
        <v>1</v>
      </c>
      <c r="C1262" s="9">
        <v>21.56</v>
      </c>
      <c r="D1262" s="9">
        <v>0</v>
      </c>
      <c r="E1262" s="9">
        <v>1</v>
      </c>
      <c r="F1262" s="9">
        <v>0</v>
      </c>
      <c r="G1262" s="9">
        <v>0</v>
      </c>
      <c r="H1262" s="9">
        <v>0</v>
      </c>
      <c r="I1262" s="9">
        <v>9855.1314000000002</v>
      </c>
    </row>
    <row r="1263" spans="1:9">
      <c r="A1263" s="9">
        <v>55</v>
      </c>
      <c r="B1263" s="9">
        <v>1</v>
      </c>
      <c r="C1263" s="9">
        <v>21.5</v>
      </c>
      <c r="D1263" s="9">
        <v>0</v>
      </c>
      <c r="E1263" s="9">
        <v>0</v>
      </c>
      <c r="F1263" s="9">
        <v>1</v>
      </c>
      <c r="G1263" s="9">
        <v>0</v>
      </c>
      <c r="H1263" s="9">
        <v>1</v>
      </c>
      <c r="I1263" s="9">
        <v>10791.96</v>
      </c>
    </row>
    <row r="1264" spans="1:9">
      <c r="A1264" s="9">
        <v>54</v>
      </c>
      <c r="B1264" s="9">
        <v>3</v>
      </c>
      <c r="C1264" s="9">
        <v>21.47</v>
      </c>
      <c r="D1264" s="9">
        <v>0</v>
      </c>
      <c r="E1264" s="9">
        <v>0</v>
      </c>
      <c r="F1264" s="9">
        <v>0</v>
      </c>
      <c r="G1264" s="9">
        <v>1</v>
      </c>
      <c r="H1264" s="9">
        <v>0</v>
      </c>
      <c r="I1264" s="9">
        <v>12475.3513</v>
      </c>
    </row>
    <row r="1265" spans="1:9">
      <c r="A1265" s="9">
        <v>27</v>
      </c>
      <c r="B1265" s="9">
        <v>0</v>
      </c>
      <c r="C1265" s="9">
        <v>21.47</v>
      </c>
      <c r="D1265" s="9">
        <v>0</v>
      </c>
      <c r="E1265" s="9">
        <v>0</v>
      </c>
      <c r="F1265" s="9">
        <v>0</v>
      </c>
      <c r="G1265" s="9">
        <v>1</v>
      </c>
      <c r="H1265" s="9">
        <v>0</v>
      </c>
      <c r="I1265" s="9">
        <v>3353.4703</v>
      </c>
    </row>
    <row r="1266" spans="1:9">
      <c r="A1266" s="9">
        <v>18</v>
      </c>
      <c r="B1266" s="9">
        <v>0</v>
      </c>
      <c r="C1266" s="9">
        <v>21.47</v>
      </c>
      <c r="D1266" s="9">
        <v>0</v>
      </c>
      <c r="E1266" s="9">
        <v>0</v>
      </c>
      <c r="F1266" s="9">
        <v>0</v>
      </c>
      <c r="G1266" s="9">
        <v>0</v>
      </c>
      <c r="H1266" s="9">
        <v>1</v>
      </c>
      <c r="I1266" s="9">
        <v>1702.4553000000001</v>
      </c>
    </row>
    <row r="1267" spans="1:9">
      <c r="A1267" s="9">
        <v>62</v>
      </c>
      <c r="B1267" s="9">
        <v>0</v>
      </c>
      <c r="C1267" s="9">
        <v>21.4</v>
      </c>
      <c r="D1267" s="9">
        <v>0</v>
      </c>
      <c r="E1267" s="9">
        <v>0</v>
      </c>
      <c r="F1267" s="9">
        <v>1</v>
      </c>
      <c r="G1267" s="9">
        <v>0</v>
      </c>
      <c r="H1267" s="9">
        <v>1</v>
      </c>
      <c r="I1267" s="9">
        <v>12957.118</v>
      </c>
    </row>
    <row r="1268" spans="1:9">
      <c r="A1268" s="9">
        <v>53</v>
      </c>
      <c r="B1268" s="9">
        <v>1</v>
      </c>
      <c r="C1268" s="9">
        <v>21.4</v>
      </c>
      <c r="D1268" s="9">
        <v>0</v>
      </c>
      <c r="E1268" s="9">
        <v>0</v>
      </c>
      <c r="F1268" s="9">
        <v>1</v>
      </c>
      <c r="G1268" s="9">
        <v>0</v>
      </c>
      <c r="H1268" s="9">
        <v>1</v>
      </c>
      <c r="I1268" s="9">
        <v>10065.413</v>
      </c>
    </row>
    <row r="1269" spans="1:9">
      <c r="A1269" s="9">
        <v>45</v>
      </c>
      <c r="B1269" s="9">
        <v>0</v>
      </c>
      <c r="C1269" s="9">
        <v>21.375</v>
      </c>
      <c r="D1269" s="9">
        <v>0</v>
      </c>
      <c r="E1269" s="9">
        <v>0</v>
      </c>
      <c r="F1269" s="9">
        <v>0</v>
      </c>
      <c r="G1269" s="9">
        <v>1</v>
      </c>
      <c r="H1269" s="9">
        <v>1</v>
      </c>
      <c r="I1269" s="9">
        <v>7222.7862500000001</v>
      </c>
    </row>
    <row r="1270" spans="1:9">
      <c r="A1270" s="9">
        <v>34</v>
      </c>
      <c r="B1270" s="9">
        <v>0</v>
      </c>
      <c r="C1270" s="9">
        <v>21.375</v>
      </c>
      <c r="D1270" s="9">
        <v>0</v>
      </c>
      <c r="E1270" s="9">
        <v>0</v>
      </c>
      <c r="F1270" s="9">
        <v>0</v>
      </c>
      <c r="G1270" s="9">
        <v>0</v>
      </c>
      <c r="H1270" s="9">
        <v>1</v>
      </c>
      <c r="I1270" s="9">
        <v>4500.33925</v>
      </c>
    </row>
    <row r="1271" spans="1:9">
      <c r="A1271" s="9">
        <v>49</v>
      </c>
      <c r="B1271" s="9">
        <v>1</v>
      </c>
      <c r="C1271" s="9">
        <v>21.3</v>
      </c>
      <c r="D1271" s="9">
        <v>0</v>
      </c>
      <c r="E1271" s="9">
        <v>0</v>
      </c>
      <c r="F1271" s="9">
        <v>1</v>
      </c>
      <c r="G1271" s="9">
        <v>0</v>
      </c>
      <c r="H1271" s="9">
        <v>0</v>
      </c>
      <c r="I1271" s="9">
        <v>9182.17</v>
      </c>
    </row>
    <row r="1272" spans="1:9">
      <c r="A1272" s="9">
        <v>22</v>
      </c>
      <c r="B1272" s="9">
        <v>3</v>
      </c>
      <c r="C1272" s="9">
        <v>21.28</v>
      </c>
      <c r="D1272" s="9">
        <v>0</v>
      </c>
      <c r="E1272" s="9">
        <v>0</v>
      </c>
      <c r="F1272" s="9">
        <v>0</v>
      </c>
      <c r="G1272" s="9">
        <v>1</v>
      </c>
      <c r="H1272" s="9">
        <v>0</v>
      </c>
      <c r="I1272" s="9">
        <v>4296.2712000000001</v>
      </c>
    </row>
    <row r="1273" spans="1:9">
      <c r="A1273" s="9">
        <v>38</v>
      </c>
      <c r="B1273" s="9">
        <v>3</v>
      </c>
      <c r="C1273" s="9">
        <v>21.12</v>
      </c>
      <c r="D1273" s="9">
        <v>0</v>
      </c>
      <c r="E1273" s="9">
        <v>1</v>
      </c>
      <c r="F1273" s="9">
        <v>0</v>
      </c>
      <c r="G1273" s="9">
        <v>0</v>
      </c>
      <c r="H1273" s="9">
        <v>1</v>
      </c>
      <c r="I1273" s="9">
        <v>6652.5288</v>
      </c>
    </row>
    <row r="1274" spans="1:9">
      <c r="A1274" s="9">
        <v>61</v>
      </c>
      <c r="B1274" s="9">
        <v>0</v>
      </c>
      <c r="C1274" s="9">
        <v>21.09</v>
      </c>
      <c r="D1274" s="9">
        <v>0</v>
      </c>
      <c r="E1274" s="9">
        <v>0</v>
      </c>
      <c r="F1274" s="9">
        <v>0</v>
      </c>
      <c r="G1274" s="9">
        <v>1</v>
      </c>
      <c r="H1274" s="9">
        <v>0</v>
      </c>
      <c r="I1274" s="9">
        <v>13415.0381</v>
      </c>
    </row>
    <row r="1275" spans="1:9">
      <c r="A1275" s="9">
        <v>54</v>
      </c>
      <c r="B1275" s="9">
        <v>2</v>
      </c>
      <c r="C1275" s="9">
        <v>21.01</v>
      </c>
      <c r="D1275" s="9">
        <v>0</v>
      </c>
      <c r="E1275" s="9">
        <v>1</v>
      </c>
      <c r="F1275" s="9">
        <v>0</v>
      </c>
      <c r="G1275" s="9">
        <v>0</v>
      </c>
      <c r="H1275" s="9">
        <v>1</v>
      </c>
      <c r="I1275" s="9">
        <v>11013.7119</v>
      </c>
    </row>
    <row r="1276" spans="1:9">
      <c r="A1276" s="9">
        <v>19</v>
      </c>
      <c r="B1276" s="9">
        <v>1</v>
      </c>
      <c r="C1276" s="9">
        <v>20.9</v>
      </c>
      <c r="D1276" s="9">
        <v>0</v>
      </c>
      <c r="E1276" s="9">
        <v>0</v>
      </c>
      <c r="F1276" s="9">
        <v>1</v>
      </c>
      <c r="G1276" s="9">
        <v>0</v>
      </c>
      <c r="H1276" s="9">
        <v>1</v>
      </c>
      <c r="I1276" s="9">
        <v>1832.0940000000001</v>
      </c>
    </row>
    <row r="1277" spans="1:9">
      <c r="A1277" s="9">
        <v>53</v>
      </c>
      <c r="B1277" s="9">
        <v>0</v>
      </c>
      <c r="C1277" s="9">
        <v>20.9</v>
      </c>
      <c r="D1277" s="9">
        <v>1</v>
      </c>
      <c r="E1277" s="9">
        <v>1</v>
      </c>
      <c r="F1277" s="9">
        <v>0</v>
      </c>
      <c r="G1277" s="9">
        <v>0</v>
      </c>
      <c r="H1277" s="9">
        <v>1</v>
      </c>
      <c r="I1277" s="9">
        <v>21195.817999999999</v>
      </c>
    </row>
    <row r="1278" spans="1:9">
      <c r="A1278" s="9">
        <v>26</v>
      </c>
      <c r="B1278" s="9">
        <v>0</v>
      </c>
      <c r="C1278" s="9">
        <v>20.8</v>
      </c>
      <c r="D1278" s="9">
        <v>0</v>
      </c>
      <c r="E1278" s="9">
        <v>0</v>
      </c>
      <c r="F1278" s="9">
        <v>1</v>
      </c>
      <c r="G1278" s="9">
        <v>0</v>
      </c>
      <c r="H1278" s="9">
        <v>1</v>
      </c>
      <c r="I1278" s="9">
        <v>2302.3000000000002</v>
      </c>
    </row>
    <row r="1279" spans="1:9">
      <c r="A1279" s="9">
        <v>25</v>
      </c>
      <c r="B1279" s="9">
        <v>1</v>
      </c>
      <c r="C1279" s="9">
        <v>20.8</v>
      </c>
      <c r="D1279" s="9">
        <v>0</v>
      </c>
      <c r="E1279" s="9">
        <v>0</v>
      </c>
      <c r="F1279" s="9">
        <v>1</v>
      </c>
      <c r="G1279" s="9">
        <v>0</v>
      </c>
      <c r="H1279" s="9">
        <v>0</v>
      </c>
      <c r="I1279" s="9">
        <v>3208.7869999999998</v>
      </c>
    </row>
    <row r="1280" spans="1:9">
      <c r="A1280" s="9">
        <v>18</v>
      </c>
      <c r="B1280" s="9">
        <v>0</v>
      </c>
      <c r="C1280" s="9">
        <v>20.79</v>
      </c>
      <c r="D1280" s="9">
        <v>0</v>
      </c>
      <c r="E1280" s="9">
        <v>1</v>
      </c>
      <c r="F1280" s="9">
        <v>0</v>
      </c>
      <c r="G1280" s="9">
        <v>0</v>
      </c>
      <c r="H1280" s="9">
        <v>0</v>
      </c>
      <c r="I1280" s="9">
        <v>1607.5101</v>
      </c>
    </row>
    <row r="1281" spans="1:9">
      <c r="A1281" s="9">
        <v>19</v>
      </c>
      <c r="B1281" s="9">
        <v>0</v>
      </c>
      <c r="C1281" s="9">
        <v>20.7</v>
      </c>
      <c r="D1281" s="9">
        <v>0</v>
      </c>
      <c r="E1281" s="9">
        <v>0</v>
      </c>
      <c r="F1281" s="9">
        <v>1</v>
      </c>
      <c r="G1281" s="9">
        <v>0</v>
      </c>
      <c r="H1281" s="9">
        <v>1</v>
      </c>
      <c r="I1281" s="9">
        <v>1242.816</v>
      </c>
    </row>
    <row r="1282" spans="1:9">
      <c r="A1282" s="9">
        <v>19</v>
      </c>
      <c r="B1282" s="9">
        <v>2</v>
      </c>
      <c r="C1282" s="9">
        <v>20.614999999999998</v>
      </c>
      <c r="D1282" s="9">
        <v>0</v>
      </c>
      <c r="E1282" s="9">
        <v>0</v>
      </c>
      <c r="F1282" s="9">
        <v>0</v>
      </c>
      <c r="G1282" s="9">
        <v>1</v>
      </c>
      <c r="H1282" s="9">
        <v>1</v>
      </c>
      <c r="I1282" s="9">
        <v>2803.69785</v>
      </c>
    </row>
    <row r="1283" spans="1:9">
      <c r="A1283" s="9">
        <v>51</v>
      </c>
      <c r="B1283" s="9">
        <v>0</v>
      </c>
      <c r="C1283" s="9">
        <v>20.6</v>
      </c>
      <c r="D1283" s="9">
        <v>0</v>
      </c>
      <c r="E1283" s="9">
        <v>0</v>
      </c>
      <c r="F1283" s="9">
        <v>1</v>
      </c>
      <c r="G1283" s="9">
        <v>0</v>
      </c>
      <c r="H1283" s="9">
        <v>0</v>
      </c>
      <c r="I1283" s="9">
        <v>9264.7970000000005</v>
      </c>
    </row>
    <row r="1284" spans="1:9">
      <c r="A1284" s="9">
        <v>19</v>
      </c>
      <c r="B1284" s="9">
        <v>0</v>
      </c>
      <c r="C1284" s="9">
        <v>20.6</v>
      </c>
      <c r="D1284" s="9">
        <v>0</v>
      </c>
      <c r="E1284" s="9">
        <v>0</v>
      </c>
      <c r="F1284" s="9">
        <v>1</v>
      </c>
      <c r="G1284" s="9">
        <v>0</v>
      </c>
      <c r="H1284" s="9">
        <v>0</v>
      </c>
      <c r="I1284" s="9">
        <v>1731.6769999999999</v>
      </c>
    </row>
    <row r="1285" spans="1:9">
      <c r="A1285" s="9">
        <v>24</v>
      </c>
      <c r="B1285" s="9">
        <v>0</v>
      </c>
      <c r="C1285" s="9">
        <v>20.52</v>
      </c>
      <c r="D1285" s="9">
        <v>1</v>
      </c>
      <c r="E1285" s="9">
        <v>0</v>
      </c>
      <c r="F1285" s="9">
        <v>0</v>
      </c>
      <c r="G1285" s="9">
        <v>0</v>
      </c>
      <c r="H1285" s="9">
        <v>0</v>
      </c>
      <c r="I1285" s="9">
        <v>14571.890799999999</v>
      </c>
    </row>
    <row r="1286" spans="1:9">
      <c r="A1286" s="9">
        <v>32</v>
      </c>
      <c r="B1286" s="9">
        <v>0</v>
      </c>
      <c r="C1286" s="9">
        <v>20.52</v>
      </c>
      <c r="D1286" s="9">
        <v>0</v>
      </c>
      <c r="E1286" s="9">
        <v>0</v>
      </c>
      <c r="F1286" s="9">
        <v>0</v>
      </c>
      <c r="G1286" s="9">
        <v>0</v>
      </c>
      <c r="H1286" s="9">
        <v>0</v>
      </c>
      <c r="I1286" s="9">
        <v>4544.2348000000002</v>
      </c>
    </row>
    <row r="1287" spans="1:9">
      <c r="A1287" s="9">
        <v>19</v>
      </c>
      <c r="B1287" s="9">
        <v>0</v>
      </c>
      <c r="C1287" s="9">
        <v>20.425000000000001</v>
      </c>
      <c r="D1287" s="9">
        <v>0</v>
      </c>
      <c r="E1287" s="9">
        <v>0</v>
      </c>
      <c r="F1287" s="9">
        <v>0</v>
      </c>
      <c r="G1287" s="9">
        <v>1</v>
      </c>
      <c r="H1287" s="9">
        <v>1</v>
      </c>
      <c r="I1287" s="9">
        <v>1625.4337499999999</v>
      </c>
    </row>
    <row r="1288" spans="1:9">
      <c r="A1288" s="9">
        <v>31</v>
      </c>
      <c r="B1288" s="9">
        <v>0</v>
      </c>
      <c r="C1288" s="9">
        <v>20.399999999999999</v>
      </c>
      <c r="D1288" s="9">
        <v>0</v>
      </c>
      <c r="E1288" s="9">
        <v>0</v>
      </c>
      <c r="F1288" s="9">
        <v>1</v>
      </c>
      <c r="G1288" s="9">
        <v>0</v>
      </c>
      <c r="H1288" s="9">
        <v>1</v>
      </c>
      <c r="I1288" s="9">
        <v>3260.1990000000001</v>
      </c>
    </row>
    <row r="1289" spans="1:9">
      <c r="A1289" s="9">
        <v>45</v>
      </c>
      <c r="B1289" s="9">
        <v>3</v>
      </c>
      <c r="C1289" s="9">
        <v>20.350000000000001</v>
      </c>
      <c r="D1289" s="9">
        <v>0</v>
      </c>
      <c r="E1289" s="9">
        <v>1</v>
      </c>
      <c r="F1289" s="9">
        <v>0</v>
      </c>
      <c r="G1289" s="9">
        <v>0</v>
      </c>
      <c r="H1289" s="9">
        <v>1</v>
      </c>
      <c r="I1289" s="9">
        <v>8605.3615000000009</v>
      </c>
    </row>
    <row r="1290" spans="1:9">
      <c r="A1290" s="9">
        <v>19</v>
      </c>
      <c r="B1290" s="9">
        <v>0</v>
      </c>
      <c r="C1290" s="9">
        <v>20.3</v>
      </c>
      <c r="D1290" s="9">
        <v>0</v>
      </c>
      <c r="E1290" s="9">
        <v>0</v>
      </c>
      <c r="F1290" s="9">
        <v>1</v>
      </c>
      <c r="G1290" s="9">
        <v>0</v>
      </c>
      <c r="H1290" s="9">
        <v>1</v>
      </c>
      <c r="I1290" s="9">
        <v>1242.26</v>
      </c>
    </row>
    <row r="1291" spans="1:9">
      <c r="A1291" s="9">
        <v>44</v>
      </c>
      <c r="B1291" s="9">
        <v>1</v>
      </c>
      <c r="C1291" s="9">
        <v>20.234999999999999</v>
      </c>
      <c r="D1291" s="9">
        <v>1</v>
      </c>
      <c r="E1291" s="9">
        <v>0</v>
      </c>
      <c r="F1291" s="9">
        <v>0</v>
      </c>
      <c r="G1291" s="9">
        <v>0</v>
      </c>
      <c r="H1291" s="9">
        <v>0</v>
      </c>
      <c r="I1291" s="9">
        <v>19594.809649999999</v>
      </c>
    </row>
    <row r="1292" spans="1:9">
      <c r="A1292" s="9">
        <v>29</v>
      </c>
      <c r="B1292" s="9">
        <v>2</v>
      </c>
      <c r="C1292" s="9">
        <v>20.234999999999999</v>
      </c>
      <c r="D1292" s="9">
        <v>0</v>
      </c>
      <c r="E1292" s="9">
        <v>0</v>
      </c>
      <c r="F1292" s="9">
        <v>0</v>
      </c>
      <c r="G1292" s="9">
        <v>1</v>
      </c>
      <c r="H1292" s="9">
        <v>0</v>
      </c>
      <c r="I1292" s="9">
        <v>4906.4096499999996</v>
      </c>
    </row>
    <row r="1293" spans="1:9">
      <c r="A1293" s="9">
        <v>21</v>
      </c>
      <c r="B1293" s="9">
        <v>3</v>
      </c>
      <c r="C1293" s="9">
        <v>20.234999999999999</v>
      </c>
      <c r="D1293" s="9">
        <v>0</v>
      </c>
      <c r="E1293" s="9">
        <v>0</v>
      </c>
      <c r="F1293" s="9">
        <v>0</v>
      </c>
      <c r="G1293" s="9">
        <v>0</v>
      </c>
      <c r="H1293" s="9">
        <v>1</v>
      </c>
      <c r="I1293" s="9">
        <v>3861.2096499999998</v>
      </c>
    </row>
    <row r="1294" spans="1:9">
      <c r="A1294" s="9">
        <v>22</v>
      </c>
      <c r="B1294" s="9">
        <v>0</v>
      </c>
      <c r="C1294" s="9">
        <v>20.234999999999999</v>
      </c>
      <c r="D1294" s="9">
        <v>0</v>
      </c>
      <c r="E1294" s="9">
        <v>0</v>
      </c>
      <c r="F1294" s="9">
        <v>0</v>
      </c>
      <c r="G1294" s="9">
        <v>1</v>
      </c>
      <c r="H1294" s="9">
        <v>0</v>
      </c>
      <c r="I1294" s="9">
        <v>2527.8186500000002</v>
      </c>
    </row>
    <row r="1295" spans="1:9">
      <c r="A1295" s="9">
        <v>43</v>
      </c>
      <c r="B1295" s="9">
        <v>2</v>
      </c>
      <c r="C1295" s="9">
        <v>20.13</v>
      </c>
      <c r="D1295" s="9">
        <v>1</v>
      </c>
      <c r="E1295" s="9">
        <v>1</v>
      </c>
      <c r="F1295" s="9">
        <v>0</v>
      </c>
      <c r="G1295" s="9">
        <v>0</v>
      </c>
      <c r="H1295" s="9">
        <v>1</v>
      </c>
      <c r="I1295" s="9">
        <v>18767.737700000001</v>
      </c>
    </row>
    <row r="1296" spans="1:9">
      <c r="A1296" s="9">
        <v>57</v>
      </c>
      <c r="B1296" s="9">
        <v>1</v>
      </c>
      <c r="C1296" s="9">
        <v>20.100000000000001</v>
      </c>
      <c r="D1296" s="9">
        <v>0</v>
      </c>
      <c r="E1296" s="9">
        <v>0</v>
      </c>
      <c r="F1296" s="9">
        <v>1</v>
      </c>
      <c r="G1296" s="9">
        <v>0</v>
      </c>
      <c r="H1296" s="9">
        <v>0</v>
      </c>
      <c r="I1296" s="9">
        <v>12032.325999999999</v>
      </c>
    </row>
    <row r="1297" spans="1:9">
      <c r="A1297" s="9">
        <v>43</v>
      </c>
      <c r="B1297" s="9">
        <v>2</v>
      </c>
      <c r="C1297" s="9">
        <v>20.045000000000002</v>
      </c>
      <c r="D1297" s="9">
        <v>1</v>
      </c>
      <c r="E1297" s="9">
        <v>0</v>
      </c>
      <c r="F1297" s="9">
        <v>0</v>
      </c>
      <c r="G1297" s="9">
        <v>0</v>
      </c>
      <c r="H1297" s="9">
        <v>0</v>
      </c>
      <c r="I1297" s="9">
        <v>19798.054550000001</v>
      </c>
    </row>
    <row r="1298" spans="1:9">
      <c r="A1298" s="9">
        <v>27</v>
      </c>
      <c r="B1298" s="9">
        <v>3</v>
      </c>
      <c r="C1298" s="9">
        <v>20.045000000000002</v>
      </c>
      <c r="D1298" s="9">
        <v>1</v>
      </c>
      <c r="E1298" s="9">
        <v>0</v>
      </c>
      <c r="F1298" s="9">
        <v>0</v>
      </c>
      <c r="G1298" s="9">
        <v>1</v>
      </c>
      <c r="H1298" s="9">
        <v>0</v>
      </c>
      <c r="I1298" s="9">
        <v>16420.494549999999</v>
      </c>
    </row>
    <row r="1299" spans="1:9">
      <c r="A1299" s="9">
        <v>56</v>
      </c>
      <c r="B1299" s="9">
        <v>0</v>
      </c>
      <c r="C1299" s="9">
        <v>19.95</v>
      </c>
      <c r="D1299" s="9">
        <v>1</v>
      </c>
      <c r="E1299" s="9">
        <v>0</v>
      </c>
      <c r="F1299" s="9">
        <v>0</v>
      </c>
      <c r="G1299" s="9">
        <v>0</v>
      </c>
      <c r="H1299" s="9">
        <v>1</v>
      </c>
      <c r="I1299" s="9">
        <v>22412.648499999999</v>
      </c>
    </row>
    <row r="1300" spans="1:9">
      <c r="A1300" s="9">
        <v>22</v>
      </c>
      <c r="B1300" s="9">
        <v>3</v>
      </c>
      <c r="C1300" s="9">
        <v>19.95</v>
      </c>
      <c r="D1300" s="9">
        <v>0</v>
      </c>
      <c r="E1300" s="9">
        <v>0</v>
      </c>
      <c r="F1300" s="9">
        <v>0</v>
      </c>
      <c r="G1300" s="9">
        <v>0</v>
      </c>
      <c r="H1300" s="9">
        <v>1</v>
      </c>
      <c r="I1300" s="9">
        <v>4005.4225000000001</v>
      </c>
    </row>
    <row r="1301" spans="1:9">
      <c r="A1301" s="9">
        <v>46</v>
      </c>
      <c r="B1301" s="9">
        <v>2</v>
      </c>
      <c r="C1301" s="9">
        <v>19.95</v>
      </c>
      <c r="D1301" s="9">
        <v>0</v>
      </c>
      <c r="E1301" s="9">
        <v>0</v>
      </c>
      <c r="F1301" s="9">
        <v>0</v>
      </c>
      <c r="G1301" s="9">
        <v>1</v>
      </c>
      <c r="H1301" s="9">
        <v>0</v>
      </c>
      <c r="I1301" s="9">
        <v>9193.8384999999998</v>
      </c>
    </row>
    <row r="1302" spans="1:9">
      <c r="A1302" s="9">
        <v>38</v>
      </c>
      <c r="B1302" s="9">
        <v>1</v>
      </c>
      <c r="C1302" s="9">
        <v>19.95</v>
      </c>
      <c r="D1302" s="9">
        <v>0</v>
      </c>
      <c r="E1302" s="9">
        <v>0</v>
      </c>
      <c r="F1302" s="9">
        <v>0</v>
      </c>
      <c r="G1302" s="9">
        <v>1</v>
      </c>
      <c r="H1302" s="9">
        <v>1</v>
      </c>
      <c r="I1302" s="9">
        <v>5855.9025000000001</v>
      </c>
    </row>
    <row r="1303" spans="1:9">
      <c r="A1303" s="9">
        <v>30</v>
      </c>
      <c r="B1303" s="9">
        <v>3</v>
      </c>
      <c r="C1303" s="9">
        <v>19.95</v>
      </c>
      <c r="D1303" s="9">
        <v>0</v>
      </c>
      <c r="E1303" s="9">
        <v>0</v>
      </c>
      <c r="F1303" s="9">
        <v>0</v>
      </c>
      <c r="G1303" s="9">
        <v>1</v>
      </c>
      <c r="H1303" s="9">
        <v>0</v>
      </c>
      <c r="I1303" s="9">
        <v>5693.4305000000004</v>
      </c>
    </row>
    <row r="1304" spans="1:9">
      <c r="A1304" s="9">
        <v>38</v>
      </c>
      <c r="B1304" s="9">
        <v>2</v>
      </c>
      <c r="C1304" s="9">
        <v>19.95</v>
      </c>
      <c r="D1304" s="9">
        <v>0</v>
      </c>
      <c r="E1304" s="9">
        <v>0</v>
      </c>
      <c r="F1304" s="9">
        <v>0</v>
      </c>
      <c r="G1304" s="9">
        <v>0</v>
      </c>
      <c r="H1304" s="9">
        <v>0</v>
      </c>
      <c r="I1304" s="9">
        <v>7133.9025000000001</v>
      </c>
    </row>
    <row r="1305" spans="1:9">
      <c r="A1305" s="9">
        <v>46</v>
      </c>
      <c r="B1305" s="9">
        <v>0</v>
      </c>
      <c r="C1305" s="9">
        <v>19.855</v>
      </c>
      <c r="D1305" s="9">
        <v>0</v>
      </c>
      <c r="E1305" s="9">
        <v>0</v>
      </c>
      <c r="F1305" s="9">
        <v>0</v>
      </c>
      <c r="G1305" s="9">
        <v>1</v>
      </c>
      <c r="H1305" s="9">
        <v>1</v>
      </c>
      <c r="I1305" s="9">
        <v>7526.7064499999997</v>
      </c>
    </row>
    <row r="1306" spans="1:9">
      <c r="A1306" s="9">
        <v>36</v>
      </c>
      <c r="B1306" s="9">
        <v>0</v>
      </c>
      <c r="C1306" s="9">
        <v>19.855</v>
      </c>
      <c r="D1306" s="9">
        <v>0</v>
      </c>
      <c r="E1306" s="9">
        <v>0</v>
      </c>
      <c r="F1306" s="9">
        <v>0</v>
      </c>
      <c r="G1306" s="9">
        <v>0</v>
      </c>
      <c r="H1306" s="9">
        <v>0</v>
      </c>
      <c r="I1306" s="9">
        <v>5458.0464499999998</v>
      </c>
    </row>
    <row r="1307" spans="1:9">
      <c r="A1307" s="9">
        <v>40</v>
      </c>
      <c r="B1307" s="9">
        <v>1</v>
      </c>
      <c r="C1307" s="9">
        <v>19.8</v>
      </c>
      <c r="D1307" s="9">
        <v>1</v>
      </c>
      <c r="E1307" s="9">
        <v>1</v>
      </c>
      <c r="F1307" s="9">
        <v>0</v>
      </c>
      <c r="G1307" s="9">
        <v>0</v>
      </c>
      <c r="H1307" s="9">
        <v>1</v>
      </c>
      <c r="I1307" s="9">
        <v>17179.522000000001</v>
      </c>
    </row>
    <row r="1308" spans="1:9">
      <c r="A1308" s="9">
        <v>26</v>
      </c>
      <c r="B1308" s="9">
        <v>1</v>
      </c>
      <c r="C1308" s="9">
        <v>19.8</v>
      </c>
      <c r="D1308" s="9">
        <v>0</v>
      </c>
      <c r="E1308" s="9">
        <v>0</v>
      </c>
      <c r="F1308" s="9">
        <v>1</v>
      </c>
      <c r="G1308" s="9">
        <v>0</v>
      </c>
      <c r="H1308" s="9">
        <v>0</v>
      </c>
      <c r="I1308" s="9">
        <v>3378.91</v>
      </c>
    </row>
    <row r="1309" spans="1:9">
      <c r="A1309" s="9">
        <v>19</v>
      </c>
      <c r="B1309" s="9">
        <v>0</v>
      </c>
      <c r="C1309" s="9">
        <v>19.8</v>
      </c>
      <c r="D1309" s="9">
        <v>0</v>
      </c>
      <c r="E1309" s="9">
        <v>0</v>
      </c>
      <c r="F1309" s="9">
        <v>1</v>
      </c>
      <c r="G1309" s="9">
        <v>0</v>
      </c>
      <c r="H1309" s="9">
        <v>1</v>
      </c>
      <c r="I1309" s="9">
        <v>1241.5650000000001</v>
      </c>
    </row>
    <row r="1310" spans="1:9">
      <c r="A1310" s="9">
        <v>47</v>
      </c>
      <c r="B1310" s="9">
        <v>1</v>
      </c>
      <c r="C1310" s="9">
        <v>19.57</v>
      </c>
      <c r="D1310" s="9">
        <v>0</v>
      </c>
      <c r="E1310" s="9">
        <v>0</v>
      </c>
      <c r="F1310" s="9">
        <v>0</v>
      </c>
      <c r="G1310" s="9">
        <v>1</v>
      </c>
      <c r="H1310" s="9">
        <v>1</v>
      </c>
      <c r="I1310" s="9">
        <v>8428.0692999999992</v>
      </c>
    </row>
    <row r="1311" spans="1:9">
      <c r="A1311" s="9">
        <v>38</v>
      </c>
      <c r="B1311" s="9">
        <v>2</v>
      </c>
      <c r="C1311" s="9">
        <v>19.475000000000001</v>
      </c>
      <c r="D1311" s="9">
        <v>0</v>
      </c>
      <c r="E1311" s="9">
        <v>0</v>
      </c>
      <c r="F1311" s="9">
        <v>0</v>
      </c>
      <c r="G1311" s="9">
        <v>1</v>
      </c>
      <c r="H1311" s="9">
        <v>0</v>
      </c>
      <c r="I1311" s="9">
        <v>6933.2422500000002</v>
      </c>
    </row>
    <row r="1312" spans="1:9">
      <c r="A1312" s="9">
        <v>38</v>
      </c>
      <c r="B1312" s="9">
        <v>0</v>
      </c>
      <c r="C1312" s="9">
        <v>19.3</v>
      </c>
      <c r="D1312" s="9">
        <v>1</v>
      </c>
      <c r="E1312" s="9">
        <v>0</v>
      </c>
      <c r="F1312" s="9">
        <v>1</v>
      </c>
      <c r="G1312" s="9">
        <v>0</v>
      </c>
      <c r="H1312" s="9">
        <v>1</v>
      </c>
      <c r="I1312" s="9">
        <v>15820.699000000001</v>
      </c>
    </row>
    <row r="1313" spans="1:9">
      <c r="A1313" s="9">
        <v>47</v>
      </c>
      <c r="B1313" s="9">
        <v>1</v>
      </c>
      <c r="C1313" s="9">
        <v>19.190000000000001</v>
      </c>
      <c r="D1313" s="9">
        <v>0</v>
      </c>
      <c r="E1313" s="9">
        <v>0</v>
      </c>
      <c r="F1313" s="9">
        <v>0</v>
      </c>
      <c r="G1313" s="9">
        <v>0</v>
      </c>
      <c r="H1313" s="9">
        <v>1</v>
      </c>
      <c r="I1313" s="9">
        <v>8627.5411000000004</v>
      </c>
    </row>
    <row r="1314" spans="1:9">
      <c r="A1314" s="9">
        <v>33</v>
      </c>
      <c r="B1314" s="9">
        <v>2</v>
      </c>
      <c r="C1314" s="9">
        <v>19.094999999999999</v>
      </c>
      <c r="D1314" s="9">
        <v>1</v>
      </c>
      <c r="E1314" s="9">
        <v>0</v>
      </c>
      <c r="F1314" s="9">
        <v>0</v>
      </c>
      <c r="G1314" s="9">
        <v>0</v>
      </c>
      <c r="H1314" s="9">
        <v>0</v>
      </c>
      <c r="I1314" s="9">
        <v>16776.304049999999</v>
      </c>
    </row>
    <row r="1315" spans="1:9">
      <c r="A1315" s="9">
        <v>34</v>
      </c>
      <c r="B1315" s="9">
        <v>3</v>
      </c>
      <c r="C1315" s="9">
        <v>19</v>
      </c>
      <c r="D1315" s="9">
        <v>0</v>
      </c>
      <c r="E1315" s="9">
        <v>0</v>
      </c>
      <c r="F1315" s="9">
        <v>0</v>
      </c>
      <c r="G1315" s="9">
        <v>0</v>
      </c>
      <c r="H1315" s="9">
        <v>0</v>
      </c>
      <c r="I1315" s="9">
        <v>6753.0379999999996</v>
      </c>
    </row>
    <row r="1316" spans="1:9">
      <c r="A1316" s="9">
        <v>27</v>
      </c>
      <c r="B1316" s="9">
        <v>3</v>
      </c>
      <c r="C1316" s="9">
        <v>18.905000000000001</v>
      </c>
      <c r="D1316" s="9">
        <v>0</v>
      </c>
      <c r="E1316" s="9">
        <v>0</v>
      </c>
      <c r="F1316" s="9">
        <v>0</v>
      </c>
      <c r="G1316" s="9">
        <v>0</v>
      </c>
      <c r="H1316" s="9">
        <v>1</v>
      </c>
      <c r="I1316" s="9">
        <v>4827.9049500000001</v>
      </c>
    </row>
    <row r="1317" spans="1:9">
      <c r="A1317" s="9">
        <v>23</v>
      </c>
      <c r="B1317" s="9">
        <v>0</v>
      </c>
      <c r="C1317" s="9">
        <v>18.715</v>
      </c>
      <c r="D1317" s="9">
        <v>0</v>
      </c>
      <c r="E1317" s="9">
        <v>0</v>
      </c>
      <c r="F1317" s="9">
        <v>0</v>
      </c>
      <c r="G1317" s="9">
        <v>1</v>
      </c>
      <c r="H1317" s="9">
        <v>1</v>
      </c>
      <c r="I1317" s="9">
        <v>21595.382290000001</v>
      </c>
    </row>
    <row r="1318" spans="1:9">
      <c r="A1318" s="9">
        <v>19</v>
      </c>
      <c r="B1318" s="9">
        <v>0</v>
      </c>
      <c r="C1318" s="9">
        <v>18.600000000000001</v>
      </c>
      <c r="D1318" s="9">
        <v>0</v>
      </c>
      <c r="E1318" s="9">
        <v>0</v>
      </c>
      <c r="F1318" s="9">
        <v>1</v>
      </c>
      <c r="G1318" s="9">
        <v>0</v>
      </c>
      <c r="H1318" s="9">
        <v>0</v>
      </c>
      <c r="I1318" s="9">
        <v>1728.8969999999999</v>
      </c>
    </row>
    <row r="1319" spans="1:9">
      <c r="A1319" s="9">
        <v>33</v>
      </c>
      <c r="B1319" s="9">
        <v>1</v>
      </c>
      <c r="C1319" s="9">
        <v>18.5</v>
      </c>
      <c r="D1319" s="9">
        <v>0</v>
      </c>
      <c r="E1319" s="9">
        <v>0</v>
      </c>
      <c r="F1319" s="9">
        <v>1</v>
      </c>
      <c r="G1319" s="9">
        <v>0</v>
      </c>
      <c r="H1319" s="9">
        <v>0</v>
      </c>
      <c r="I1319" s="9">
        <v>4766.0219999999999</v>
      </c>
    </row>
    <row r="1320" spans="1:9">
      <c r="A1320" s="9">
        <v>57</v>
      </c>
      <c r="B1320" s="9">
        <v>0</v>
      </c>
      <c r="C1320" s="9">
        <v>18.335000000000001</v>
      </c>
      <c r="D1320" s="9">
        <v>0</v>
      </c>
      <c r="E1320" s="9">
        <v>0</v>
      </c>
      <c r="F1320" s="9">
        <v>0</v>
      </c>
      <c r="G1320" s="9">
        <v>0</v>
      </c>
      <c r="H1320" s="9">
        <v>1</v>
      </c>
      <c r="I1320" s="9">
        <v>11534.872649999999</v>
      </c>
    </row>
    <row r="1321" spans="1:9">
      <c r="A1321" s="9">
        <v>60</v>
      </c>
      <c r="B1321" s="9">
        <v>0</v>
      </c>
      <c r="C1321" s="9">
        <v>18.335000000000001</v>
      </c>
      <c r="D1321" s="9">
        <v>0</v>
      </c>
      <c r="E1321" s="9">
        <v>0</v>
      </c>
      <c r="F1321" s="9">
        <v>0</v>
      </c>
      <c r="G1321" s="9">
        <v>0</v>
      </c>
      <c r="H1321" s="9">
        <v>0</v>
      </c>
      <c r="I1321" s="9">
        <v>13204.28565</v>
      </c>
    </row>
    <row r="1322" spans="1:9">
      <c r="A1322" s="9">
        <v>52</v>
      </c>
      <c r="B1322" s="9">
        <v>0</v>
      </c>
      <c r="C1322" s="9">
        <v>18.335000000000001</v>
      </c>
      <c r="D1322" s="9">
        <v>0</v>
      </c>
      <c r="E1322" s="9">
        <v>0</v>
      </c>
      <c r="F1322" s="9">
        <v>0</v>
      </c>
      <c r="G1322" s="9">
        <v>1</v>
      </c>
      <c r="H1322" s="9">
        <v>0</v>
      </c>
      <c r="I1322" s="9">
        <v>9991.0376500000002</v>
      </c>
    </row>
    <row r="1323" spans="1:9">
      <c r="A1323" s="9">
        <v>39</v>
      </c>
      <c r="B1323" s="9">
        <v>5</v>
      </c>
      <c r="C1323" s="9">
        <v>18.3</v>
      </c>
      <c r="D1323" s="9">
        <v>1</v>
      </c>
      <c r="E1323" s="9">
        <v>0</v>
      </c>
      <c r="F1323" s="9">
        <v>1</v>
      </c>
      <c r="G1323" s="9">
        <v>0</v>
      </c>
      <c r="H1323" s="9">
        <v>0</v>
      </c>
      <c r="I1323" s="9">
        <v>19023.259999999998</v>
      </c>
    </row>
    <row r="1324" spans="1:9">
      <c r="A1324" s="9">
        <v>51</v>
      </c>
      <c r="B1324" s="9">
        <v>0</v>
      </c>
      <c r="C1324" s="9">
        <v>18.05</v>
      </c>
      <c r="D1324" s="9">
        <v>0</v>
      </c>
      <c r="E1324" s="9">
        <v>0</v>
      </c>
      <c r="F1324" s="9">
        <v>0</v>
      </c>
      <c r="G1324" s="9">
        <v>1</v>
      </c>
      <c r="H1324" s="9">
        <v>0</v>
      </c>
      <c r="I1324" s="9">
        <v>9644.2525000000005</v>
      </c>
    </row>
    <row r="1325" spans="1:9">
      <c r="A1325" s="9">
        <v>27</v>
      </c>
      <c r="B1325" s="9">
        <v>2</v>
      </c>
      <c r="C1325" s="9">
        <v>17.954999999999998</v>
      </c>
      <c r="D1325" s="9">
        <v>1</v>
      </c>
      <c r="E1325" s="9">
        <v>0</v>
      </c>
      <c r="F1325" s="9">
        <v>0</v>
      </c>
      <c r="G1325" s="9">
        <v>0</v>
      </c>
      <c r="H1325" s="9">
        <v>0</v>
      </c>
      <c r="I1325" s="9">
        <v>15006.579449999999</v>
      </c>
    </row>
    <row r="1326" spans="1:9">
      <c r="A1326" s="9">
        <v>35</v>
      </c>
      <c r="B1326" s="9">
        <v>1</v>
      </c>
      <c r="C1326" s="9">
        <v>17.86</v>
      </c>
      <c r="D1326" s="9">
        <v>0</v>
      </c>
      <c r="E1326" s="9">
        <v>0</v>
      </c>
      <c r="F1326" s="9">
        <v>0</v>
      </c>
      <c r="G1326" s="9">
        <v>1</v>
      </c>
      <c r="H1326" s="9">
        <v>1</v>
      </c>
      <c r="I1326" s="9">
        <v>5116.5003999999999</v>
      </c>
    </row>
    <row r="1327" spans="1:9">
      <c r="A1327" s="9">
        <v>19</v>
      </c>
      <c r="B1327" s="9">
        <v>0</v>
      </c>
      <c r="C1327" s="9">
        <v>17.8</v>
      </c>
      <c r="D1327" s="9">
        <v>0</v>
      </c>
      <c r="E1327" s="9">
        <v>0</v>
      </c>
      <c r="F1327" s="9">
        <v>1</v>
      </c>
      <c r="G1327" s="9">
        <v>0</v>
      </c>
      <c r="H1327" s="9">
        <v>0</v>
      </c>
      <c r="I1327" s="9">
        <v>1727.7850000000001</v>
      </c>
    </row>
    <row r="1328" spans="1:9">
      <c r="A1328" s="9">
        <v>32</v>
      </c>
      <c r="B1328" s="9">
        <v>2</v>
      </c>
      <c r="C1328" s="9">
        <v>17.765000000000001</v>
      </c>
      <c r="D1328" s="9">
        <v>1</v>
      </c>
      <c r="E1328" s="9">
        <v>0</v>
      </c>
      <c r="F1328" s="9">
        <v>0</v>
      </c>
      <c r="G1328" s="9">
        <v>1</v>
      </c>
      <c r="H1328" s="9">
        <v>0</v>
      </c>
      <c r="I1328" s="9">
        <v>32734.186300000001</v>
      </c>
    </row>
    <row r="1329" spans="1:9">
      <c r="A1329" s="9">
        <v>26</v>
      </c>
      <c r="B1329" s="9">
        <v>0</v>
      </c>
      <c r="C1329" s="9">
        <v>17.670000000000002</v>
      </c>
      <c r="D1329" s="9">
        <v>0</v>
      </c>
      <c r="E1329" s="9">
        <v>0</v>
      </c>
      <c r="F1329" s="9">
        <v>0</v>
      </c>
      <c r="G1329" s="9">
        <v>1</v>
      </c>
      <c r="H1329" s="9">
        <v>1</v>
      </c>
      <c r="I1329" s="9">
        <v>2680.9493000000002</v>
      </c>
    </row>
    <row r="1330" spans="1:9">
      <c r="A1330" s="9">
        <v>19</v>
      </c>
      <c r="B1330" s="9">
        <v>0</v>
      </c>
      <c r="C1330" s="9">
        <v>17.48</v>
      </c>
      <c r="D1330" s="9">
        <v>0</v>
      </c>
      <c r="E1330" s="9">
        <v>0</v>
      </c>
      <c r="F1330" s="9">
        <v>0</v>
      </c>
      <c r="G1330" s="9">
        <v>1</v>
      </c>
      <c r="H1330" s="9">
        <v>1</v>
      </c>
      <c r="I1330" s="9">
        <v>1621.3402000000001</v>
      </c>
    </row>
    <row r="1331" spans="1:9">
      <c r="A1331" s="9">
        <v>21</v>
      </c>
      <c r="B1331" s="9">
        <v>1</v>
      </c>
      <c r="C1331" s="9">
        <v>17.399999999999999</v>
      </c>
      <c r="D1331" s="9">
        <v>0</v>
      </c>
      <c r="E1331" s="9">
        <v>0</v>
      </c>
      <c r="F1331" s="9">
        <v>1</v>
      </c>
      <c r="G1331" s="9">
        <v>0</v>
      </c>
      <c r="H1331" s="9">
        <v>0</v>
      </c>
      <c r="I1331" s="9">
        <v>2585.2689999999998</v>
      </c>
    </row>
    <row r="1332" spans="1:9">
      <c r="A1332" s="9">
        <v>23</v>
      </c>
      <c r="B1332" s="9">
        <v>1</v>
      </c>
      <c r="C1332" s="9">
        <v>17.385000000000002</v>
      </c>
      <c r="D1332" s="9">
        <v>0</v>
      </c>
      <c r="E1332" s="9">
        <v>0</v>
      </c>
      <c r="F1332" s="9">
        <v>0</v>
      </c>
      <c r="G1332" s="9">
        <v>1</v>
      </c>
      <c r="H1332" s="9">
        <v>1</v>
      </c>
      <c r="I1332" s="9">
        <v>2775.1921499999999</v>
      </c>
    </row>
    <row r="1333" spans="1:9">
      <c r="A1333" s="9">
        <v>18</v>
      </c>
      <c r="B1333" s="9">
        <v>2</v>
      </c>
      <c r="C1333" s="9">
        <v>17.29</v>
      </c>
      <c r="D1333" s="9">
        <v>1</v>
      </c>
      <c r="E1333" s="9">
        <v>0</v>
      </c>
      <c r="F1333" s="9">
        <v>0</v>
      </c>
      <c r="G1333" s="9">
        <v>0</v>
      </c>
      <c r="H1333" s="9">
        <v>1</v>
      </c>
      <c r="I1333" s="9">
        <v>12829.455099999999</v>
      </c>
    </row>
    <row r="1334" spans="1:9">
      <c r="A1334" s="9">
        <v>37</v>
      </c>
      <c r="B1334" s="9">
        <v>2</v>
      </c>
      <c r="C1334" s="9">
        <v>17.29</v>
      </c>
      <c r="D1334" s="9">
        <v>0</v>
      </c>
      <c r="E1334" s="9">
        <v>0</v>
      </c>
      <c r="F1334" s="9">
        <v>0</v>
      </c>
      <c r="G1334" s="9">
        <v>0</v>
      </c>
      <c r="H1334" s="9">
        <v>0</v>
      </c>
      <c r="I1334" s="9">
        <v>6877.9800999999998</v>
      </c>
    </row>
    <row r="1335" spans="1:9">
      <c r="A1335" s="9">
        <v>28</v>
      </c>
      <c r="B1335" s="9">
        <v>0</v>
      </c>
      <c r="C1335" s="9">
        <v>17.29</v>
      </c>
      <c r="D1335" s="9">
        <v>0</v>
      </c>
      <c r="E1335" s="9">
        <v>0</v>
      </c>
      <c r="F1335" s="9">
        <v>0</v>
      </c>
      <c r="G1335" s="9">
        <v>0</v>
      </c>
      <c r="H1335" s="9">
        <v>0</v>
      </c>
      <c r="I1335" s="9">
        <v>3732.6251000000002</v>
      </c>
    </row>
    <row r="1336" spans="1:9">
      <c r="A1336" s="9">
        <v>26</v>
      </c>
      <c r="B1336" s="9">
        <v>2</v>
      </c>
      <c r="C1336" s="9">
        <v>17.195</v>
      </c>
      <c r="D1336" s="9">
        <v>1</v>
      </c>
      <c r="E1336" s="9">
        <v>0</v>
      </c>
      <c r="F1336" s="9">
        <v>0</v>
      </c>
      <c r="G1336" s="9">
        <v>0</v>
      </c>
      <c r="H1336" s="9">
        <v>0</v>
      </c>
      <c r="I1336" s="9">
        <v>14455.644050000001</v>
      </c>
    </row>
    <row r="1337" spans="1:9">
      <c r="A1337" s="9">
        <v>21</v>
      </c>
      <c r="B1337" s="9">
        <v>1</v>
      </c>
      <c r="C1337" s="9">
        <v>16.815000000000001</v>
      </c>
      <c r="D1337" s="9">
        <v>0</v>
      </c>
      <c r="E1337" s="9">
        <v>0</v>
      </c>
      <c r="F1337" s="9">
        <v>0</v>
      </c>
      <c r="G1337" s="9">
        <v>0</v>
      </c>
      <c r="H1337" s="9">
        <v>0</v>
      </c>
      <c r="I1337" s="9">
        <v>3167.4558499999998</v>
      </c>
    </row>
    <row r="1338" spans="1:9">
      <c r="A1338" s="9">
        <v>38</v>
      </c>
      <c r="B1338" s="9">
        <v>2</v>
      </c>
      <c r="C1338" s="9">
        <v>16.815000000000001</v>
      </c>
      <c r="D1338" s="9">
        <v>0</v>
      </c>
      <c r="E1338" s="9">
        <v>0</v>
      </c>
      <c r="F1338" s="9">
        <v>0</v>
      </c>
      <c r="G1338" s="9">
        <v>0</v>
      </c>
      <c r="H1338" s="9">
        <v>1</v>
      </c>
      <c r="I1338" s="9">
        <v>6640.5448500000002</v>
      </c>
    </row>
    <row r="1339" spans="1:9">
      <c r="A1339" s="9">
        <v>18</v>
      </c>
      <c r="B1339" s="9">
        <v>0</v>
      </c>
      <c r="C1339" s="9">
        <v>15.96</v>
      </c>
      <c r="D1339" s="9">
        <v>0</v>
      </c>
      <c r="E1339" s="9">
        <v>0</v>
      </c>
      <c r="F1339" s="9">
        <v>0</v>
      </c>
      <c r="G1339" s="9">
        <v>0</v>
      </c>
      <c r="H1339" s="9">
        <v>1</v>
      </c>
      <c r="I1339" s="9">
        <v>1694.7963999999999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8367E-7EC0-4B95-BCB9-FDEB8D8E220A}">
  <dimension ref="A1:I27"/>
  <sheetViews>
    <sheetView topLeftCell="A12" zoomScale="154" workbookViewId="0">
      <selection activeCell="D28" sqref="D28"/>
    </sheetView>
  </sheetViews>
  <sheetFormatPr defaultRowHeight="14.4"/>
  <cols>
    <col min="1" max="1" width="17.44140625" bestFit="1" customWidth="1"/>
    <col min="2" max="2" width="10.21875" bestFit="1" customWidth="1"/>
    <col min="3" max="3" width="10.88671875" customWidth="1"/>
    <col min="4" max="4" width="7.33203125" customWidth="1"/>
    <col min="5" max="5" width="6.5546875" customWidth="1"/>
    <col min="6" max="7" width="10" customWidth="1"/>
    <col min="8" max="9" width="10.21875" bestFit="1" customWidth="1"/>
  </cols>
  <sheetData>
    <row r="1" spans="1:9">
      <c r="A1" t="s">
        <v>61</v>
      </c>
    </row>
    <row r="2" spans="1:9" ht="15" thickBot="1"/>
    <row r="3" spans="1:9">
      <c r="A3" s="6" t="s">
        <v>62</v>
      </c>
      <c r="B3" s="6"/>
    </row>
    <row r="4" spans="1:9">
      <c r="A4" s="7" t="s">
        <v>63</v>
      </c>
      <c r="B4" s="7">
        <v>0.86655238422066583</v>
      </c>
      <c r="C4" s="7"/>
      <c r="D4" s="7"/>
      <c r="E4" s="7"/>
      <c r="F4" s="7"/>
      <c r="G4" s="7"/>
      <c r="H4" s="7"/>
      <c r="I4" s="7"/>
    </row>
    <row r="5" spans="1:9">
      <c r="A5" s="7" t="s">
        <v>64</v>
      </c>
      <c r="B5" s="7">
        <v>0.75091303459852043</v>
      </c>
      <c r="C5" s="7"/>
      <c r="D5" s="7"/>
      <c r="E5" s="7"/>
      <c r="F5" s="7"/>
      <c r="G5" s="7"/>
      <c r="H5" s="7"/>
      <c r="I5" s="7"/>
    </row>
    <row r="6" spans="1:9">
      <c r="A6" s="7" t="s">
        <v>65</v>
      </c>
      <c r="B6" s="7">
        <v>0.74941363977292841</v>
      </c>
      <c r="C6" s="7"/>
      <c r="D6" s="7"/>
      <c r="E6" s="7"/>
      <c r="F6" s="7"/>
      <c r="G6" s="7"/>
      <c r="H6" s="7"/>
      <c r="I6" s="7"/>
    </row>
    <row r="7" spans="1:9">
      <c r="A7" s="7" t="s">
        <v>66</v>
      </c>
      <c r="B7" s="7">
        <v>6062.1022885175635</v>
      </c>
      <c r="C7" s="7"/>
      <c r="D7" s="7"/>
      <c r="E7" s="7"/>
      <c r="F7" s="7"/>
      <c r="G7" s="7"/>
      <c r="H7" s="7"/>
      <c r="I7" s="7"/>
    </row>
    <row r="8" spans="1:9" ht="15" thickBot="1">
      <c r="A8" s="10" t="s">
        <v>67</v>
      </c>
      <c r="B8" s="10">
        <v>1338</v>
      </c>
      <c r="C8" s="7"/>
      <c r="D8" s="7"/>
      <c r="E8" s="7"/>
      <c r="F8" s="7"/>
      <c r="G8" s="7"/>
      <c r="H8" s="7"/>
      <c r="I8" s="7"/>
    </row>
    <row r="9" spans="1:9">
      <c r="A9" s="7"/>
      <c r="B9" s="7"/>
      <c r="C9" s="7"/>
      <c r="D9" s="7"/>
      <c r="E9" s="7"/>
      <c r="F9" s="7"/>
      <c r="G9" s="7"/>
      <c r="H9" s="7"/>
      <c r="I9" s="7"/>
    </row>
    <row r="10" spans="1:9" ht="15" thickBot="1">
      <c r="A10" s="7" t="s">
        <v>68</v>
      </c>
      <c r="B10" s="7"/>
      <c r="C10" s="7"/>
      <c r="D10" s="7"/>
      <c r="E10" s="7"/>
      <c r="F10" s="7"/>
      <c r="G10" s="7"/>
      <c r="H10" s="7"/>
      <c r="I10" s="7"/>
    </row>
    <row r="11" spans="1:9">
      <c r="A11" s="11"/>
      <c r="B11" s="11" t="s">
        <v>73</v>
      </c>
      <c r="C11" s="11" t="s">
        <v>74</v>
      </c>
      <c r="D11" s="11" t="s">
        <v>75</v>
      </c>
      <c r="E11" s="11" t="s">
        <v>76</v>
      </c>
      <c r="F11" s="11" t="s">
        <v>77</v>
      </c>
      <c r="G11" s="7"/>
      <c r="H11" s="7"/>
      <c r="I11" s="7"/>
    </row>
    <row r="12" spans="1:9">
      <c r="A12" s="7" t="s">
        <v>69</v>
      </c>
      <c r="B12" s="7">
        <v>8</v>
      </c>
      <c r="C12" s="7">
        <v>147234688724.44519</v>
      </c>
      <c r="D12" s="7">
        <v>18404336090.555599</v>
      </c>
      <c r="E12" s="7">
        <v>500.81074162838644</v>
      </c>
      <c r="F12" s="7">
        <v>0</v>
      </c>
      <c r="G12" s="7"/>
      <c r="H12" s="7"/>
      <c r="I12" s="7"/>
    </row>
    <row r="13" spans="1:9">
      <c r="A13" s="7" t="s">
        <v>70</v>
      </c>
      <c r="B13" s="7">
        <v>1329</v>
      </c>
      <c r="C13" s="7">
        <v>48839532843.92189</v>
      </c>
      <c r="D13" s="7">
        <v>36749084.156449877</v>
      </c>
      <c r="E13" s="7"/>
      <c r="F13" s="7"/>
      <c r="G13" s="7"/>
      <c r="H13" s="7"/>
      <c r="I13" s="7"/>
    </row>
    <row r="14" spans="1:9" ht="15" thickBot="1">
      <c r="A14" s="10" t="s">
        <v>71</v>
      </c>
      <c r="B14" s="10">
        <v>1337</v>
      </c>
      <c r="C14" s="10">
        <v>196074221568.36707</v>
      </c>
      <c r="D14" s="10"/>
      <c r="E14" s="10"/>
      <c r="F14" s="10"/>
      <c r="G14" s="7"/>
      <c r="H14" s="7"/>
      <c r="I14" s="7"/>
    </row>
    <row r="15" spans="1:9" ht="15" thickBot="1">
      <c r="A15" s="7"/>
      <c r="B15" s="7"/>
      <c r="C15" s="7"/>
      <c r="D15" s="7"/>
      <c r="E15" s="7"/>
      <c r="F15" s="7"/>
      <c r="G15" s="7"/>
      <c r="H15" s="7"/>
      <c r="I15" s="7"/>
    </row>
    <row r="16" spans="1:9">
      <c r="A16" s="11"/>
      <c r="B16" s="11" t="s">
        <v>78</v>
      </c>
      <c r="C16" s="11" t="s">
        <v>66</v>
      </c>
      <c r="D16" s="11" t="s">
        <v>79</v>
      </c>
      <c r="E16" s="11" t="s">
        <v>80</v>
      </c>
      <c r="F16" s="11" t="s">
        <v>81</v>
      </c>
      <c r="G16" s="11" t="s">
        <v>82</v>
      </c>
      <c r="H16" s="11" t="s">
        <v>83</v>
      </c>
      <c r="I16" s="11" t="s">
        <v>84</v>
      </c>
    </row>
    <row r="17" spans="1:9">
      <c r="A17" s="7" t="s">
        <v>72</v>
      </c>
      <c r="B17" s="7">
        <v>-11938.538576167179</v>
      </c>
      <c r="C17" s="7">
        <v>987.81917516050999</v>
      </c>
      <c r="D17" s="7">
        <v>-12.085753016717149</v>
      </c>
      <c r="E17" s="7">
        <v>5.579044345926674E-32</v>
      </c>
      <c r="F17" s="7">
        <v>-13876.393424214888</v>
      </c>
      <c r="G17" s="7">
        <v>-10000.683728119469</v>
      </c>
      <c r="H17" s="7">
        <v>-13876.393424214888</v>
      </c>
      <c r="I17" s="7">
        <v>-10000.683728119469</v>
      </c>
    </row>
    <row r="18" spans="1:9">
      <c r="A18" s="7" t="s">
        <v>0</v>
      </c>
      <c r="B18" s="7">
        <v>256.85635253734841</v>
      </c>
      <c r="C18" s="7">
        <v>11.898849070910662</v>
      </c>
      <c r="D18" s="7">
        <v>21.586655230823116</v>
      </c>
      <c r="E18" s="12">
        <v>7.783217436495748E-89</v>
      </c>
      <c r="F18" s="7">
        <v>233.51377837188389</v>
      </c>
      <c r="G18" s="7">
        <v>280.19892670281297</v>
      </c>
      <c r="H18" s="7">
        <v>233.51377837188389</v>
      </c>
      <c r="I18" s="7">
        <v>280.19892670281297</v>
      </c>
    </row>
    <row r="19" spans="1:9">
      <c r="A19" s="7" t="s">
        <v>3</v>
      </c>
      <c r="B19" s="7">
        <v>475.50054514913103</v>
      </c>
      <c r="C19" s="7">
        <v>137.80409251438991</v>
      </c>
      <c r="D19" s="7">
        <v>3.4505545987284658</v>
      </c>
      <c r="E19" s="12">
        <v>5.7696824232807609E-4</v>
      </c>
      <c r="F19" s="7">
        <v>205.16328558294202</v>
      </c>
      <c r="G19" s="7">
        <v>745.83780471532009</v>
      </c>
      <c r="H19" s="7">
        <v>205.16328558294202</v>
      </c>
      <c r="I19" s="7">
        <v>745.83780471532009</v>
      </c>
    </row>
    <row r="20" spans="1:9">
      <c r="A20" s="7" t="s">
        <v>2</v>
      </c>
      <c r="B20" s="7">
        <v>339.19345361083896</v>
      </c>
      <c r="C20" s="7">
        <v>28.599470479168037</v>
      </c>
      <c r="D20" s="7">
        <v>11.860130552343923</v>
      </c>
      <c r="E20" s="12">
        <v>6.4981939262611342E-31</v>
      </c>
      <c r="F20" s="7">
        <v>283.08842557203042</v>
      </c>
      <c r="G20" s="7">
        <v>395.2984816496475</v>
      </c>
      <c r="H20" s="7">
        <v>283.08842557203042</v>
      </c>
      <c r="I20" s="7">
        <v>395.2984816496475</v>
      </c>
    </row>
    <row r="21" spans="1:9">
      <c r="A21" s="7" t="s">
        <v>59</v>
      </c>
      <c r="B21" s="7">
        <v>-131.31435939510845</v>
      </c>
      <c r="C21" s="7">
        <v>332.94543913187613</v>
      </c>
      <c r="D21" s="7">
        <v>-0.39440203697488174</v>
      </c>
      <c r="E21" s="7">
        <v>0.69334751915997939</v>
      </c>
      <c r="F21" s="7">
        <v>-784.47027049821247</v>
      </c>
      <c r="G21" s="7">
        <v>521.84155170799556</v>
      </c>
      <c r="H21" s="7">
        <v>-784.47027049821247</v>
      </c>
      <c r="I21" s="7">
        <v>521.84155170799556</v>
      </c>
    </row>
    <row r="22" spans="1:9">
      <c r="A22" s="7" t="s">
        <v>60</v>
      </c>
      <c r="B22" s="7">
        <v>23848.534541912813</v>
      </c>
      <c r="C22" s="7">
        <v>413.15335481829618</v>
      </c>
      <c r="D22" s="7">
        <v>57.723201963109652</v>
      </c>
      <c r="E22" s="12">
        <v>0</v>
      </c>
      <c r="F22" s="7">
        <v>23038.030705022102</v>
      </c>
      <c r="G22" s="7">
        <v>24659.038378803525</v>
      </c>
      <c r="H22" s="7">
        <v>23038.030705022102</v>
      </c>
      <c r="I22" s="7">
        <v>24659.038378803525</v>
      </c>
    </row>
    <row r="23" spans="1:9">
      <c r="A23" s="7" t="s">
        <v>11</v>
      </c>
      <c r="B23" s="7">
        <v>-1035.0220493878187</v>
      </c>
      <c r="C23" s="7">
        <v>478.69220948407298</v>
      </c>
      <c r="D23" s="7">
        <v>-2.1621869520361514</v>
      </c>
      <c r="E23" s="12">
        <v>3.0781739280924966E-2</v>
      </c>
      <c r="F23" s="7">
        <v>-1974.0967729784491</v>
      </c>
      <c r="G23" s="7">
        <v>-95.947325797188341</v>
      </c>
      <c r="H23" s="7">
        <v>-1974.0967729784491</v>
      </c>
      <c r="I23" s="7">
        <v>-95.947325797188341</v>
      </c>
    </row>
    <row r="24" spans="1:9">
      <c r="A24" s="7" t="s">
        <v>8</v>
      </c>
      <c r="B24" s="7">
        <v>-960.05099130082988</v>
      </c>
      <c r="C24" s="7">
        <v>477.93302432347139</v>
      </c>
      <c r="D24" s="7">
        <v>-2.0087563370616857</v>
      </c>
      <c r="E24" s="12">
        <v>4.4764929517833008E-2</v>
      </c>
      <c r="F24" s="7">
        <v>-1897.6363829559887</v>
      </c>
      <c r="G24" s="7">
        <v>-22.465599645670977</v>
      </c>
      <c r="H24" s="7">
        <v>-1897.6363829559887</v>
      </c>
      <c r="I24" s="7">
        <v>-22.465599645670977</v>
      </c>
    </row>
    <row r="25" spans="1:9" ht="15" thickBot="1">
      <c r="A25" s="10" t="s">
        <v>12</v>
      </c>
      <c r="B25" s="10">
        <v>-352.96389942464117</v>
      </c>
      <c r="C25" s="10">
        <v>476.27578588527888</v>
      </c>
      <c r="D25" s="10">
        <v>-0.74109142199738032</v>
      </c>
      <c r="E25" s="10">
        <v>0.45876893258605989</v>
      </c>
      <c r="F25" s="10">
        <v>-1287.2982025986512</v>
      </c>
      <c r="G25" s="10">
        <v>581.37040374936873</v>
      </c>
      <c r="H25" s="10">
        <v>-1287.2982025986512</v>
      </c>
      <c r="I25" s="10">
        <v>581.37040374936873</v>
      </c>
    </row>
    <row r="27" spans="1:9">
      <c r="B27" t="s">
        <v>126</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7CB68-3CE9-4DD9-A0A6-38157E26B468}">
  <dimension ref="A1:I1367"/>
  <sheetViews>
    <sheetView topLeftCell="A11" zoomScale="147" workbookViewId="0">
      <selection activeCell="F26" sqref="F26"/>
    </sheetView>
  </sheetViews>
  <sheetFormatPr defaultRowHeight="14.4"/>
  <cols>
    <col min="1" max="1" width="17.5546875" style="7" bestFit="1" customWidth="1"/>
    <col min="2" max="2" width="18.77734375" style="7" bestFit="1" customWidth="1"/>
    <col min="3" max="3" width="12.21875" style="7" customWidth="1"/>
    <col min="4" max="4" width="8.109375" style="7" customWidth="1"/>
    <col min="5" max="5" width="7.109375" style="7" customWidth="1"/>
    <col min="6" max="6" width="10" style="7" customWidth="1"/>
    <col min="7" max="9" width="10.21875" style="7" bestFit="1" customWidth="1"/>
    <col min="10" max="16384" width="8.88671875" style="7"/>
  </cols>
  <sheetData>
    <row r="1" spans="1:9">
      <c r="A1" s="7" t="s">
        <v>61</v>
      </c>
    </row>
    <row r="2" spans="1:9" ht="15" thickBot="1"/>
    <row r="3" spans="1:9">
      <c r="A3" s="13" t="s">
        <v>62</v>
      </c>
      <c r="B3" s="13"/>
    </row>
    <row r="4" spans="1:9">
      <c r="A4" s="7" t="s">
        <v>63</v>
      </c>
      <c r="B4" s="7">
        <v>0.86647642630968624</v>
      </c>
    </row>
    <row r="5" spans="1:9">
      <c r="A5" s="7" t="s">
        <v>64</v>
      </c>
      <c r="B5" s="7">
        <v>0.75078139735040517</v>
      </c>
    </row>
    <row r="6" spans="1:9">
      <c r="A6" s="7" t="s">
        <v>65</v>
      </c>
      <c r="B6" s="7">
        <v>0.74965794760142124</v>
      </c>
    </row>
    <row r="7" spans="1:9">
      <c r="A7" s="7" t="s">
        <v>66</v>
      </c>
      <c r="B7" s="7">
        <v>6059.1464608363667</v>
      </c>
    </row>
    <row r="8" spans="1:9" ht="15" thickBot="1">
      <c r="A8" s="10" t="s">
        <v>67</v>
      </c>
      <c r="B8" s="10">
        <v>1338</v>
      </c>
    </row>
    <row r="10" spans="1:9" ht="15" thickBot="1">
      <c r="A10" s="7" t="s">
        <v>68</v>
      </c>
    </row>
    <row r="11" spans="1:9">
      <c r="A11" s="11"/>
      <c r="B11" s="11" t="s">
        <v>73</v>
      </c>
      <c r="C11" s="11" t="s">
        <v>74</v>
      </c>
      <c r="D11" s="11" t="s">
        <v>75</v>
      </c>
      <c r="E11" s="11" t="s">
        <v>76</v>
      </c>
      <c r="F11" s="11" t="s">
        <v>77</v>
      </c>
    </row>
    <row r="12" spans="1:9">
      <c r="A12" s="7" t="s">
        <v>69</v>
      </c>
      <c r="B12" s="7">
        <v>6</v>
      </c>
      <c r="C12" s="7">
        <v>147208878053.49158</v>
      </c>
      <c r="D12" s="7">
        <v>24534813008.915264</v>
      </c>
      <c r="E12" s="7">
        <v>668.28213547552775</v>
      </c>
      <c r="F12" s="7">
        <v>0</v>
      </c>
    </row>
    <row r="13" spans="1:9">
      <c r="A13" s="7" t="s">
        <v>70</v>
      </c>
      <c r="B13" s="7">
        <v>1331</v>
      </c>
      <c r="C13" s="7">
        <v>48865343514.875473</v>
      </c>
      <c r="D13" s="7">
        <v>36713255.833865874</v>
      </c>
    </row>
    <row r="14" spans="1:9" ht="15" thickBot="1">
      <c r="A14" s="10" t="s">
        <v>71</v>
      </c>
      <c r="B14" s="10">
        <v>1337</v>
      </c>
      <c r="C14" s="10">
        <v>196074221568.36707</v>
      </c>
      <c r="D14" s="10"/>
      <c r="E14" s="10"/>
      <c r="F14" s="10"/>
    </row>
    <row r="15" spans="1:9" ht="15" thickBot="1"/>
    <row r="16" spans="1:9">
      <c r="A16" s="11"/>
      <c r="B16" s="11" t="s">
        <v>78</v>
      </c>
      <c r="C16" s="11" t="s">
        <v>66</v>
      </c>
      <c r="D16" s="11" t="s">
        <v>79</v>
      </c>
      <c r="E16" s="11" t="s">
        <v>80</v>
      </c>
      <c r="F16" s="11" t="s">
        <v>81</v>
      </c>
      <c r="G16" s="11" t="s">
        <v>82</v>
      </c>
      <c r="H16" s="11" t="s">
        <v>83</v>
      </c>
      <c r="I16" s="11" t="s">
        <v>84</v>
      </c>
    </row>
    <row r="17" spans="1:9">
      <c r="A17" s="7" t="s">
        <v>72</v>
      </c>
      <c r="B17" s="7">
        <v>-12165.382436355654</v>
      </c>
      <c r="C17" s="7">
        <v>949.53813958600938</v>
      </c>
      <c r="D17" s="7">
        <v>-12.811894466566301</v>
      </c>
      <c r="E17" s="7">
        <v>1.6058896170152074E-35</v>
      </c>
      <c r="F17" s="7">
        <v>-14028.136888929321</v>
      </c>
      <c r="G17" s="7">
        <v>-10302.627983781987</v>
      </c>
      <c r="H17" s="7">
        <v>-14028.136888929321</v>
      </c>
      <c r="I17" s="7">
        <v>-10302.627983781987</v>
      </c>
    </row>
    <row r="18" spans="1:9">
      <c r="A18" s="7" t="s">
        <v>0</v>
      </c>
      <c r="B18" s="7">
        <v>257.00639062502705</v>
      </c>
      <c r="C18" s="7">
        <v>11.889253345740237</v>
      </c>
      <c r="D18" s="7">
        <v>21.616697293872459</v>
      </c>
      <c r="E18" s="7">
        <v>4.6151063794439265E-89</v>
      </c>
      <c r="F18" s="7">
        <v>233.68267282554004</v>
      </c>
      <c r="G18" s="7">
        <v>280.33010842451409</v>
      </c>
      <c r="H18" s="7">
        <v>233.68267282554004</v>
      </c>
      <c r="I18" s="7">
        <v>280.33010842451409</v>
      </c>
    </row>
    <row r="19" spans="1:9">
      <c r="A19" s="7" t="s">
        <v>3</v>
      </c>
      <c r="B19" s="7">
        <v>471.54414441996738</v>
      </c>
      <c r="C19" s="7">
        <v>137.65595186150938</v>
      </c>
      <c r="D19" s="7">
        <v>3.4255267428928224</v>
      </c>
      <c r="E19" s="7">
        <v>6.3229012845310284E-4</v>
      </c>
      <c r="F19" s="7">
        <v>201.49786974890509</v>
      </c>
      <c r="G19" s="7">
        <v>741.59041909102962</v>
      </c>
      <c r="H19" s="7">
        <v>201.49786974890509</v>
      </c>
      <c r="I19" s="7">
        <v>741.59041909102962</v>
      </c>
    </row>
    <row r="20" spans="1:9">
      <c r="A20" s="7" t="s">
        <v>2</v>
      </c>
      <c r="B20" s="7">
        <v>338.64133473288138</v>
      </c>
      <c r="C20" s="7">
        <v>28.554076408242057</v>
      </c>
      <c r="D20" s="7">
        <v>11.859649385652462</v>
      </c>
      <c r="E20" s="7">
        <v>6.4997359455553115E-31</v>
      </c>
      <c r="F20" s="7">
        <v>282.62543526435485</v>
      </c>
      <c r="G20" s="7">
        <v>394.6572342014079</v>
      </c>
      <c r="H20" s="7">
        <v>282.62543526435485</v>
      </c>
      <c r="I20" s="7">
        <v>394.6572342014079</v>
      </c>
    </row>
    <row r="21" spans="1:9">
      <c r="A21" s="7" t="s">
        <v>60</v>
      </c>
      <c r="B21" s="7">
        <v>23843.874932948787</v>
      </c>
      <c r="C21" s="7">
        <v>411.65908312219221</v>
      </c>
      <c r="D21" s="7">
        <v>57.921410969744691</v>
      </c>
      <c r="E21" s="7">
        <v>0</v>
      </c>
      <c r="F21" s="7">
        <v>23036.303590566917</v>
      </c>
      <c r="G21" s="7">
        <v>24651.446275330658</v>
      </c>
      <c r="H21" s="7">
        <v>23036.303590566917</v>
      </c>
      <c r="I21" s="7">
        <v>24651.446275330658</v>
      </c>
    </row>
    <row r="22" spans="1:9">
      <c r="A22" s="7" t="s">
        <v>11</v>
      </c>
      <c r="B22" s="7">
        <v>-858.46964183652062</v>
      </c>
      <c r="C22" s="7">
        <v>415.20550499344267</v>
      </c>
      <c r="D22" s="7">
        <v>-2.0675776970974371</v>
      </c>
      <c r="E22" s="7">
        <v>3.8872640923261315E-2</v>
      </c>
      <c r="F22" s="7">
        <v>-1672.9981698815768</v>
      </c>
      <c r="G22" s="7">
        <v>-43.941113791464431</v>
      </c>
      <c r="H22" s="7">
        <v>-1672.9981698815768</v>
      </c>
      <c r="I22" s="7">
        <v>-43.941113791464431</v>
      </c>
    </row>
    <row r="23" spans="1:9" ht="15" thickBot="1">
      <c r="A23" s="10" t="s">
        <v>8</v>
      </c>
      <c r="B23" s="10">
        <v>-782.74522981620044</v>
      </c>
      <c r="C23" s="10">
        <v>413.75596332724098</v>
      </c>
      <c r="D23" s="10">
        <v>-1.8918041048199337</v>
      </c>
      <c r="E23" s="10">
        <v>5.8733990443855834E-2</v>
      </c>
      <c r="F23" s="10">
        <v>-1594.4301225396828</v>
      </c>
      <c r="G23" s="10">
        <v>28.9396629072819</v>
      </c>
      <c r="H23" s="10">
        <v>-1594.4301225396828</v>
      </c>
      <c r="I23" s="10">
        <v>28.9396629072819</v>
      </c>
    </row>
    <row r="26" spans="1:9">
      <c r="F26" s="7" t="s">
        <v>127</v>
      </c>
    </row>
    <row r="27" spans="1:9">
      <c r="A27" s="7" t="s">
        <v>85</v>
      </c>
    </row>
    <row r="28" spans="1:9" ht="15" thickBot="1"/>
    <row r="29" spans="1:9">
      <c r="A29" s="11" t="s">
        <v>86</v>
      </c>
      <c r="B29" s="11" t="s">
        <v>87</v>
      </c>
      <c r="C29" s="11" t="s">
        <v>88</v>
      </c>
    </row>
    <row r="30" spans="1:9">
      <c r="A30" s="7">
        <v>1</v>
      </c>
      <c r="B30" s="7">
        <v>9594.2770674163021</v>
      </c>
      <c r="C30" s="7">
        <v>-8430.814367416302</v>
      </c>
    </row>
    <row r="31" spans="1:9">
      <c r="A31" s="7">
        <v>2</v>
      </c>
      <c r="B31" s="7">
        <v>34751.468973182076</v>
      </c>
      <c r="C31" s="7">
        <v>9749.929226817927</v>
      </c>
    </row>
    <row r="32" spans="1:9">
      <c r="A32" s="7">
        <v>3</v>
      </c>
      <c r="B32" s="7">
        <v>10419.58949444598</v>
      </c>
      <c r="C32" s="7">
        <v>-7981.5342944459799</v>
      </c>
    </row>
    <row r="33" spans="1:3">
      <c r="A33" s="7">
        <v>4</v>
      </c>
      <c r="B33" s="7">
        <v>18496.262460054553</v>
      </c>
      <c r="C33" s="7">
        <v>-7114.9370600545535</v>
      </c>
    </row>
    <row r="34" spans="1:3">
      <c r="A34" s="7">
        <v>5</v>
      </c>
      <c r="B34" s="7">
        <v>16878.488781845132</v>
      </c>
      <c r="C34" s="7">
        <v>-7445.5634818451308</v>
      </c>
    </row>
    <row r="35" spans="1:3">
      <c r="A35" s="7">
        <v>6</v>
      </c>
      <c r="B35" s="7">
        <v>16978.761698876955</v>
      </c>
      <c r="C35" s="7">
        <v>-7229.8510988769558</v>
      </c>
    </row>
    <row r="36" spans="1:3">
      <c r="A36" s="7">
        <v>7</v>
      </c>
      <c r="B36" s="7">
        <v>37467.399542028019</v>
      </c>
      <c r="C36" s="7">
        <v>8646.1114579719797</v>
      </c>
    </row>
    <row r="37" spans="1:3">
      <c r="A37" s="7">
        <v>8</v>
      </c>
      <c r="B37" s="7">
        <v>15619.228652110589</v>
      </c>
      <c r="C37" s="7">
        <v>-7535.3088521105892</v>
      </c>
    </row>
    <row r="38" spans="1:3">
      <c r="A38" s="7">
        <v>9</v>
      </c>
      <c r="B38" s="7">
        <v>40753.353628193974</v>
      </c>
      <c r="C38" s="7">
        <v>23017.074381806029</v>
      </c>
    </row>
    <row r="39" spans="1:3">
      <c r="A39" s="7">
        <v>10</v>
      </c>
      <c r="B39" s="7">
        <v>18529.683355171273</v>
      </c>
      <c r="C39" s="7">
        <v>-5937.1488551712737</v>
      </c>
    </row>
    <row r="40" spans="1:3">
      <c r="A40" s="7">
        <v>11</v>
      </c>
      <c r="B40" s="7">
        <v>17687.856048445105</v>
      </c>
      <c r="C40" s="7">
        <v>-6149.4350484451043</v>
      </c>
    </row>
    <row r="41" spans="1:3">
      <c r="A41" s="7">
        <v>12</v>
      </c>
      <c r="B41" s="7">
        <v>11900.422015769596</v>
      </c>
      <c r="C41" s="7">
        <v>-7214.0333157695959</v>
      </c>
    </row>
    <row r="42" spans="1:3">
      <c r="A42" s="7">
        <v>13</v>
      </c>
      <c r="B42" s="7">
        <v>13656.998113314699</v>
      </c>
      <c r="C42" s="7">
        <v>-7221.3744133146993</v>
      </c>
    </row>
    <row r="43" spans="1:3">
      <c r="A43" s="7">
        <v>14</v>
      </c>
      <c r="B43" s="7">
        <v>9886.8395275994681</v>
      </c>
      <c r="C43" s="7">
        <v>-6959.7748275994682</v>
      </c>
    </row>
    <row r="44" spans="1:3">
      <c r="A44" s="7">
        <v>15</v>
      </c>
      <c r="B44" s="7">
        <v>37516.527316291897</v>
      </c>
      <c r="C44" s="7">
        <v>8346.6776837081052</v>
      </c>
    </row>
    <row r="45" spans="1:3">
      <c r="A45" s="7">
        <v>16</v>
      </c>
      <c r="B45" s="7">
        <v>15905.99071531765</v>
      </c>
      <c r="C45" s="7">
        <v>-6356.4256153176502</v>
      </c>
    </row>
    <row r="46" spans="1:3">
      <c r="A46" s="7">
        <v>17</v>
      </c>
      <c r="B46" s="7">
        <v>10477.770433783064</v>
      </c>
      <c r="C46" s="7">
        <v>-6784.3424337830638</v>
      </c>
    </row>
    <row r="47" spans="1:3">
      <c r="A47" s="7">
        <v>18</v>
      </c>
      <c r="B47" s="7">
        <v>33609.99729295764</v>
      </c>
      <c r="C47" s="7">
        <v>8502.2383070423602</v>
      </c>
    </row>
    <row r="48" spans="1:3">
      <c r="A48" s="7">
        <v>19</v>
      </c>
      <c r="B48" s="7">
        <v>13326.961281938617</v>
      </c>
      <c r="C48" s="7">
        <v>-6970.6905819386166</v>
      </c>
    </row>
    <row r="49" spans="1:3">
      <c r="A49" s="7">
        <v>20</v>
      </c>
      <c r="B49" s="7">
        <v>14874.217715698249</v>
      </c>
      <c r="C49" s="7">
        <v>-6304.3559156982483</v>
      </c>
    </row>
    <row r="50" spans="1:3">
      <c r="A50" s="7">
        <v>21</v>
      </c>
      <c r="B50" s="7">
        <v>30901.367379443844</v>
      </c>
      <c r="C50" s="7">
        <v>8821.3788205561577</v>
      </c>
    </row>
    <row r="51" spans="1:3">
      <c r="A51" s="7">
        <v>22</v>
      </c>
      <c r="B51" s="7">
        <v>15458.984153470246</v>
      </c>
      <c r="C51" s="7">
        <v>-6400.2538534702471</v>
      </c>
    </row>
    <row r="52" spans="1:3">
      <c r="A52" s="7">
        <v>23</v>
      </c>
      <c r="B52" s="7">
        <v>15837.443617518475</v>
      </c>
      <c r="C52" s="7">
        <v>-6295.7480675184743</v>
      </c>
    </row>
    <row r="53" spans="1:3">
      <c r="A53" s="7">
        <v>24</v>
      </c>
      <c r="B53" s="7">
        <v>16968.104742149255</v>
      </c>
      <c r="C53" s="7">
        <v>-5556.4197421492554</v>
      </c>
    </row>
    <row r="54" spans="1:3">
      <c r="A54" s="7">
        <v>25</v>
      </c>
      <c r="B54" s="7">
        <v>10175.072243696706</v>
      </c>
      <c r="C54" s="7">
        <v>-6180.8944436967067</v>
      </c>
    </row>
    <row r="55" spans="1:3">
      <c r="A55" s="7">
        <v>26</v>
      </c>
      <c r="B55" s="7">
        <v>10604.147751286586</v>
      </c>
      <c r="C55" s="7">
        <v>-6337.9819512865861</v>
      </c>
    </row>
    <row r="56" spans="1:3">
      <c r="A56" s="7">
        <v>27</v>
      </c>
      <c r="B56" s="7">
        <v>17629.480890201576</v>
      </c>
      <c r="C56" s="7">
        <v>-4565.5978902015759</v>
      </c>
    </row>
    <row r="57" spans="1:3">
      <c r="A57" s="7">
        <v>28</v>
      </c>
      <c r="B57" s="7">
        <v>15076.042505245136</v>
      </c>
      <c r="C57" s="7">
        <v>-6131.9274052451347</v>
      </c>
    </row>
    <row r="58" spans="1:3">
      <c r="A58" s="7">
        <v>29</v>
      </c>
      <c r="B58" s="7">
        <v>37934.360512523905</v>
      </c>
      <c r="C58" s="7">
        <v>8266.6245874760934</v>
      </c>
    </row>
    <row r="59" spans="1:3">
      <c r="A59" s="7">
        <v>30</v>
      </c>
      <c r="B59" s="7">
        <v>16971.407071701575</v>
      </c>
      <c r="C59" s="7">
        <v>-5395.2770717015756</v>
      </c>
    </row>
    <row r="60" spans="1:3">
      <c r="A60" s="7">
        <v>31</v>
      </c>
      <c r="B60" s="7">
        <v>17426.296089361847</v>
      </c>
      <c r="C60" s="7">
        <v>-4852.2470893618465</v>
      </c>
    </row>
    <row r="61" spans="1:3">
      <c r="A61" s="7">
        <v>32</v>
      </c>
      <c r="B61" s="7">
        <v>11591.175329846788</v>
      </c>
      <c r="C61" s="7">
        <v>-5744.2577298467886</v>
      </c>
    </row>
    <row r="62" spans="1:3">
      <c r="A62" s="7">
        <v>33</v>
      </c>
      <c r="B62" s="7">
        <v>10231.642283080415</v>
      </c>
      <c r="C62" s="7">
        <v>-5478.0054830804147</v>
      </c>
    </row>
    <row r="63" spans="1:3">
      <c r="A63" s="7">
        <v>34</v>
      </c>
      <c r="B63" s="7">
        <v>6167.2267599195402</v>
      </c>
      <c r="C63" s="7">
        <v>-5017.8308599195407</v>
      </c>
    </row>
    <row r="64" spans="1:3">
      <c r="A64" s="7">
        <v>35</v>
      </c>
      <c r="B64" s="7">
        <v>12271.719800960065</v>
      </c>
      <c r="C64" s="7">
        <v>-5910.7262009600654</v>
      </c>
    </row>
    <row r="65" spans="1:3">
      <c r="A65" s="7">
        <v>36</v>
      </c>
      <c r="B65" s="7">
        <v>39398.150325513539</v>
      </c>
      <c r="C65" s="7">
        <v>8064.7436744864608</v>
      </c>
    </row>
    <row r="66" spans="1:3">
      <c r="A66" s="7">
        <v>37</v>
      </c>
      <c r="B66" s="7">
        <v>10789.347019539644</v>
      </c>
      <c r="C66" s="7">
        <v>-6253.0880195396439</v>
      </c>
    </row>
    <row r="67" spans="1:3">
      <c r="A67" s="7">
        <v>38</v>
      </c>
      <c r="B67" s="7">
        <v>32538.100685219404</v>
      </c>
      <c r="C67" s="7">
        <v>8366.0988147805983</v>
      </c>
    </row>
    <row r="68" spans="1:3">
      <c r="A68" s="7">
        <v>39</v>
      </c>
      <c r="B68" s="7">
        <v>14965.761517673462</v>
      </c>
      <c r="C68" s="7">
        <v>-5164.8733176734622</v>
      </c>
    </row>
    <row r="69" spans="1:3">
      <c r="A69" s="7">
        <v>40</v>
      </c>
      <c r="B69" s="7">
        <v>12302.612931051457</v>
      </c>
      <c r="C69" s="7">
        <v>-6545.199481051457</v>
      </c>
    </row>
    <row r="70" spans="1:3">
      <c r="A70" s="7">
        <v>41</v>
      </c>
      <c r="B70" s="7">
        <v>10307.61402961183</v>
      </c>
      <c r="C70" s="7">
        <v>1019.1008403881697</v>
      </c>
    </row>
    <row r="71" spans="1:3">
      <c r="A71" s="7">
        <v>42</v>
      </c>
      <c r="B71" s="7">
        <v>12249.196539228045</v>
      </c>
      <c r="C71" s="7">
        <v>-5582.953539228045</v>
      </c>
    </row>
    <row r="72" spans="1:3">
      <c r="A72" s="7">
        <v>43</v>
      </c>
      <c r="B72" s="7">
        <v>8563.9752271729867</v>
      </c>
      <c r="C72" s="7">
        <v>-5153.6512271729862</v>
      </c>
    </row>
    <row r="73" spans="1:3">
      <c r="A73" s="7">
        <v>44</v>
      </c>
      <c r="B73" s="7">
        <v>38398.40978270529</v>
      </c>
      <c r="C73" s="7">
        <v>7752.714717294708</v>
      </c>
    </row>
    <row r="74" spans="1:3">
      <c r="A74" s="7">
        <v>45</v>
      </c>
      <c r="B74" s="7">
        <v>29750.347865124008</v>
      </c>
      <c r="C74" s="7">
        <v>9042.3377348759896</v>
      </c>
    </row>
    <row r="75" spans="1:3">
      <c r="A75" s="7">
        <v>46</v>
      </c>
      <c r="B75" s="7">
        <v>32026.154833928638</v>
      </c>
      <c r="C75" s="7">
        <v>7585.6028660713637</v>
      </c>
    </row>
    <row r="76" spans="1:3">
      <c r="A76" s="7">
        <v>47</v>
      </c>
      <c r="B76" s="7">
        <v>40207.890697099414</v>
      </c>
      <c r="C76" s="7">
        <v>8467.6270029005827</v>
      </c>
    </row>
    <row r="77" spans="1:3">
      <c r="A77" s="7">
        <v>48</v>
      </c>
      <c r="B77" s="7">
        <v>10924.412924194974</v>
      </c>
      <c r="C77" s="7">
        <v>-5800.2242241949743</v>
      </c>
    </row>
    <row r="78" spans="1:3">
      <c r="A78" s="7">
        <v>49</v>
      </c>
      <c r="B78" s="7">
        <v>8139.8112641497628</v>
      </c>
      <c r="C78" s="7">
        <v>-4901.3755641497628</v>
      </c>
    </row>
    <row r="79" spans="1:3">
      <c r="A79" s="7">
        <v>50</v>
      </c>
      <c r="B79" s="7">
        <v>16074.976916714451</v>
      </c>
      <c r="C79" s="7">
        <v>8152.3603232855494</v>
      </c>
    </row>
    <row r="80" spans="1:3">
      <c r="A80" s="7">
        <v>51</v>
      </c>
      <c r="B80" s="7">
        <v>7079.7532448385045</v>
      </c>
      <c r="C80" s="7">
        <v>-5242.4713448385046</v>
      </c>
    </row>
    <row r="81" spans="1:3">
      <c r="A81" s="7">
        <v>52</v>
      </c>
      <c r="B81" s="7">
        <v>15560.964135464397</v>
      </c>
      <c r="C81" s="7">
        <v>-4467.341235464397</v>
      </c>
    </row>
    <row r="82" spans="1:3">
      <c r="A82" s="7">
        <v>53</v>
      </c>
      <c r="B82" s="7">
        <v>36532.733710988075</v>
      </c>
      <c r="C82" s="7">
        <v>7220.6033390119264</v>
      </c>
    </row>
    <row r="83" spans="1:3">
      <c r="A83" s="7">
        <v>54</v>
      </c>
      <c r="B83" s="7">
        <v>11154.604948018321</v>
      </c>
      <c r="C83" s="7">
        <v>-5492.3799480183206</v>
      </c>
    </row>
    <row r="84" spans="1:3">
      <c r="A84" s="7">
        <v>55</v>
      </c>
      <c r="B84" s="7">
        <v>39282.651247932394</v>
      </c>
      <c r="C84" s="7">
        <v>7987.2027520676056</v>
      </c>
    </row>
    <row r="85" spans="1:3">
      <c r="A85" s="7">
        <v>56</v>
      </c>
      <c r="B85" s="7">
        <v>11374.360791822732</v>
      </c>
      <c r="C85" s="7">
        <v>-5935.6116918227317</v>
      </c>
    </row>
    <row r="86" spans="1:3">
      <c r="A86" s="7">
        <v>57</v>
      </c>
      <c r="B86" s="7">
        <v>17211.006682557119</v>
      </c>
      <c r="C86" s="7">
        <v>-3805.6163825571202</v>
      </c>
    </row>
    <row r="87" spans="1:3">
      <c r="A87" s="7">
        <v>58</v>
      </c>
      <c r="B87" s="7">
        <v>15499.09379148661</v>
      </c>
      <c r="C87" s="7">
        <v>-4521.8874914866101</v>
      </c>
    </row>
    <row r="88" spans="1:3">
      <c r="A88" s="7">
        <v>59</v>
      </c>
      <c r="B88" s="7">
        <v>14640.942776306849</v>
      </c>
      <c r="C88" s="7">
        <v>-5136.6324763068496</v>
      </c>
    </row>
    <row r="89" spans="1:3">
      <c r="A89" s="7">
        <v>60</v>
      </c>
      <c r="B89" s="7">
        <v>12612.941417701342</v>
      </c>
      <c r="C89" s="7">
        <v>15863.793572298659</v>
      </c>
    </row>
    <row r="90" spans="1:3">
      <c r="A90" s="7">
        <v>61</v>
      </c>
      <c r="B90" s="7">
        <v>19435.005764117275</v>
      </c>
      <c r="C90" s="7">
        <v>-3879.8170141172759</v>
      </c>
    </row>
    <row r="91" spans="1:3">
      <c r="A91" s="7">
        <v>62</v>
      </c>
      <c r="B91" s="7">
        <v>8254.1304871063458</v>
      </c>
      <c r="C91" s="7">
        <v>9624.7701928936531</v>
      </c>
    </row>
    <row r="92" spans="1:3">
      <c r="A92" s="7">
        <v>63</v>
      </c>
      <c r="B92" s="7">
        <v>13094.783272151773</v>
      </c>
      <c r="C92" s="7">
        <v>-5444.0095221517731</v>
      </c>
    </row>
    <row r="93" spans="1:3">
      <c r="A93" s="7">
        <v>64</v>
      </c>
      <c r="B93" s="7">
        <v>16019.283122362212</v>
      </c>
      <c r="C93" s="7">
        <v>-4985.6214223622119</v>
      </c>
    </row>
    <row r="94" spans="1:3">
      <c r="A94" s="7">
        <v>65</v>
      </c>
      <c r="B94" s="7">
        <v>12548.599564102095</v>
      </c>
      <c r="C94" s="7">
        <v>-5938.4898641020945</v>
      </c>
    </row>
    <row r="95" spans="1:3">
      <c r="A95" s="7">
        <v>66</v>
      </c>
      <c r="B95" s="7">
        <v>5533.9674639690529</v>
      </c>
      <c r="C95" s="7">
        <v>-4387.1708639690532</v>
      </c>
    </row>
    <row r="96" spans="1:3">
      <c r="A96" s="7">
        <v>67</v>
      </c>
      <c r="B96" s="7">
        <v>40386.648556963919</v>
      </c>
      <c r="C96" s="7">
        <v>8583.5990430360835</v>
      </c>
    </row>
    <row r="97" spans="1:3">
      <c r="A97" s="7">
        <v>68</v>
      </c>
      <c r="B97" s="7">
        <v>9194.2356913504354</v>
      </c>
      <c r="C97" s="7">
        <v>-5204.3946913504351</v>
      </c>
    </row>
    <row r="98" spans="1:3">
      <c r="A98" s="7">
        <v>69</v>
      </c>
      <c r="B98" s="7">
        <v>16349.651279908716</v>
      </c>
      <c r="C98" s="7">
        <v>-4783.3507299087159</v>
      </c>
    </row>
    <row r="99" spans="1:3">
      <c r="A99" s="7">
        <v>70</v>
      </c>
      <c r="B99" s="7">
        <v>40097.609709527736</v>
      </c>
      <c r="C99" s="7">
        <v>8575.9490904722625</v>
      </c>
    </row>
    <row r="100" spans="1:3">
      <c r="A100" s="7">
        <v>71</v>
      </c>
      <c r="B100" s="7">
        <v>16346.084709893104</v>
      </c>
      <c r="C100" s="7">
        <v>-3860.2838098931043</v>
      </c>
    </row>
    <row r="101" spans="1:3">
      <c r="A101" s="7">
        <v>72</v>
      </c>
      <c r="B101" s="7">
        <v>14711.100155759681</v>
      </c>
      <c r="C101" s="7">
        <v>-4835.4197557596817</v>
      </c>
    </row>
    <row r="102" spans="1:3">
      <c r="A102" s="7">
        <v>73</v>
      </c>
      <c r="B102" s="7">
        <v>40708.45576704383</v>
      </c>
      <c r="C102" s="7">
        <v>7840.7225829561721</v>
      </c>
    </row>
    <row r="103" spans="1:3">
      <c r="A103" s="7">
        <v>74</v>
      </c>
      <c r="B103" s="7">
        <v>11809.390295254674</v>
      </c>
      <c r="C103" s="7">
        <v>-5435.8329452546741</v>
      </c>
    </row>
    <row r="104" spans="1:3">
      <c r="A104" s="7">
        <v>75</v>
      </c>
      <c r="B104" s="7">
        <v>38694.873278873696</v>
      </c>
      <c r="C104" s="7">
        <v>7007.1490711263032</v>
      </c>
    </row>
    <row r="105" spans="1:3">
      <c r="A105" s="7">
        <v>76</v>
      </c>
      <c r="B105" s="7">
        <v>5649.9678123853555</v>
      </c>
      <c r="C105" s="7">
        <v>-3890.6298123853558</v>
      </c>
    </row>
    <row r="106" spans="1:3">
      <c r="A106" s="7">
        <v>77</v>
      </c>
      <c r="B106" s="7">
        <v>17132.758151796595</v>
      </c>
      <c r="C106" s="7">
        <v>-3301.6429517965953</v>
      </c>
    </row>
    <row r="107" spans="1:3">
      <c r="A107" s="7">
        <v>78</v>
      </c>
      <c r="B107" s="7">
        <v>6679.5601927845964</v>
      </c>
      <c r="C107" s="7">
        <v>-4695.1068927845963</v>
      </c>
    </row>
    <row r="108" spans="1:3">
      <c r="A108" s="7">
        <v>79</v>
      </c>
      <c r="B108" s="7">
        <v>14272.643711075611</v>
      </c>
      <c r="C108" s="7">
        <v>-5539.4144610756102</v>
      </c>
    </row>
    <row r="109" spans="1:3">
      <c r="A109" s="7">
        <v>80</v>
      </c>
      <c r="B109" s="7">
        <v>15296.462870600788</v>
      </c>
      <c r="C109" s="7">
        <v>-4313.961570600788</v>
      </c>
    </row>
    <row r="110" spans="1:3">
      <c r="A110" s="7">
        <v>81</v>
      </c>
      <c r="B110" s="7">
        <v>36228.330233014101</v>
      </c>
      <c r="C110" s="7">
        <v>7668.0460669859021</v>
      </c>
    </row>
    <row r="111" spans="1:3">
      <c r="A111" s="7">
        <v>82</v>
      </c>
      <c r="B111" s="7">
        <v>15091.475998564778</v>
      </c>
      <c r="C111" s="7">
        <v>-4489.0909985647777</v>
      </c>
    </row>
    <row r="112" spans="1:3">
      <c r="A112" s="7">
        <v>83</v>
      </c>
      <c r="B112" s="7">
        <v>6101.2055579352946</v>
      </c>
      <c r="C112" s="7">
        <v>-3883.6043579352945</v>
      </c>
    </row>
    <row r="113" spans="1:3">
      <c r="A113" s="7">
        <v>84</v>
      </c>
      <c r="B113" s="7">
        <v>16124.45479231135</v>
      </c>
      <c r="C113" s="7">
        <v>4584.5655476886495</v>
      </c>
    </row>
    <row r="114" spans="1:3">
      <c r="A114" s="7">
        <v>85</v>
      </c>
      <c r="B114" s="7">
        <v>11147.110073779739</v>
      </c>
      <c r="C114" s="7">
        <v>-5437.9456737797391</v>
      </c>
    </row>
    <row r="115" spans="1:3">
      <c r="A115" s="7">
        <v>86</v>
      </c>
      <c r="B115" s="7">
        <v>5235.9630894041165</v>
      </c>
      <c r="C115" s="7">
        <v>-3601.3896894041163</v>
      </c>
    </row>
    <row r="116" spans="1:3">
      <c r="A116" s="7">
        <v>87</v>
      </c>
      <c r="B116" s="7">
        <v>8125.085756135888</v>
      </c>
      <c r="C116" s="7">
        <v>-4923.8406061358874</v>
      </c>
    </row>
    <row r="117" spans="1:3">
      <c r="A117" s="7">
        <v>88</v>
      </c>
      <c r="B117" s="7">
        <v>6069.0346311356716</v>
      </c>
      <c r="C117" s="7">
        <v>-3851.5654811356717</v>
      </c>
    </row>
    <row r="118" spans="1:3">
      <c r="A118" s="7">
        <v>89</v>
      </c>
      <c r="B118" s="7">
        <v>10338.840355084041</v>
      </c>
      <c r="C118" s="7">
        <v>-4937.8598550840416</v>
      </c>
    </row>
    <row r="119" spans="1:3">
      <c r="A119" s="7">
        <v>90</v>
      </c>
      <c r="B119" s="7">
        <v>30584.62581928245</v>
      </c>
      <c r="C119" s="7">
        <v>7541.6206807175513</v>
      </c>
    </row>
    <row r="120" spans="1:3">
      <c r="A120" s="7">
        <v>91</v>
      </c>
      <c r="B120" s="7">
        <v>12908.904261334312</v>
      </c>
      <c r="C120" s="7">
        <v>-5104.7437613343118</v>
      </c>
    </row>
    <row r="121" spans="1:3">
      <c r="A121" s="7">
        <v>92</v>
      </c>
      <c r="B121" s="7">
        <v>14358.497757672054</v>
      </c>
      <c r="C121" s="7">
        <v>-4653.8297076720537</v>
      </c>
    </row>
    <row r="122" spans="1:3">
      <c r="A122" s="7">
        <v>93</v>
      </c>
      <c r="B122" s="7">
        <v>16432.492636443458</v>
      </c>
      <c r="C122" s="7">
        <v>-3449.6179364434574</v>
      </c>
    </row>
    <row r="123" spans="1:3">
      <c r="A123" s="7">
        <v>94</v>
      </c>
      <c r="B123" s="7">
        <v>39827.919960120526</v>
      </c>
      <c r="C123" s="7">
        <v>8345.4410398794716</v>
      </c>
    </row>
    <row r="124" spans="1:3">
      <c r="A124" s="7">
        <v>95</v>
      </c>
      <c r="B124" s="7">
        <v>14853.203745872677</v>
      </c>
      <c r="C124" s="7">
        <v>-3762.4859458726769</v>
      </c>
    </row>
    <row r="125" spans="1:3">
      <c r="A125" s="7">
        <v>96</v>
      </c>
      <c r="B125" s="7">
        <v>9413.6009059170228</v>
      </c>
      <c r="C125" s="7">
        <v>-4617.9441059170231</v>
      </c>
    </row>
    <row r="126" spans="1:3">
      <c r="A126" s="7">
        <v>97</v>
      </c>
      <c r="B126" s="7">
        <v>5086.9609021216493</v>
      </c>
      <c r="C126" s="7">
        <v>-3452.9991021216492</v>
      </c>
    </row>
    <row r="127" spans="1:3">
      <c r="A127" s="7">
        <v>98</v>
      </c>
      <c r="B127" s="7">
        <v>6968.3764864372843</v>
      </c>
      <c r="C127" s="7">
        <v>-4213.3555364372842</v>
      </c>
    </row>
    <row r="128" spans="1:3">
      <c r="A128" s="7">
        <v>99</v>
      </c>
      <c r="B128" s="7">
        <v>12879.523470812906</v>
      </c>
      <c r="C128" s="7">
        <v>-5431.1195208129066</v>
      </c>
    </row>
    <row r="129" spans="1:3">
      <c r="A129" s="7">
        <v>100</v>
      </c>
      <c r="B129" s="7">
        <v>18135.832498833432</v>
      </c>
      <c r="C129" s="7">
        <v>-2965.7634988334321</v>
      </c>
    </row>
    <row r="130" spans="1:3">
      <c r="A130" s="7">
        <v>101</v>
      </c>
      <c r="B130" s="7">
        <v>12163.465215442882</v>
      </c>
      <c r="C130" s="7">
        <v>7333.253954557118</v>
      </c>
    </row>
    <row r="131" spans="1:3">
      <c r="A131" s="7">
        <v>102</v>
      </c>
      <c r="B131" s="7">
        <v>14074.803389019884</v>
      </c>
      <c r="C131" s="7">
        <v>-4683.4573890198844</v>
      </c>
    </row>
    <row r="132" spans="1:3">
      <c r="A132" s="7">
        <v>103</v>
      </c>
      <c r="B132" s="7">
        <v>16944.342322725268</v>
      </c>
      <c r="C132" s="7">
        <v>-2625.311322725267</v>
      </c>
    </row>
    <row r="133" spans="1:3">
      <c r="A133" s="7">
        <v>104</v>
      </c>
      <c r="B133" s="7">
        <v>6604.5596053829231</v>
      </c>
      <c r="C133" s="7">
        <v>-3874.4517553829232</v>
      </c>
    </row>
    <row r="134" spans="1:3">
      <c r="A134" s="7">
        <v>105</v>
      </c>
      <c r="B134" s="7">
        <v>14811.958427421676</v>
      </c>
      <c r="C134" s="7">
        <v>-4361.4064274216762</v>
      </c>
    </row>
    <row r="135" spans="1:3">
      <c r="A135" s="7">
        <v>106</v>
      </c>
      <c r="B135" s="7">
        <v>14854.427064251762</v>
      </c>
      <c r="C135" s="7">
        <v>-4253.0150642517619</v>
      </c>
    </row>
    <row r="136" spans="1:3">
      <c r="A136" s="7">
        <v>107</v>
      </c>
      <c r="B136" s="7">
        <v>14479.227624776329</v>
      </c>
      <c r="C136" s="7">
        <v>-3899.51662477633</v>
      </c>
    </row>
    <row r="137" spans="1:3">
      <c r="A137" s="7">
        <v>108</v>
      </c>
      <c r="B137" s="7">
        <v>12526.004299789009</v>
      </c>
      <c r="C137" s="7">
        <v>-5577.303499789009</v>
      </c>
    </row>
    <row r="138" spans="1:3">
      <c r="A138" s="7">
        <v>109</v>
      </c>
      <c r="B138" s="7">
        <v>14007.075122073307</v>
      </c>
      <c r="C138" s="7">
        <v>-4127.007122073308</v>
      </c>
    </row>
    <row r="139" spans="1:3">
      <c r="A139" s="7">
        <v>110</v>
      </c>
      <c r="B139" s="7">
        <v>6082.345649527555</v>
      </c>
      <c r="C139" s="7">
        <v>-4399.7486495275552</v>
      </c>
    </row>
    <row r="140" spans="1:3">
      <c r="A140" s="7">
        <v>111</v>
      </c>
      <c r="B140" s="7">
        <v>5746.2284335348795</v>
      </c>
      <c r="C140" s="7">
        <v>-3719.2543335348796</v>
      </c>
    </row>
    <row r="141" spans="1:3">
      <c r="A141" s="7">
        <v>112</v>
      </c>
      <c r="B141" s="7">
        <v>8787.8364842051178</v>
      </c>
      <c r="C141" s="7">
        <v>-4912.1023842051181</v>
      </c>
    </row>
    <row r="142" spans="1:3">
      <c r="A142" s="7">
        <v>113</v>
      </c>
      <c r="B142" s="7">
        <v>6517.2476054099607</v>
      </c>
      <c r="C142" s="7">
        <v>-4036.2685054099607</v>
      </c>
    </row>
    <row r="143" spans="1:3">
      <c r="A143" s="7">
        <v>114</v>
      </c>
      <c r="B143" s="7">
        <v>13479.390298659406</v>
      </c>
      <c r="C143" s="7">
        <v>-5136.4815486594052</v>
      </c>
    </row>
    <row r="144" spans="1:3">
      <c r="A144" s="7">
        <v>115</v>
      </c>
      <c r="B144" s="7">
        <v>30321.431956592936</v>
      </c>
      <c r="C144" s="7">
        <v>8023.1340434070626</v>
      </c>
    </row>
    <row r="145" spans="1:3">
      <c r="A145" s="7">
        <v>116</v>
      </c>
      <c r="B145" s="7">
        <v>17601.7902586903</v>
      </c>
      <c r="C145" s="7">
        <v>-2700.2735586903</v>
      </c>
    </row>
    <row r="146" spans="1:3">
      <c r="A146" s="7">
        <v>117</v>
      </c>
      <c r="B146" s="7">
        <v>7128.8284099836346</v>
      </c>
      <c r="C146" s="7">
        <v>-3628.2161099836349</v>
      </c>
    </row>
    <row r="147" spans="1:3">
      <c r="A147" s="7">
        <v>118</v>
      </c>
      <c r="B147" s="7">
        <v>16261.008874108773</v>
      </c>
      <c r="C147" s="7">
        <v>-2790.1488741087724</v>
      </c>
    </row>
    <row r="148" spans="1:3">
      <c r="A148" s="7">
        <v>119</v>
      </c>
      <c r="B148" s="7">
        <v>17157.29573436916</v>
      </c>
      <c r="C148" s="7">
        <v>-2739.01533436916</v>
      </c>
    </row>
    <row r="149" spans="1:3">
      <c r="A149" s="7">
        <v>120</v>
      </c>
      <c r="B149" s="7">
        <v>4863.4576211979456</v>
      </c>
      <c r="C149" s="7">
        <v>-3230.4132211979459</v>
      </c>
    </row>
    <row r="150" spans="1:3">
      <c r="A150" s="7">
        <v>121</v>
      </c>
      <c r="B150" s="7">
        <v>16171.738808699134</v>
      </c>
      <c r="C150" s="7">
        <v>-2700.9344086991332</v>
      </c>
    </row>
    <row r="151" spans="1:3">
      <c r="A151" s="7">
        <v>122</v>
      </c>
      <c r="B151" s="7">
        <v>5715.1544363398098</v>
      </c>
      <c r="C151" s="7">
        <v>7174.9032136601909</v>
      </c>
    </row>
    <row r="152" spans="1:3">
      <c r="A152" s="7">
        <v>123</v>
      </c>
      <c r="B152" s="7">
        <v>16913.226638850396</v>
      </c>
      <c r="C152" s="7">
        <v>-2678.1546388503957</v>
      </c>
    </row>
    <row r="153" spans="1:3">
      <c r="A153" s="7">
        <v>124</v>
      </c>
      <c r="B153" s="7">
        <v>15106.462699378411</v>
      </c>
      <c r="C153" s="7">
        <v>-3250.0511993784112</v>
      </c>
    </row>
    <row r="154" spans="1:3">
      <c r="A154" s="7">
        <v>125</v>
      </c>
      <c r="B154" s="7">
        <v>18063.133476388477</v>
      </c>
      <c r="C154" s="7">
        <v>-1978.0059763884765</v>
      </c>
    </row>
    <row r="155" spans="1:3">
      <c r="A155" s="7">
        <v>126</v>
      </c>
      <c r="B155" s="7">
        <v>33168.791128086348</v>
      </c>
      <c r="C155" s="7">
        <v>7763.6383719136502</v>
      </c>
    </row>
    <row r="156" spans="1:3">
      <c r="A156" s="7">
        <v>127</v>
      </c>
      <c r="B156" s="7">
        <v>36176.853671940058</v>
      </c>
      <c r="C156" s="7">
        <v>6806.6048280599425</v>
      </c>
    </row>
    <row r="157" spans="1:3">
      <c r="A157" s="7">
        <v>128</v>
      </c>
      <c r="B157" s="7">
        <v>37029.10507747122</v>
      </c>
      <c r="C157" s="7">
        <v>7173.5485225287775</v>
      </c>
    </row>
    <row r="158" spans="1:3">
      <c r="A158" s="7">
        <v>129</v>
      </c>
      <c r="B158" s="7">
        <v>8087.5709688519783</v>
      </c>
      <c r="C158" s="7">
        <v>-4616.1613688519783</v>
      </c>
    </row>
    <row r="159" spans="1:3">
      <c r="A159" s="7">
        <v>130</v>
      </c>
      <c r="B159" s="7">
        <v>10120.863578823026</v>
      </c>
      <c r="C159" s="7">
        <v>-4148.4855788230261</v>
      </c>
    </row>
    <row r="160" spans="1:3">
      <c r="A160" s="7">
        <v>131</v>
      </c>
      <c r="B160" s="7">
        <v>8993.4087108712956</v>
      </c>
      <c r="C160" s="7">
        <v>-3855.1520108712957</v>
      </c>
    </row>
    <row r="161" spans="1:3">
      <c r="A161" s="7">
        <v>132</v>
      </c>
      <c r="B161" s="7">
        <v>8307.3268126563889</v>
      </c>
      <c r="C161" s="7">
        <v>10655.845107343612</v>
      </c>
    </row>
    <row r="162" spans="1:3">
      <c r="A162" s="7">
        <v>133</v>
      </c>
      <c r="B162" s="7">
        <v>16059.987168237287</v>
      </c>
      <c r="C162" s="7">
        <v>-3078.641468237287</v>
      </c>
    </row>
    <row r="163" spans="1:3">
      <c r="A163" s="7">
        <v>134</v>
      </c>
      <c r="B163" s="7">
        <v>6497.3880911816259</v>
      </c>
      <c r="C163" s="7">
        <v>-3104.0317411816259</v>
      </c>
    </row>
    <row r="164" spans="1:3">
      <c r="A164" s="7">
        <v>135</v>
      </c>
      <c r="B164" s="7">
        <v>9590.195670813282</v>
      </c>
      <c r="C164" s="7">
        <v>-4827.8666708132823</v>
      </c>
    </row>
    <row r="165" spans="1:3">
      <c r="A165" s="7">
        <v>136</v>
      </c>
      <c r="B165" s="7">
        <v>14430.84845585871</v>
      </c>
      <c r="C165" s="7">
        <v>-4105.6424558587096</v>
      </c>
    </row>
    <row r="166" spans="1:3">
      <c r="A166" s="7">
        <v>137</v>
      </c>
      <c r="B166" s="7">
        <v>8886.8751604189165</v>
      </c>
      <c r="C166" s="7">
        <v>-4423.6700604189164</v>
      </c>
    </row>
    <row r="167" spans="1:3">
      <c r="A167" s="7">
        <v>138</v>
      </c>
      <c r="B167" s="7">
        <v>33329.700148277931</v>
      </c>
      <c r="C167" s="7">
        <v>7089.3189517220671</v>
      </c>
    </row>
    <row r="168" spans="1:3">
      <c r="A168" s="7">
        <v>139</v>
      </c>
      <c r="B168" s="7">
        <v>35001.338972162863</v>
      </c>
      <c r="C168" s="7">
        <v>6947.9051278371408</v>
      </c>
    </row>
    <row r="169" spans="1:3">
      <c r="A169" s="7">
        <v>140</v>
      </c>
      <c r="B169" s="7">
        <v>15139.092592033674</v>
      </c>
      <c r="C169" s="7">
        <v>-3742.192392033674</v>
      </c>
    </row>
    <row r="170" spans="1:3">
      <c r="A170" s="7">
        <v>141</v>
      </c>
      <c r="B170" s="7">
        <v>16509.061818818984</v>
      </c>
      <c r="C170" s="7">
        <v>-3558.9906188189834</v>
      </c>
    </row>
    <row r="171" spans="1:3">
      <c r="A171" s="7">
        <v>142</v>
      </c>
      <c r="B171" s="7">
        <v>12364.788642018926</v>
      </c>
      <c r="C171" s="7">
        <v>-4429.4974920189261</v>
      </c>
    </row>
    <row r="172" spans="1:3">
      <c r="A172" s="7">
        <v>143</v>
      </c>
      <c r="B172" s="7">
        <v>14074.689699759014</v>
      </c>
      <c r="C172" s="7">
        <v>-3848.4054997590138</v>
      </c>
    </row>
    <row r="173" spans="1:3">
      <c r="A173" s="7">
        <v>144</v>
      </c>
      <c r="B173" s="7">
        <v>4565.4532466330129</v>
      </c>
      <c r="C173" s="7">
        <v>-2933.6320466330126</v>
      </c>
    </row>
    <row r="174" spans="1:3">
      <c r="A174" s="7">
        <v>145</v>
      </c>
      <c r="B174" s="7">
        <v>4565.4532466330129</v>
      </c>
      <c r="C174" s="7">
        <v>9567.5845033669866</v>
      </c>
    </row>
    <row r="175" spans="1:3">
      <c r="A175" s="7">
        <v>146</v>
      </c>
      <c r="B175" s="7">
        <v>17215.739137094817</v>
      </c>
      <c r="C175" s="7">
        <v>-2804.8070370948171</v>
      </c>
    </row>
    <row r="176" spans="1:3">
      <c r="A176" s="7">
        <v>147</v>
      </c>
      <c r="B176" s="7">
        <v>4528.2026998123947</v>
      </c>
      <c r="C176" s="7">
        <v>-2896.5343998123944</v>
      </c>
    </row>
    <row r="177" spans="1:3">
      <c r="A177" s="7">
        <v>148</v>
      </c>
      <c r="B177" s="7">
        <v>28372.077632761182</v>
      </c>
      <c r="C177" s="7">
        <v>7935.7206672388202</v>
      </c>
    </row>
    <row r="178" spans="1:3">
      <c r="A178" s="7">
        <v>149</v>
      </c>
      <c r="B178" s="7">
        <v>12667.469926153088</v>
      </c>
      <c r="C178" s="7">
        <v>-4320.3056261530874</v>
      </c>
    </row>
    <row r="179" spans="1:3">
      <c r="A179" s="7">
        <v>150</v>
      </c>
      <c r="B179" s="7">
        <v>17612.643717885072</v>
      </c>
      <c r="C179" s="7">
        <v>-2382.3196678850727</v>
      </c>
    </row>
    <row r="180" spans="1:3">
      <c r="A180" s="7">
        <v>151</v>
      </c>
      <c r="B180" s="7">
        <v>33017.776397038055</v>
      </c>
      <c r="C180" s="7">
        <v>25553.298082961948</v>
      </c>
    </row>
    <row r="181" spans="1:3">
      <c r="A181" s="7">
        <v>152</v>
      </c>
      <c r="B181" s="7">
        <v>10673.471171009343</v>
      </c>
      <c r="C181" s="7">
        <v>14241.575088990656</v>
      </c>
    </row>
    <row r="182" spans="1:3">
      <c r="A182" s="7">
        <v>153</v>
      </c>
      <c r="B182" s="7">
        <v>7061.0160592420489</v>
      </c>
      <c r="C182" s="7">
        <v>-4371.5206592420491</v>
      </c>
    </row>
    <row r="183" spans="1:3">
      <c r="A183" s="7">
        <v>154</v>
      </c>
      <c r="B183" s="7">
        <v>11644.662453662449</v>
      </c>
      <c r="C183" s="7">
        <v>-4491.9910536624493</v>
      </c>
    </row>
    <row r="184" spans="1:3">
      <c r="A184" s="7">
        <v>155</v>
      </c>
      <c r="B184" s="7">
        <v>15285.220559242915</v>
      </c>
      <c r="C184" s="7">
        <v>-2636.5171592429142</v>
      </c>
    </row>
    <row r="185" spans="1:3">
      <c r="A185" s="7">
        <v>156</v>
      </c>
      <c r="B185" s="7">
        <v>14900.808258127629</v>
      </c>
      <c r="C185" s="7">
        <v>5562.1894018723724</v>
      </c>
    </row>
    <row r="186" spans="1:3">
      <c r="A186" s="7">
        <v>157</v>
      </c>
      <c r="B186" s="7">
        <v>35016.993242191267</v>
      </c>
      <c r="C186" s="7">
        <v>13868.14236780873</v>
      </c>
    </row>
    <row r="187" spans="1:3">
      <c r="A187" s="7">
        <v>158</v>
      </c>
      <c r="B187" s="7">
        <v>35703.075140406174</v>
      </c>
      <c r="C187" s="7">
        <v>6857.3552595938236</v>
      </c>
    </row>
    <row r="188" spans="1:3">
      <c r="A188" s="7">
        <v>159</v>
      </c>
      <c r="B188" s="7">
        <v>36816.037976566455</v>
      </c>
      <c r="C188" s="7">
        <v>7584.3684234335451</v>
      </c>
    </row>
    <row r="189" spans="1:3">
      <c r="A189" s="7">
        <v>160</v>
      </c>
      <c r="B189" s="7">
        <v>15512.695608144115</v>
      </c>
      <c r="C189" s="7">
        <v>-2866.4886081441146</v>
      </c>
    </row>
    <row r="190" spans="1:3">
      <c r="A190" s="7">
        <v>161</v>
      </c>
      <c r="B190" s="7">
        <v>10073.092768188459</v>
      </c>
      <c r="C190" s="7">
        <v>-3876.6447681884583</v>
      </c>
    </row>
    <row r="191" spans="1:3">
      <c r="A191" s="7">
        <v>162</v>
      </c>
      <c r="B191" s="7">
        <v>14826.613709929206</v>
      </c>
      <c r="C191" s="7">
        <v>-3460.6617099292071</v>
      </c>
    </row>
    <row r="192" spans="1:3">
      <c r="A192" s="7">
        <v>163</v>
      </c>
      <c r="B192" s="7">
        <v>17119.226356695945</v>
      </c>
      <c r="C192" s="7">
        <v>-2908.6904066959451</v>
      </c>
    </row>
    <row r="193" spans="1:3">
      <c r="A193" s="7">
        <v>164</v>
      </c>
      <c r="B193" s="7">
        <v>10680.647326455484</v>
      </c>
      <c r="C193" s="7">
        <v>-4206.6343264554844</v>
      </c>
    </row>
    <row r="194" spans="1:3">
      <c r="A194" s="7">
        <v>165</v>
      </c>
      <c r="B194" s="7">
        <v>32349.669727270597</v>
      </c>
      <c r="C194" s="7">
        <v>6891.7722727294058</v>
      </c>
    </row>
    <row r="195" spans="1:3">
      <c r="A195" s="7">
        <v>166</v>
      </c>
      <c r="B195" s="7">
        <v>13331.955547575786</v>
      </c>
      <c r="C195" s="7">
        <v>-3454.3478475757856</v>
      </c>
    </row>
    <row r="196" spans="1:3">
      <c r="A196" s="7">
        <v>167</v>
      </c>
      <c r="B196" s="7">
        <v>9519.3283250304667</v>
      </c>
      <c r="C196" s="7">
        <v>-4121.7116250304671</v>
      </c>
    </row>
    <row r="197" spans="1:3">
      <c r="A197" s="7">
        <v>168</v>
      </c>
      <c r="B197" s="7">
        <v>16156.459420731357</v>
      </c>
      <c r="C197" s="7">
        <v>13907.121129268642</v>
      </c>
    </row>
    <row r="198" spans="1:3">
      <c r="A198" s="7">
        <v>169</v>
      </c>
      <c r="B198" s="7">
        <v>39853.928195583263</v>
      </c>
      <c r="C198" s="7">
        <v>8970.5218044167341</v>
      </c>
    </row>
    <row r="199" spans="1:3">
      <c r="A199" s="7">
        <v>170</v>
      </c>
      <c r="B199" s="7">
        <v>29685.394605578171</v>
      </c>
      <c r="C199" s="7">
        <v>7479.7691944218313</v>
      </c>
    </row>
    <row r="200" spans="1:3">
      <c r="A200" s="7">
        <v>171</v>
      </c>
      <c r="B200" s="7">
        <v>7383.5580163795476</v>
      </c>
      <c r="C200" s="7">
        <v>-3616.6742163795475</v>
      </c>
    </row>
    <row r="201" spans="1:3">
      <c r="A201" s="7">
        <v>172</v>
      </c>
      <c r="B201" s="7">
        <v>14849.55425083706</v>
      </c>
      <c r="C201" s="7">
        <v>18622.417639162941</v>
      </c>
    </row>
    <row r="202" spans="1:3">
      <c r="A202" s="7">
        <v>173</v>
      </c>
      <c r="B202" s="7">
        <v>15014.030551479656</v>
      </c>
      <c r="C202" s="7">
        <v>-2748.5236514796561</v>
      </c>
    </row>
    <row r="203" spans="1:3">
      <c r="A203" s="7">
        <v>174</v>
      </c>
      <c r="B203" s="7">
        <v>13214.985817104465</v>
      </c>
      <c r="C203" s="7">
        <v>-3910.2839171044652</v>
      </c>
    </row>
    <row r="204" spans="1:3">
      <c r="A204" s="7">
        <v>175</v>
      </c>
      <c r="B204" s="7">
        <v>14602.845570242498</v>
      </c>
      <c r="C204" s="7">
        <v>-3643.1508702424981</v>
      </c>
    </row>
    <row r="205" spans="1:3">
      <c r="A205" s="7">
        <v>176</v>
      </c>
      <c r="B205" s="7">
        <v>5393.0841445716105</v>
      </c>
      <c r="C205" s="7">
        <v>-3255.0134445716103</v>
      </c>
    </row>
    <row r="206" spans="1:3">
      <c r="A206" s="7">
        <v>177</v>
      </c>
      <c r="B206" s="7">
        <v>9634.7868747068096</v>
      </c>
      <c r="C206" s="7">
        <v>-4206.0591747068092</v>
      </c>
    </row>
    <row r="207" spans="1:3">
      <c r="A207" s="7">
        <v>178</v>
      </c>
      <c r="B207" s="7">
        <v>13081.390565339314</v>
      </c>
      <c r="C207" s="7">
        <v>-3446.8525653393135</v>
      </c>
    </row>
    <row r="208" spans="1:3">
      <c r="A208" s="7">
        <v>179</v>
      </c>
      <c r="B208" s="7">
        <v>14880.435299714503</v>
      </c>
      <c r="C208" s="7">
        <v>6916.5651002854975</v>
      </c>
    </row>
    <row r="209" spans="1:3">
      <c r="A209" s="7">
        <v>180</v>
      </c>
      <c r="B209" s="7">
        <v>15651.454471589585</v>
      </c>
      <c r="C209" s="7">
        <v>-2672.0964715895843</v>
      </c>
    </row>
    <row r="210" spans="1:3">
      <c r="A210" s="7">
        <v>181</v>
      </c>
      <c r="B210" s="7">
        <v>10159.097365987327</v>
      </c>
      <c r="C210" s="7">
        <v>-4169.573715987327</v>
      </c>
    </row>
    <row r="211" spans="1:3">
      <c r="A211" s="7">
        <v>182</v>
      </c>
      <c r="B211" s="7">
        <v>9173.5404403173052</v>
      </c>
      <c r="C211" s="7">
        <v>-4505.9327903173053</v>
      </c>
    </row>
    <row r="212" spans="1:3">
      <c r="A212" s="7">
        <v>183</v>
      </c>
      <c r="B212" s="7">
        <v>13818.545603741108</v>
      </c>
      <c r="C212" s="7">
        <v>6811.7379062588934</v>
      </c>
    </row>
    <row r="213" spans="1:3">
      <c r="A213" s="7">
        <v>184</v>
      </c>
      <c r="B213" s="7">
        <v>4701.7424696674261</v>
      </c>
      <c r="C213" s="7">
        <v>-2482.2973696674262</v>
      </c>
    </row>
    <row r="214" spans="1:3">
      <c r="A214" s="7">
        <v>185</v>
      </c>
      <c r="B214" s="7">
        <v>4230.1983252474583</v>
      </c>
      <c r="C214" s="7">
        <v>-3088.7532252474584</v>
      </c>
    </row>
    <row r="215" spans="1:3">
      <c r="A215" s="7">
        <v>186</v>
      </c>
      <c r="B215" s="7">
        <v>12883.478332838204</v>
      </c>
      <c r="C215" s="7">
        <v>-3905.293232838203</v>
      </c>
    </row>
    <row r="216" spans="1:3">
      <c r="A216" s="7">
        <v>187</v>
      </c>
      <c r="B216" s="7">
        <v>8000.3569109626915</v>
      </c>
      <c r="C216" s="7">
        <v>-3942.2408109626913</v>
      </c>
    </row>
    <row r="217" spans="1:3">
      <c r="A217" s="7">
        <v>188</v>
      </c>
      <c r="B217" s="7">
        <v>8734.1255360171563</v>
      </c>
      <c r="C217" s="7">
        <v>-4060.733336017156</v>
      </c>
    </row>
    <row r="218" spans="1:3">
      <c r="A218" s="7">
        <v>189</v>
      </c>
      <c r="B218" s="7">
        <v>11304.189442267427</v>
      </c>
      <c r="C218" s="7">
        <v>-4142.1772422674267</v>
      </c>
    </row>
    <row r="219" spans="1:3">
      <c r="A219" s="7">
        <v>190</v>
      </c>
      <c r="B219" s="7">
        <v>10052.286875557995</v>
      </c>
      <c r="C219" s="7">
        <v>-3717.9433255579952</v>
      </c>
    </row>
    <row r="220" spans="1:3">
      <c r="A220" s="7">
        <v>191</v>
      </c>
      <c r="B220" s="7">
        <v>11866.835328759171</v>
      </c>
      <c r="C220" s="7">
        <v>-4126.4983287591704</v>
      </c>
    </row>
    <row r="221" spans="1:3">
      <c r="A221" s="7">
        <v>192</v>
      </c>
      <c r="B221" s="7">
        <v>11095.81615688409</v>
      </c>
      <c r="C221" s="7">
        <v>-3724.0441568840897</v>
      </c>
    </row>
    <row r="222" spans="1:3">
      <c r="A222" s="7">
        <v>193</v>
      </c>
      <c r="B222" s="7">
        <v>13750.817336794533</v>
      </c>
      <c r="C222" s="7">
        <v>-3037.1733367945326</v>
      </c>
    </row>
    <row r="223" spans="1:3">
      <c r="A223" s="7">
        <v>194</v>
      </c>
      <c r="B223" s="7">
        <v>6941.2452700535696</v>
      </c>
      <c r="C223" s="7">
        <v>-3343.6492700535696</v>
      </c>
    </row>
    <row r="224" spans="1:3">
      <c r="A224" s="7">
        <v>195</v>
      </c>
      <c r="B224" s="7">
        <v>15250.387043714609</v>
      </c>
      <c r="C224" s="7">
        <v>-2903.2150437146083</v>
      </c>
    </row>
    <row r="225" spans="1:3">
      <c r="A225" s="7">
        <v>196</v>
      </c>
      <c r="B225" s="7">
        <v>7283.1889343387702</v>
      </c>
      <c r="C225" s="7">
        <v>-4006.0279343387701</v>
      </c>
    </row>
    <row r="226" spans="1:3">
      <c r="A226" s="7">
        <v>197</v>
      </c>
      <c r="B226" s="7">
        <v>29970.686015895055</v>
      </c>
      <c r="C226" s="7">
        <v>7513.7632841049453</v>
      </c>
    </row>
    <row r="227" spans="1:3">
      <c r="A227" s="7">
        <v>198</v>
      </c>
      <c r="B227" s="7">
        <v>33354.237730850495</v>
      </c>
      <c r="C227" s="7">
        <v>6517.4665691495029</v>
      </c>
    </row>
    <row r="228" spans="1:3">
      <c r="A228" s="7">
        <v>199</v>
      </c>
      <c r="B228" s="7">
        <v>12851.445876027059</v>
      </c>
      <c r="C228" s="7">
        <v>-3803.4185760270593</v>
      </c>
    </row>
    <row r="229" spans="1:3">
      <c r="A229" s="7">
        <v>200</v>
      </c>
      <c r="B229" s="7">
        <v>10619.066003668595</v>
      </c>
      <c r="C229" s="7">
        <v>-4539.3945036685946</v>
      </c>
    </row>
    <row r="230" spans="1:3">
      <c r="A230" s="7">
        <v>201</v>
      </c>
      <c r="B230" s="7">
        <v>11861.629319963644</v>
      </c>
      <c r="C230" s="7">
        <v>-4595.9268199636435</v>
      </c>
    </row>
    <row r="231" spans="1:3">
      <c r="A231" s="7">
        <v>202</v>
      </c>
      <c r="B231" s="7">
        <v>38747.112303582668</v>
      </c>
      <c r="C231" s="7">
        <v>7508.0001964173352</v>
      </c>
    </row>
    <row r="232" spans="1:3">
      <c r="A232" s="7">
        <v>203</v>
      </c>
      <c r="B232" s="7">
        <v>7079.4502535451338</v>
      </c>
      <c r="C232" s="7">
        <v>-2248.8202535451337</v>
      </c>
    </row>
    <row r="233" spans="1:3">
      <c r="A233" s="7">
        <v>204</v>
      </c>
      <c r="B233" s="7">
        <v>12688.927640821135</v>
      </c>
      <c r="C233" s="7">
        <v>-3890.3346408211346</v>
      </c>
    </row>
    <row r="234" spans="1:3">
      <c r="A234" s="7">
        <v>205</v>
      </c>
      <c r="B234" s="7">
        <v>40727.703875325577</v>
      </c>
      <c r="C234" s="7">
        <v>8849.9585246744246</v>
      </c>
    </row>
    <row r="235" spans="1:3">
      <c r="A235" s="7">
        <v>206</v>
      </c>
      <c r="B235" s="7">
        <v>40042.441966738268</v>
      </c>
      <c r="C235" s="7">
        <v>7454.0524832617302</v>
      </c>
    </row>
    <row r="236" spans="1:3">
      <c r="A236" s="7">
        <v>207</v>
      </c>
      <c r="B236" s="7">
        <v>29076.104443522279</v>
      </c>
      <c r="C236" s="7">
        <v>7143.3010064777191</v>
      </c>
    </row>
    <row r="237" spans="1:3">
      <c r="A237" s="7">
        <v>208</v>
      </c>
      <c r="B237" s="7">
        <v>15769.491526199599</v>
      </c>
      <c r="C237" s="7">
        <v>-3028.3240761995985</v>
      </c>
    </row>
    <row r="238" spans="1:3">
      <c r="A238" s="7">
        <v>209</v>
      </c>
      <c r="B238" s="7">
        <v>12128.933420619134</v>
      </c>
      <c r="C238" s="7">
        <v>-4105.7979706191345</v>
      </c>
    </row>
    <row r="239" spans="1:3">
      <c r="A239" s="7">
        <v>210</v>
      </c>
      <c r="B239" s="7">
        <v>16722.877525069998</v>
      </c>
      <c r="C239" s="7">
        <v>14897.12353493</v>
      </c>
    </row>
    <row r="240" spans="1:3">
      <c r="A240" s="7">
        <v>211</v>
      </c>
      <c r="B240" s="7">
        <v>5714.0713650239213</v>
      </c>
      <c r="C240" s="7">
        <v>-3796.7529650239212</v>
      </c>
    </row>
    <row r="241" spans="1:3">
      <c r="A241" s="7">
        <v>212</v>
      </c>
      <c r="B241" s="7">
        <v>39196.783231233479</v>
      </c>
      <c r="C241" s="7">
        <v>7464.6591687665205</v>
      </c>
    </row>
    <row r="242" spans="1:3">
      <c r="A242" s="7">
        <v>213</v>
      </c>
      <c r="B242" s="7">
        <v>27925.071070913778</v>
      </c>
      <c r="C242" s="7">
        <v>8224.4124290862237</v>
      </c>
    </row>
    <row r="243" spans="1:3">
      <c r="A243" s="7">
        <v>214</v>
      </c>
      <c r="B243" s="7">
        <v>4852.2153098400722</v>
      </c>
      <c r="C243" s="7">
        <v>-3317.910809840072</v>
      </c>
    </row>
    <row r="244" spans="1:3">
      <c r="A244" s="7">
        <v>215</v>
      </c>
      <c r="B244" s="7">
        <v>12048.39424734083</v>
      </c>
      <c r="C244" s="7">
        <v>-3922.6097473408299</v>
      </c>
    </row>
    <row r="245" spans="1:3">
      <c r="A245" s="7">
        <v>216</v>
      </c>
      <c r="B245" s="7">
        <v>15646.483716091207</v>
      </c>
      <c r="C245" s="7">
        <v>-1758.5152160912057</v>
      </c>
    </row>
    <row r="246" spans="1:3">
      <c r="A246" s="7">
        <v>217</v>
      </c>
      <c r="B246" s="7">
        <v>4081.1961379649906</v>
      </c>
      <c r="C246" s="7">
        <v>-2451.3626379649904</v>
      </c>
    </row>
    <row r="247" spans="1:3">
      <c r="A247" s="7">
        <v>218</v>
      </c>
      <c r="B247" s="7">
        <v>39763.562359344083</v>
      </c>
      <c r="C247" s="7">
        <v>8133.2289906559163</v>
      </c>
    </row>
    <row r="248" spans="1:3">
      <c r="A248" s="7">
        <v>219</v>
      </c>
      <c r="B248" s="7">
        <v>16476.168844475433</v>
      </c>
      <c r="C248" s="7">
        <v>-2494.3184944754321</v>
      </c>
    </row>
    <row r="249" spans="1:3">
      <c r="A249" s="7">
        <v>220</v>
      </c>
      <c r="B249" s="7">
        <v>14592.186836440073</v>
      </c>
      <c r="C249" s="7">
        <v>11874.910533559927</v>
      </c>
    </row>
    <row r="250" spans="1:3">
      <c r="A250" s="7">
        <v>221</v>
      </c>
      <c r="B250" s="7">
        <v>12844.3416310263</v>
      </c>
      <c r="C250" s="7">
        <v>-3699.7766310262996</v>
      </c>
    </row>
    <row r="251" spans="1:3">
      <c r="A251" s="7">
        <v>222</v>
      </c>
      <c r="B251" s="7">
        <v>33563.238057543807</v>
      </c>
      <c r="C251" s="7">
        <v>6211.0382424561903</v>
      </c>
    </row>
    <row r="252" spans="1:3">
      <c r="A252" s="7">
        <v>223</v>
      </c>
      <c r="B252" s="7">
        <v>30950.705514463451</v>
      </c>
      <c r="C252" s="7">
        <v>7560.9227855365461</v>
      </c>
    </row>
    <row r="253" spans="1:3">
      <c r="A253" s="7">
        <v>224</v>
      </c>
      <c r="B253" s="7">
        <v>14303.009519015421</v>
      </c>
      <c r="C253" s="7">
        <v>-3454.875219015421</v>
      </c>
    </row>
    <row r="254" spans="1:3">
      <c r="A254" s="7">
        <v>225</v>
      </c>
      <c r="B254" s="7">
        <v>13060.446202720374</v>
      </c>
      <c r="C254" s="7">
        <v>15408.472807279628</v>
      </c>
    </row>
    <row r="255" spans="1:3">
      <c r="A255" s="7">
        <v>226</v>
      </c>
      <c r="B255" s="7">
        <v>8290.8664112890438</v>
      </c>
      <c r="C255" s="7">
        <v>-3341.1077112890434</v>
      </c>
    </row>
    <row r="256" spans="1:3">
      <c r="A256" s="7">
        <v>227</v>
      </c>
      <c r="B256" s="7">
        <v>13388.525586959498</v>
      </c>
      <c r="C256" s="7">
        <v>-3007.0468869594988</v>
      </c>
    </row>
    <row r="257" spans="1:3">
      <c r="A257" s="7">
        <v>228</v>
      </c>
      <c r="B257" s="7">
        <v>35775.299449818296</v>
      </c>
      <c r="C257" s="7">
        <v>7194.553250181707</v>
      </c>
    </row>
    <row r="258" spans="1:3">
      <c r="A258" s="7">
        <v>229</v>
      </c>
      <c r="B258" s="7">
        <v>14482.116321437939</v>
      </c>
      <c r="C258" s="7">
        <v>-3217.5753214379401</v>
      </c>
    </row>
    <row r="259" spans="1:3">
      <c r="A259" s="7">
        <v>230</v>
      </c>
      <c r="B259" s="7">
        <v>5103.5458033749965</v>
      </c>
      <c r="C259" s="7">
        <v>-2966.6635533749964</v>
      </c>
    </row>
    <row r="260" spans="1:3">
      <c r="A260" s="7">
        <v>231</v>
      </c>
      <c r="B260" s="7">
        <v>12556.731131500781</v>
      </c>
      <c r="C260" s="7">
        <v>-3885.5398815007811</v>
      </c>
    </row>
    <row r="261" spans="1:3">
      <c r="A261" s="7">
        <v>232</v>
      </c>
      <c r="B261" s="7">
        <v>14978.250657549219</v>
      </c>
      <c r="C261" s="7">
        <v>13309.64700245078</v>
      </c>
    </row>
    <row r="262" spans="1:3">
      <c r="A262" s="7">
        <v>233</v>
      </c>
      <c r="B262" s="7">
        <v>36540.504254614796</v>
      </c>
      <c r="C262" s="7">
        <v>6219.9979453852065</v>
      </c>
    </row>
    <row r="263" spans="1:3">
      <c r="A263" s="7">
        <v>234</v>
      </c>
      <c r="B263" s="7">
        <v>11496.534642201048</v>
      </c>
      <c r="C263" s="7">
        <v>1300.6749777989517</v>
      </c>
    </row>
    <row r="264" spans="1:3">
      <c r="A264" s="7">
        <v>235</v>
      </c>
      <c r="B264" s="7">
        <v>15094.624110951427</v>
      </c>
      <c r="C264" s="7">
        <v>-2858.7849109514264</v>
      </c>
    </row>
    <row r="265" spans="1:3">
      <c r="A265" s="7">
        <v>236</v>
      </c>
      <c r="B265" s="7">
        <v>30890.014932974544</v>
      </c>
      <c r="C265" s="7">
        <v>20304.544207025454</v>
      </c>
    </row>
    <row r="266" spans="1:3">
      <c r="A266" s="7">
        <v>237</v>
      </c>
      <c r="B266" s="7">
        <v>40148.891433395642</v>
      </c>
      <c r="C266" s="7">
        <v>8368.67171660436</v>
      </c>
    </row>
    <row r="267" spans="1:3">
      <c r="A267" s="7">
        <v>238</v>
      </c>
      <c r="B267" s="7">
        <v>14678.040883036516</v>
      </c>
      <c r="C267" s="7">
        <v>-3241.3027330365167</v>
      </c>
    </row>
    <row r="268" spans="1:3">
      <c r="A268" s="7">
        <v>239</v>
      </c>
      <c r="B268" s="7">
        <v>32098.714115796301</v>
      </c>
      <c r="C268" s="7">
        <v>6612.2858842036985</v>
      </c>
    </row>
    <row r="269" spans="1:3">
      <c r="A269" s="7">
        <v>240</v>
      </c>
      <c r="B269" s="7">
        <v>15460.230981988123</v>
      </c>
      <c r="C269" s="7">
        <v>-1573.0269819881232</v>
      </c>
    </row>
    <row r="270" spans="1:3">
      <c r="A270" s="7">
        <v>241</v>
      </c>
      <c r="B270" s="7">
        <v>11777.204239577572</v>
      </c>
      <c r="C270" s="7">
        <v>-3249.6722395775723</v>
      </c>
    </row>
    <row r="271" spans="1:3">
      <c r="A271" s="7">
        <v>242</v>
      </c>
      <c r="B271" s="7">
        <v>39337.361690127138</v>
      </c>
      <c r="C271" s="7">
        <v>8066.5183098728594</v>
      </c>
    </row>
    <row r="272" spans="1:3">
      <c r="A272" s="7">
        <v>243</v>
      </c>
      <c r="B272" s="7">
        <v>10019.754924986406</v>
      </c>
      <c r="C272" s="7">
        <v>-3468.0048249864058</v>
      </c>
    </row>
    <row r="273" spans="1:3">
      <c r="A273" s="7">
        <v>244</v>
      </c>
      <c r="B273" s="7">
        <v>11861.533154954692</v>
      </c>
      <c r="C273" s="7">
        <v>-3793.3481549546914</v>
      </c>
    </row>
    <row r="274" spans="1:3">
      <c r="A274" s="7">
        <v>245</v>
      </c>
      <c r="B274" s="7">
        <v>12161.008182409805</v>
      </c>
      <c r="C274" s="7">
        <v>-3703.1901824098059</v>
      </c>
    </row>
    <row r="275" spans="1:3">
      <c r="A275" s="7">
        <v>246</v>
      </c>
      <c r="B275" s="7">
        <v>11357.553224972091</v>
      </c>
      <c r="C275" s="7">
        <v>-3913.9101749720912</v>
      </c>
    </row>
    <row r="276" spans="1:3">
      <c r="A276" s="7">
        <v>247</v>
      </c>
      <c r="B276" s="7">
        <v>9511.8334507918844</v>
      </c>
      <c r="C276" s="7">
        <v>-3591.7293507918848</v>
      </c>
    </row>
    <row r="277" spans="1:3">
      <c r="A277" s="7">
        <v>248</v>
      </c>
      <c r="B277" s="7">
        <v>8740.8142789168032</v>
      </c>
      <c r="C277" s="7">
        <v>10473.891251083196</v>
      </c>
    </row>
    <row r="278" spans="1:3">
      <c r="A278" s="7">
        <v>249</v>
      </c>
      <c r="B278" s="7">
        <v>35154.753118115863</v>
      </c>
      <c r="C278" s="7">
        <v>6521.3279818841402</v>
      </c>
    </row>
    <row r="279" spans="1:3">
      <c r="A279" s="7">
        <v>250</v>
      </c>
      <c r="B279" s="7">
        <v>13369.707365231565</v>
      </c>
      <c r="C279" s="7">
        <v>-3283.8613652315653</v>
      </c>
    </row>
    <row r="280" spans="1:3">
      <c r="A280" s="7">
        <v>251</v>
      </c>
      <c r="B280" s="7">
        <v>15083.81482594658</v>
      </c>
      <c r="C280" s="7">
        <v>-2720.2678259465793</v>
      </c>
    </row>
    <row r="281" spans="1:3">
      <c r="A281" s="7">
        <v>252</v>
      </c>
      <c r="B281" s="7">
        <v>16368.846779071717</v>
      </c>
      <c r="C281" s="7">
        <v>11572.440800928283</v>
      </c>
    </row>
    <row r="282" spans="1:3">
      <c r="A282" s="7">
        <v>253</v>
      </c>
      <c r="B282" s="7">
        <v>29977.374758794704</v>
      </c>
      <c r="C282" s="7">
        <v>7156.5234412052996</v>
      </c>
    </row>
    <row r="283" spans="1:3">
      <c r="A283" s="7">
        <v>254</v>
      </c>
      <c r="B283" s="7">
        <v>10203.133439016263</v>
      </c>
      <c r="C283" s="7">
        <v>-3421.7792390162631</v>
      </c>
    </row>
    <row r="284" spans="1:3">
      <c r="A284" s="7">
        <v>255</v>
      </c>
      <c r="B284" s="7">
        <v>35589.046715715216</v>
      </c>
      <c r="C284" s="7">
        <v>6622.0914842847851</v>
      </c>
    </row>
    <row r="285" spans="1:3">
      <c r="A285" s="7">
        <v>256</v>
      </c>
      <c r="B285" s="7">
        <v>14100.697935221755</v>
      </c>
      <c r="C285" s="7">
        <v>-2737.4147352217551</v>
      </c>
    </row>
    <row r="286" spans="1:3">
      <c r="A286" s="7">
        <v>257</v>
      </c>
      <c r="B286" s="7">
        <v>15447.782258203364</v>
      </c>
      <c r="C286" s="7">
        <v>-2218.9353082033649</v>
      </c>
    </row>
    <row r="287" spans="1:3">
      <c r="A287" s="7">
        <v>258</v>
      </c>
      <c r="B287" s="7">
        <v>4897.1009779624692</v>
      </c>
      <c r="C287" s="7">
        <v>-2730.3689779624692</v>
      </c>
    </row>
    <row r="288" spans="1:3">
      <c r="A288" s="7">
        <v>259</v>
      </c>
      <c r="B288" s="7">
        <v>11793.804888008113</v>
      </c>
      <c r="C288" s="7">
        <v>-3236.897888008114</v>
      </c>
    </row>
    <row r="289" spans="1:3">
      <c r="A289" s="7">
        <v>260</v>
      </c>
      <c r="B289" s="7">
        <v>35466.858895234422</v>
      </c>
      <c r="C289" s="7">
        <v>6657.6564047655775</v>
      </c>
    </row>
    <row r="290" spans="1:3">
      <c r="A290" s="7">
        <v>261</v>
      </c>
      <c r="B290" s="7">
        <v>12735.946798445915</v>
      </c>
      <c r="C290" s="7">
        <v>-3349.7854984459154</v>
      </c>
    </row>
    <row r="291" spans="1:3">
      <c r="A291" s="7">
        <v>262</v>
      </c>
      <c r="B291" s="7">
        <v>15605.485732151297</v>
      </c>
      <c r="C291" s="7">
        <v>-1291.639432151298</v>
      </c>
    </row>
    <row r="292" spans="1:3">
      <c r="A292" s="7">
        <v>263</v>
      </c>
      <c r="B292" s="7">
        <v>10894.43342724064</v>
      </c>
      <c r="C292" s="7">
        <v>-3734.1031272406399</v>
      </c>
    </row>
    <row r="293" spans="1:3">
      <c r="A293" s="7">
        <v>264</v>
      </c>
      <c r="B293" s="7">
        <v>15672.617722028765</v>
      </c>
      <c r="C293" s="7">
        <v>-2036.9798220287648</v>
      </c>
    </row>
    <row r="294" spans="1:3">
      <c r="A294" s="7">
        <v>265</v>
      </c>
      <c r="B294" s="7">
        <v>12803.078788323381</v>
      </c>
      <c r="C294" s="7">
        <v>13589.181501676618</v>
      </c>
    </row>
    <row r="295" spans="1:3">
      <c r="A295" s="7">
        <v>266</v>
      </c>
      <c r="B295" s="7">
        <v>13773.523242704954</v>
      </c>
      <c r="C295" s="7">
        <v>-2609.9552427049548</v>
      </c>
    </row>
    <row r="296" spans="1:3">
      <c r="A296" s="7">
        <v>267</v>
      </c>
      <c r="B296" s="7">
        <v>5287.9795603296006</v>
      </c>
      <c r="C296" s="7">
        <v>-3301.0461603296008</v>
      </c>
    </row>
    <row r="297" spans="1:3">
      <c r="A297" s="7">
        <v>268</v>
      </c>
      <c r="B297" s="7">
        <v>11713.139325955277</v>
      </c>
      <c r="C297" s="7">
        <v>-3588.7309259552767</v>
      </c>
    </row>
    <row r="298" spans="1:3">
      <c r="A298" s="7">
        <v>269</v>
      </c>
      <c r="B298" s="7">
        <v>38641.090946404387</v>
      </c>
      <c r="C298" s="7">
        <v>7958.0174535956103</v>
      </c>
    </row>
    <row r="299" spans="1:3">
      <c r="A299" s="7">
        <v>270</v>
      </c>
      <c r="B299" s="7">
        <v>9058.138146044832</v>
      </c>
      <c r="C299" s="7">
        <v>-3221.6177460448316</v>
      </c>
    </row>
    <row r="300" spans="1:3">
      <c r="A300" s="7">
        <v>271</v>
      </c>
      <c r="B300" s="7">
        <v>11528.344545228709</v>
      </c>
      <c r="C300" s="7">
        <v>-3796.4866952287084</v>
      </c>
    </row>
    <row r="301" spans="1:3">
      <c r="A301" s="7">
        <v>272</v>
      </c>
      <c r="B301" s="7">
        <v>8701.2742483534112</v>
      </c>
      <c r="C301" s="7">
        <v>-4380.863398353411</v>
      </c>
    </row>
    <row r="302" spans="1:3">
      <c r="A302" s="7">
        <v>273</v>
      </c>
      <c r="B302" s="7">
        <v>15256.034494113854</v>
      </c>
      <c r="C302" s="7">
        <v>-2760.7436441138543</v>
      </c>
    </row>
    <row r="303" spans="1:3">
      <c r="A303" s="7">
        <v>274</v>
      </c>
      <c r="B303" s="7">
        <v>9429.824783398406</v>
      </c>
      <c r="C303" s="7">
        <v>-3799.3669333984062</v>
      </c>
    </row>
    <row r="304" spans="1:3">
      <c r="A304" s="7">
        <v>275</v>
      </c>
      <c r="B304" s="7">
        <v>14039.13413668678</v>
      </c>
      <c r="C304" s="7">
        <v>-2365.0041366867808</v>
      </c>
    </row>
    <row r="305" spans="1:3">
      <c r="A305" s="7">
        <v>276</v>
      </c>
      <c r="B305" s="7">
        <v>10912.588812356369</v>
      </c>
      <c r="C305" s="7">
        <v>-3752.494812356369</v>
      </c>
    </row>
    <row r="306" spans="1:3">
      <c r="A306" s="7">
        <v>277</v>
      </c>
      <c r="B306" s="7">
        <v>8506.8748179741633</v>
      </c>
      <c r="C306" s="7">
        <v>-3616.8753179741634</v>
      </c>
    </row>
    <row r="307" spans="1:3">
      <c r="A307" s="7">
        <v>278</v>
      </c>
      <c r="B307" s="7">
        <v>33935.256731503199</v>
      </c>
      <c r="C307" s="7">
        <v>6338.3887684967995</v>
      </c>
    </row>
    <row r="308" spans="1:3">
      <c r="A308" s="7">
        <v>279</v>
      </c>
      <c r="B308" s="7">
        <v>31879.205606502983</v>
      </c>
      <c r="C308" s="7">
        <v>6403.5438934970152</v>
      </c>
    </row>
    <row r="309" spans="1:3">
      <c r="A309" s="7">
        <v>280</v>
      </c>
      <c r="B309" s="7">
        <v>5328.0202434284365</v>
      </c>
      <c r="C309" s="7">
        <v>-2923.2864434284365</v>
      </c>
    </row>
    <row r="310" spans="1:3">
      <c r="A310" s="7">
        <v>281</v>
      </c>
      <c r="B310" s="7">
        <v>11925.249126018967</v>
      </c>
      <c r="C310" s="7">
        <v>7219.3273939810315</v>
      </c>
    </row>
    <row r="311" spans="1:3">
      <c r="A311" s="7">
        <v>282</v>
      </c>
      <c r="B311" s="7">
        <v>14047.738640043581</v>
      </c>
      <c r="C311" s="7">
        <v>-2684.9836400435815</v>
      </c>
    </row>
    <row r="312" spans="1:3">
      <c r="A312" s="7">
        <v>283</v>
      </c>
      <c r="B312" s="7">
        <v>10568.14403298385</v>
      </c>
      <c r="C312" s="7">
        <v>-3222.4174329838497</v>
      </c>
    </row>
    <row r="313" spans="1:3">
      <c r="A313" s="7">
        <v>284</v>
      </c>
      <c r="B313" s="7">
        <v>4524.8301447537324</v>
      </c>
      <c r="C313" s="7">
        <v>-2313.6993947537326</v>
      </c>
    </row>
    <row r="314" spans="1:3">
      <c r="A314" s="7">
        <v>285</v>
      </c>
      <c r="B314" s="7">
        <v>14121.198441184413</v>
      </c>
      <c r="C314" s="7">
        <v>-3384.3276911844132</v>
      </c>
    </row>
    <row r="315" spans="1:3">
      <c r="A315" s="7">
        <v>286</v>
      </c>
      <c r="B315" s="7">
        <v>6323.8748791289217</v>
      </c>
      <c r="C315" s="7">
        <v>-3789.4811291289216</v>
      </c>
    </row>
    <row r="316" spans="1:3">
      <c r="A316" s="7">
        <v>287</v>
      </c>
      <c r="B316" s="7">
        <v>30297.350292212475</v>
      </c>
      <c r="C316" s="7">
        <v>7167.9934577875247</v>
      </c>
    </row>
    <row r="317" spans="1:3">
      <c r="A317" s="7">
        <v>288</v>
      </c>
      <c r="B317" s="7">
        <v>28605.519377018107</v>
      </c>
      <c r="C317" s="7">
        <v>6980.0566229818942</v>
      </c>
    </row>
    <row r="318" spans="1:3">
      <c r="A318" s="7">
        <v>289</v>
      </c>
      <c r="B318" s="7">
        <v>4405.2087479926686</v>
      </c>
      <c r="C318" s="7">
        <v>-2872.7390479926685</v>
      </c>
    </row>
    <row r="319" spans="1:3">
      <c r="A319" s="7">
        <v>290</v>
      </c>
      <c r="B319" s="7">
        <v>30562.141196566699</v>
      </c>
      <c r="C319" s="7">
        <v>6388.1155034332987</v>
      </c>
    </row>
    <row r="320" spans="1:3">
      <c r="A320" s="7">
        <v>291</v>
      </c>
      <c r="B320" s="7">
        <v>4749.6656085791346</v>
      </c>
      <c r="C320" s="7">
        <v>-3103.235908579135</v>
      </c>
    </row>
    <row r="321" spans="1:3">
      <c r="A321" s="7">
        <v>292</v>
      </c>
      <c r="B321" s="7">
        <v>6461.259872992885</v>
      </c>
      <c r="C321" s="7">
        <v>-3094.5901729928851</v>
      </c>
    </row>
    <row r="322" spans="1:3">
      <c r="A322" s="7">
        <v>293</v>
      </c>
      <c r="B322" s="7">
        <v>32191.630010278299</v>
      </c>
      <c r="C322" s="7">
        <v>22943.772079721704</v>
      </c>
    </row>
    <row r="323" spans="1:3">
      <c r="A323" s="7">
        <v>294</v>
      </c>
      <c r="B323" s="7">
        <v>35532.713088403652</v>
      </c>
      <c r="C323" s="7">
        <v>6578.9516115963488</v>
      </c>
    </row>
    <row r="324" spans="1:3">
      <c r="A324" s="7">
        <v>295</v>
      </c>
      <c r="B324" s="7">
        <v>31313.788266759941</v>
      </c>
      <c r="C324" s="7">
        <v>13271.667603240057</v>
      </c>
    </row>
    <row r="325" spans="1:3">
      <c r="A325" s="7">
        <v>296</v>
      </c>
      <c r="B325" s="7">
        <v>7030.5521974047551</v>
      </c>
      <c r="C325" s="7">
        <v>-3761.7055474047552</v>
      </c>
    </row>
    <row r="326" spans="1:3">
      <c r="A326" s="7">
        <v>297</v>
      </c>
      <c r="B326" s="7">
        <v>5652.9901542971875</v>
      </c>
      <c r="C326" s="7">
        <v>-3330.3683542971876</v>
      </c>
    </row>
    <row r="327" spans="1:3">
      <c r="A327" s="7">
        <v>298</v>
      </c>
      <c r="B327" s="7">
        <v>3922.8970052476598</v>
      </c>
      <c r="C327" s="7">
        <v>-2659.64800524766</v>
      </c>
    </row>
    <row r="328" spans="1:3">
      <c r="A328" s="7">
        <v>299</v>
      </c>
      <c r="B328" s="7">
        <v>4545.2454081463766</v>
      </c>
      <c r="C328" s="7">
        <v>23179.043341853623</v>
      </c>
    </row>
    <row r="329" spans="1:3">
      <c r="A329" s="7">
        <v>300</v>
      </c>
      <c r="B329" s="7">
        <v>10927.936536941967</v>
      </c>
      <c r="C329" s="7">
        <v>7878.2089330580329</v>
      </c>
    </row>
    <row r="330" spans="1:3">
      <c r="A330" s="7">
        <v>301</v>
      </c>
      <c r="B330" s="7">
        <v>30559.978101598459</v>
      </c>
      <c r="C330" s="7">
        <v>6277.4888984015379</v>
      </c>
    </row>
    <row r="331" spans="1:3">
      <c r="A331" s="7">
        <v>302</v>
      </c>
      <c r="B331" s="7">
        <v>10700.79950815984</v>
      </c>
      <c r="C331" s="7">
        <v>-3503.9325081598399</v>
      </c>
    </row>
    <row r="332" spans="1:3">
      <c r="A332" s="7">
        <v>303</v>
      </c>
      <c r="B332" s="7">
        <v>33816.123906063636</v>
      </c>
      <c r="C332" s="7">
        <v>6287.7660939363632</v>
      </c>
    </row>
    <row r="333" spans="1:3">
      <c r="A333" s="7">
        <v>304</v>
      </c>
      <c r="B333" s="7">
        <v>10571.199028025074</v>
      </c>
      <c r="C333" s="7">
        <v>-3223.057028025074</v>
      </c>
    </row>
    <row r="334" spans="1:3">
      <c r="A334" s="7">
        <v>305</v>
      </c>
      <c r="B334" s="7">
        <v>8251.2422969306426</v>
      </c>
      <c r="C334" s="7">
        <v>4153.6368030693575</v>
      </c>
    </row>
    <row r="335" spans="1:3">
      <c r="A335" s="7">
        <v>306</v>
      </c>
      <c r="B335" s="7">
        <v>14376.927035101206</v>
      </c>
      <c r="C335" s="7">
        <v>-2982.8614851012062</v>
      </c>
    </row>
    <row r="336" spans="1:3">
      <c r="A336" s="7">
        <v>307</v>
      </c>
      <c r="B336" s="7">
        <v>32463.972044274982</v>
      </c>
      <c r="C336" s="7">
        <v>6245.2039557250173</v>
      </c>
    </row>
    <row r="337" spans="1:3">
      <c r="A337" s="7">
        <v>308</v>
      </c>
      <c r="B337" s="7">
        <v>14059.699951281847</v>
      </c>
      <c r="C337" s="7">
        <v>-1815.1689512818466</v>
      </c>
    </row>
    <row r="338" spans="1:3">
      <c r="A338" s="7">
        <v>309</v>
      </c>
      <c r="B338" s="7">
        <v>3993.9820800757057</v>
      </c>
      <c r="C338" s="7">
        <v>-2266.4420800757057</v>
      </c>
    </row>
    <row r="339" spans="1:3">
      <c r="A339" s="7">
        <v>310</v>
      </c>
      <c r="B339" s="7">
        <v>5354.7384452211609</v>
      </c>
      <c r="C339" s="7">
        <v>-2937.7834452211609</v>
      </c>
    </row>
    <row r="340" spans="1:3">
      <c r="A340" s="7">
        <v>311</v>
      </c>
      <c r="B340" s="7">
        <v>15559.269658201923</v>
      </c>
      <c r="C340" s="7">
        <v>-1084.5946582019242</v>
      </c>
    </row>
    <row r="341" spans="1:3">
      <c r="A341" s="7">
        <v>312</v>
      </c>
      <c r="B341" s="7">
        <v>36875.549321730527</v>
      </c>
      <c r="C341" s="7">
        <v>7548.2536782694733</v>
      </c>
    </row>
    <row r="342" spans="1:3">
      <c r="A342" s="7">
        <v>313</v>
      </c>
      <c r="B342" s="7">
        <v>8139.3401052663703</v>
      </c>
      <c r="C342" s="7">
        <v>-3468.70010526637</v>
      </c>
    </row>
    <row r="343" spans="1:3">
      <c r="A343" s="7">
        <v>314</v>
      </c>
      <c r="B343" s="7">
        <v>4620.9819013806391</v>
      </c>
      <c r="C343" s="7">
        <v>-2486.0804013806392</v>
      </c>
    </row>
    <row r="344" spans="1:3">
      <c r="A344" s="7">
        <v>315</v>
      </c>
      <c r="B344" s="7">
        <v>14358.566620453905</v>
      </c>
      <c r="C344" s="7">
        <v>-1713.9776204539048</v>
      </c>
    </row>
    <row r="345" spans="1:3">
      <c r="A345" s="7">
        <v>316</v>
      </c>
      <c r="B345" s="7">
        <v>38894.349899910128</v>
      </c>
      <c r="C345" s="7">
        <v>8161.1822000898683</v>
      </c>
    </row>
    <row r="346" spans="1:3">
      <c r="A346" s="7">
        <v>317</v>
      </c>
      <c r="B346" s="7">
        <v>6999.2980435414038</v>
      </c>
      <c r="C346" s="7">
        <v>-2532.6766435414038</v>
      </c>
    </row>
    <row r="347" spans="1:3">
      <c r="A347" s="7">
        <v>318</v>
      </c>
      <c r="B347" s="7">
        <v>35040.212500150796</v>
      </c>
      <c r="C347" s="7">
        <v>5994.0088998492065</v>
      </c>
    </row>
    <row r="348" spans="1:3">
      <c r="A348" s="7">
        <v>319</v>
      </c>
      <c r="B348" s="7">
        <v>37567.80776957098</v>
      </c>
      <c r="C348" s="7">
        <v>7073.3896304290174</v>
      </c>
    </row>
    <row r="349" spans="1:3">
      <c r="A349" s="7">
        <v>320</v>
      </c>
      <c r="B349" s="7">
        <v>27597.451270830006</v>
      </c>
      <c r="C349" s="7">
        <v>7231.202729169996</v>
      </c>
    </row>
    <row r="350" spans="1:3">
      <c r="A350" s="7">
        <v>321</v>
      </c>
      <c r="B350" s="7">
        <v>4181.7054670689668</v>
      </c>
      <c r="C350" s="7">
        <v>-2161.1531670689665</v>
      </c>
    </row>
    <row r="351" spans="1:3">
      <c r="A351" s="7">
        <v>322</v>
      </c>
      <c r="B351" s="7">
        <v>14547.718355357825</v>
      </c>
      <c r="C351" s="7">
        <v>-2603.1240053578258</v>
      </c>
    </row>
    <row r="352" spans="1:3">
      <c r="A352" s="7">
        <v>323</v>
      </c>
      <c r="B352" s="7">
        <v>5552.4946834818784</v>
      </c>
      <c r="C352" s="7">
        <v>-2653.0053334818786</v>
      </c>
    </row>
    <row r="353" spans="1:3">
      <c r="A353" s="7">
        <v>324</v>
      </c>
      <c r="B353" s="7">
        <v>33132.790457447139</v>
      </c>
      <c r="C353" s="7">
        <v>6703.7285425528607</v>
      </c>
    </row>
    <row r="354" spans="1:3">
      <c r="A354" s="7">
        <v>325</v>
      </c>
      <c r="B354" s="7">
        <v>8303.3585988283303</v>
      </c>
      <c r="C354" s="7">
        <v>-3057.3115988283307</v>
      </c>
    </row>
    <row r="355" spans="1:3">
      <c r="A355" s="7">
        <v>326</v>
      </c>
      <c r="B355" s="7">
        <v>27563.587137356717</v>
      </c>
      <c r="C355" s="7">
        <v>7216.027862643281</v>
      </c>
    </row>
    <row r="356" spans="1:3">
      <c r="A356" s="7">
        <v>327</v>
      </c>
      <c r="B356" s="7">
        <v>9545.9219151233792</v>
      </c>
      <c r="C356" s="7">
        <v>-2974.3779151233794</v>
      </c>
    </row>
    <row r="357" spans="1:3">
      <c r="A357" s="7">
        <v>328</v>
      </c>
      <c r="B357" s="7">
        <v>6247.3074738281139</v>
      </c>
      <c r="C357" s="7">
        <v>-2669.3084738281141</v>
      </c>
    </row>
    <row r="358" spans="1:3">
      <c r="A358" s="7">
        <v>329</v>
      </c>
      <c r="B358" s="7">
        <v>5905.3638095429133</v>
      </c>
      <c r="C358" s="7">
        <v>-2462.2998095429134</v>
      </c>
    </row>
    <row r="359" spans="1:3">
      <c r="A359" s="7">
        <v>330</v>
      </c>
      <c r="B359" s="7">
        <v>14943.056118248945</v>
      </c>
      <c r="C359" s="7">
        <v>21967.551911751056</v>
      </c>
    </row>
    <row r="360" spans="1:3">
      <c r="A360" s="7">
        <v>331</v>
      </c>
      <c r="B360" s="7">
        <v>6805.3557098073907</v>
      </c>
      <c r="C360" s="7">
        <v>-3248.4334098073905</v>
      </c>
    </row>
    <row r="361" spans="1:3">
      <c r="A361" s="7">
        <v>332</v>
      </c>
      <c r="B361" s="7">
        <v>9547.4887330225138</v>
      </c>
      <c r="C361" s="7">
        <v>-3818.483433022514</v>
      </c>
    </row>
    <row r="362" spans="1:3">
      <c r="A362" s="7">
        <v>333</v>
      </c>
      <c r="B362" s="7">
        <v>12674.034057352927</v>
      </c>
      <c r="C362" s="7">
        <v>-3090.1407573529268</v>
      </c>
    </row>
    <row r="363" spans="1:3">
      <c r="A363" s="7">
        <v>334</v>
      </c>
      <c r="B363" s="7">
        <v>9512.0577816500936</v>
      </c>
      <c r="C363" s="7">
        <v>-3429.6527816500939</v>
      </c>
    </row>
    <row r="364" spans="1:3">
      <c r="A364" s="7">
        <v>335</v>
      </c>
      <c r="B364" s="7">
        <v>28472.811292723367</v>
      </c>
      <c r="C364" s="7">
        <v>7924.764707276634</v>
      </c>
    </row>
    <row r="365" spans="1:3">
      <c r="A365" s="7">
        <v>336</v>
      </c>
      <c r="B365" s="7">
        <v>8315.2231267579264</v>
      </c>
      <c r="C365" s="7">
        <v>-3796.3968767579263</v>
      </c>
    </row>
    <row r="366" spans="1:3">
      <c r="A366" s="7">
        <v>337</v>
      </c>
      <c r="B366" s="7">
        <v>4165.9967187114089</v>
      </c>
      <c r="C366" s="7">
        <v>-2145.8197187114092</v>
      </c>
    </row>
    <row r="367" spans="1:3">
      <c r="A367" s="7">
        <v>338</v>
      </c>
      <c r="B367" s="7">
        <v>34906.575561705838</v>
      </c>
      <c r="C367" s="7">
        <v>6755.0264382941605</v>
      </c>
    </row>
    <row r="368" spans="1:3">
      <c r="A368" s="7">
        <v>339</v>
      </c>
      <c r="B368" s="7">
        <v>6142.0638012979134</v>
      </c>
      <c r="C368" s="7">
        <v>-2216.3056012979132</v>
      </c>
    </row>
    <row r="369" spans="1:3">
      <c r="A369" s="7">
        <v>340</v>
      </c>
      <c r="B369" s="7">
        <v>11067.653860003515</v>
      </c>
      <c r="C369" s="7">
        <v>-3340.4006600035145</v>
      </c>
    </row>
    <row r="370" spans="1:3">
      <c r="A370" s="7">
        <v>341</v>
      </c>
      <c r="B370" s="7">
        <v>15183.407382114285</v>
      </c>
      <c r="C370" s="7">
        <v>-1360.6043821142848</v>
      </c>
    </row>
    <row r="371" spans="1:3">
      <c r="A371" s="7">
        <v>342</v>
      </c>
      <c r="B371" s="7">
        <v>38135.503670617858</v>
      </c>
      <c r="C371" s="7">
        <v>21885.895299382144</v>
      </c>
    </row>
    <row r="372" spans="1:3">
      <c r="A372" s="7">
        <v>343</v>
      </c>
      <c r="B372" s="7">
        <v>5937.8237575334369</v>
      </c>
      <c r="C372" s="7">
        <v>-2916.0146075334369</v>
      </c>
    </row>
    <row r="373" spans="1:3">
      <c r="A373" s="7">
        <v>344</v>
      </c>
      <c r="B373" s="7">
        <v>31731.674072110691</v>
      </c>
      <c r="C373" s="7">
        <v>6010.9016278893105</v>
      </c>
    </row>
    <row r="374" spans="1:3">
      <c r="A374" s="7">
        <v>345</v>
      </c>
      <c r="B374" s="7">
        <v>3261.6841079114179</v>
      </c>
      <c r="C374" s="7">
        <v>-2124.2144079114178</v>
      </c>
    </row>
    <row r="375" spans="1:3">
      <c r="A375" s="7">
        <v>346</v>
      </c>
      <c r="B375" s="7">
        <v>8830.887428001839</v>
      </c>
      <c r="C375" s="7">
        <v>-3246.5817280018391</v>
      </c>
    </row>
    <row r="376" spans="1:3">
      <c r="A376" s="7">
        <v>347</v>
      </c>
      <c r="B376" s="7">
        <v>13027.926951662446</v>
      </c>
      <c r="C376" s="7">
        <v>-2433.7012516624454</v>
      </c>
    </row>
    <row r="377" spans="1:3">
      <c r="A377" s="7">
        <v>348</v>
      </c>
      <c r="B377" s="7">
        <v>4612.2812330148863</v>
      </c>
      <c r="C377" s="7">
        <v>-2785.4382330148865</v>
      </c>
    </row>
    <row r="378" spans="1:3">
      <c r="A378" s="7">
        <v>349</v>
      </c>
      <c r="B378" s="7">
        <v>3584.2556705147781</v>
      </c>
      <c r="C378" s="7">
        <v>-2322.3966705147782</v>
      </c>
    </row>
    <row r="379" spans="1:3">
      <c r="A379" s="7">
        <v>350</v>
      </c>
      <c r="B379" s="7">
        <v>11167.041478775329</v>
      </c>
      <c r="C379" s="7">
        <v>-2645.0384787753283</v>
      </c>
    </row>
    <row r="380" spans="1:3">
      <c r="A380" s="7">
        <v>351</v>
      </c>
      <c r="B380" s="7">
        <v>29998.194509713838</v>
      </c>
      <c r="C380" s="7">
        <v>6199.5044902861628</v>
      </c>
    </row>
    <row r="381" spans="1:3">
      <c r="A381" s="7">
        <v>352</v>
      </c>
      <c r="B381" s="7">
        <v>32706.198540692665</v>
      </c>
      <c r="C381" s="7">
        <v>6040.1565593073356</v>
      </c>
    </row>
    <row r="382" spans="1:3">
      <c r="A382" s="7">
        <v>353</v>
      </c>
      <c r="B382" s="7">
        <v>14386.863721359705</v>
      </c>
      <c r="C382" s="7">
        <v>-2642.9296213597045</v>
      </c>
    </row>
    <row r="383" spans="1:3">
      <c r="A383" s="7">
        <v>354</v>
      </c>
      <c r="B383" s="7">
        <v>9008.1746349761634</v>
      </c>
      <c r="C383" s="7">
        <v>-3073.7948349761637</v>
      </c>
    </row>
    <row r="384" spans="1:3">
      <c r="A384" s="7">
        <v>355</v>
      </c>
      <c r="B384" s="7">
        <v>10979.288486316207</v>
      </c>
      <c r="C384" s="7">
        <v>-2382.460686316208</v>
      </c>
    </row>
    <row r="385" spans="1:3">
      <c r="A385" s="7">
        <v>356</v>
      </c>
      <c r="B385" s="7">
        <v>10378.143861761473</v>
      </c>
      <c r="C385" s="7">
        <v>-3230.6710617614735</v>
      </c>
    </row>
    <row r="386" spans="1:3">
      <c r="A386" s="7">
        <v>357</v>
      </c>
      <c r="B386" s="7">
        <v>12418.209298427175</v>
      </c>
      <c r="C386" s="7">
        <v>-2855.1802984271744</v>
      </c>
    </row>
    <row r="387" spans="1:3">
      <c r="A387" s="7">
        <v>358</v>
      </c>
      <c r="B387" s="7">
        <v>15040.77469277499</v>
      </c>
      <c r="C387" s="7">
        <v>-1816.717642774991</v>
      </c>
    </row>
    <row r="388" spans="1:3">
      <c r="A388" s="7">
        <v>359</v>
      </c>
      <c r="B388" s="7">
        <v>37226.376298559881</v>
      </c>
      <c r="C388" s="7">
        <v>7034.373601440122</v>
      </c>
    </row>
    <row r="389" spans="1:3">
      <c r="A389" s="7">
        <v>360</v>
      </c>
      <c r="B389" s="7">
        <v>7299.2852642706184</v>
      </c>
      <c r="C389" s="7">
        <v>-3364.1053642706183</v>
      </c>
    </row>
    <row r="390" spans="1:3">
      <c r="A390" s="7">
        <v>361</v>
      </c>
      <c r="B390" s="7">
        <v>8027.8357993156133</v>
      </c>
      <c r="C390" s="7">
        <v>-2782.6088993156136</v>
      </c>
    </row>
    <row r="391" spans="1:3">
      <c r="A391" s="7">
        <v>362</v>
      </c>
      <c r="B391" s="7">
        <v>9569.8741430657756</v>
      </c>
      <c r="C391" s="7">
        <v>-3280.1192430657757</v>
      </c>
    </row>
    <row r="392" spans="1:3">
      <c r="A392" s="7">
        <v>363</v>
      </c>
      <c r="B392" s="7">
        <v>36270.688734732765</v>
      </c>
      <c r="C392" s="7">
        <v>6586.1492652672387</v>
      </c>
    </row>
    <row r="393" spans="1:3">
      <c r="A393" s="7">
        <v>364</v>
      </c>
      <c r="B393" s="7">
        <v>10896.501515974935</v>
      </c>
      <c r="C393" s="7">
        <v>-3634.7605159749346</v>
      </c>
    </row>
    <row r="394" spans="1:3">
      <c r="A394" s="7">
        <v>365</v>
      </c>
      <c r="B394" s="7">
        <v>12212.276047989037</v>
      </c>
      <c r="C394" s="7">
        <v>-2339.5750479890376</v>
      </c>
    </row>
    <row r="395" spans="1:3">
      <c r="A395" s="7">
        <v>366</v>
      </c>
      <c r="B395" s="7">
        <v>33240.806742003646</v>
      </c>
      <c r="C395" s="7">
        <v>5806.4782579963576</v>
      </c>
    </row>
    <row r="396" spans="1:3">
      <c r="A396" s="7">
        <v>367</v>
      </c>
      <c r="B396" s="7">
        <v>6258.6604267833272</v>
      </c>
      <c r="C396" s="7">
        <v>-2270.7344267833273</v>
      </c>
    </row>
    <row r="397" spans="1:3">
      <c r="A397" s="7">
        <v>368</v>
      </c>
      <c r="B397" s="7">
        <v>10135.780054130313</v>
      </c>
      <c r="C397" s="7">
        <v>-3535.5741041303136</v>
      </c>
    </row>
    <row r="398" spans="1:3">
      <c r="A398" s="7">
        <v>369</v>
      </c>
      <c r="B398" s="7">
        <v>33637.711322793897</v>
      </c>
      <c r="C398" s="7">
        <v>6345.7146272061</v>
      </c>
    </row>
    <row r="399" spans="1:3">
      <c r="A399" s="7">
        <v>370</v>
      </c>
      <c r="B399" s="7">
        <v>36849.193920784484</v>
      </c>
      <c r="C399" s="7">
        <v>6405.2240292155184</v>
      </c>
    </row>
    <row r="400" spans="1:3">
      <c r="A400" s="7">
        <v>371</v>
      </c>
      <c r="B400" s="7">
        <v>9364.760882255232</v>
      </c>
      <c r="C400" s="7">
        <v>-3252.4079322552316</v>
      </c>
    </row>
    <row r="401" spans="1:3">
      <c r="A401" s="7">
        <v>372</v>
      </c>
      <c r="B401" s="7">
        <v>3149.932467449567</v>
      </c>
      <c r="C401" s="7">
        <v>-2012.921467449567</v>
      </c>
    </row>
    <row r="402" spans="1:3">
      <c r="A402" s="7">
        <v>373</v>
      </c>
      <c r="B402" s="7">
        <v>3482.663270094914</v>
      </c>
      <c r="C402" s="7">
        <v>-2221.221270094914</v>
      </c>
    </row>
    <row r="403" spans="1:3">
      <c r="A403" s="7">
        <v>374</v>
      </c>
      <c r="B403" s="7">
        <v>11888.149748700487</v>
      </c>
      <c r="C403" s="7">
        <v>-2747.1987487004881</v>
      </c>
    </row>
    <row r="404" spans="1:3">
      <c r="A404" s="7">
        <v>375</v>
      </c>
      <c r="B404" s="7">
        <v>11631.14335807546</v>
      </c>
      <c r="C404" s="7">
        <v>-2347.5813580754602</v>
      </c>
    </row>
    <row r="405" spans="1:3">
      <c r="A405" s="7">
        <v>376</v>
      </c>
      <c r="B405" s="7">
        <v>33838.829811974058</v>
      </c>
      <c r="C405" s="7">
        <v>6343.4161880259417</v>
      </c>
    </row>
    <row r="406" spans="1:3">
      <c r="A406" s="7">
        <v>377</v>
      </c>
      <c r="B406" s="7">
        <v>10037.423515855357</v>
      </c>
      <c r="C406" s="7">
        <v>-2618.9015158553566</v>
      </c>
    </row>
    <row r="407" spans="1:3">
      <c r="A407" s="7">
        <v>378</v>
      </c>
      <c r="B407" s="7">
        <v>9393.8102544705362</v>
      </c>
      <c r="C407" s="7">
        <v>-3414.0792544705364</v>
      </c>
    </row>
    <row r="408" spans="1:3">
      <c r="A408" s="7">
        <v>379</v>
      </c>
      <c r="B408" s="7">
        <v>9490.1549594150711</v>
      </c>
      <c r="C408" s="7">
        <v>14072.861220584928</v>
      </c>
    </row>
    <row r="409" spans="1:3">
      <c r="A409" s="7">
        <v>380</v>
      </c>
      <c r="B409" s="7">
        <v>14001.173623536182</v>
      </c>
      <c r="C409" s="7">
        <v>-2644.5127235361815</v>
      </c>
    </row>
    <row r="410" spans="1:3">
      <c r="A410" s="7">
        <v>381</v>
      </c>
      <c r="B410" s="7">
        <v>4654.7202643791134</v>
      </c>
      <c r="C410" s="7">
        <v>-2181.3861643791133</v>
      </c>
    </row>
    <row r="411" spans="1:3">
      <c r="A411" s="7">
        <v>382</v>
      </c>
      <c r="B411" s="7">
        <v>5383.2707994241082</v>
      </c>
      <c r="C411" s="7">
        <v>-2156.1496994241083</v>
      </c>
    </row>
    <row r="412" spans="1:3">
      <c r="A412" s="7">
        <v>383</v>
      </c>
      <c r="B412" s="7">
        <v>12813.57122374619</v>
      </c>
      <c r="C412" s="7">
        <v>-2698.5623737461901</v>
      </c>
    </row>
    <row r="413" spans="1:3">
      <c r="A413" s="7">
        <v>384</v>
      </c>
      <c r="B413" s="7">
        <v>12426.964352986397</v>
      </c>
      <c r="C413" s="7">
        <v>-2560.6595029863965</v>
      </c>
    </row>
    <row r="414" spans="1:3">
      <c r="A414" s="7">
        <v>385</v>
      </c>
      <c r="B414" s="7">
        <v>14997.028259236668</v>
      </c>
      <c r="C414" s="7">
        <v>-1853.1634092366676</v>
      </c>
    </row>
    <row r="415" spans="1:3">
      <c r="A415" s="7">
        <v>386</v>
      </c>
      <c r="B415" s="7">
        <v>6473.3487317806885</v>
      </c>
      <c r="C415" s="7">
        <v>-3180.8188817806886</v>
      </c>
    </row>
    <row r="416" spans="1:3">
      <c r="A416" s="7">
        <v>387</v>
      </c>
      <c r="B416" s="7">
        <v>13999.300260194239</v>
      </c>
      <c r="C416" s="7">
        <v>-2012.1320601942389</v>
      </c>
    </row>
    <row r="417" spans="1:3">
      <c r="A417" s="7">
        <v>388</v>
      </c>
      <c r="B417" s="7">
        <v>38741.600275508368</v>
      </c>
      <c r="C417" s="7">
        <v>8147.6609244916326</v>
      </c>
    </row>
    <row r="418" spans="1:3">
      <c r="A418" s="7">
        <v>389</v>
      </c>
      <c r="B418" s="7">
        <v>3075.4313738083342</v>
      </c>
      <c r="C418" s="7">
        <v>8407.2034761916657</v>
      </c>
    </row>
    <row r="419" spans="1:3">
      <c r="A419" s="7">
        <v>390</v>
      </c>
      <c r="B419" s="7">
        <v>14622.913668151843</v>
      </c>
      <c r="C419" s="7">
        <v>-1979.5358681518428</v>
      </c>
    </row>
    <row r="420" spans="1:3">
      <c r="A420" s="7">
        <v>391</v>
      </c>
      <c r="B420" s="7">
        <v>9011.241711231336</v>
      </c>
      <c r="C420" s="7">
        <v>-3633.7839112313359</v>
      </c>
    </row>
    <row r="421" spans="1:3">
      <c r="A421" s="7">
        <v>392</v>
      </c>
      <c r="B421" s="7">
        <v>7983.2161487312278</v>
      </c>
      <c r="C421" s="7">
        <v>-3520.4943487312275</v>
      </c>
    </row>
    <row r="422" spans="1:3">
      <c r="A422" s="7">
        <v>393</v>
      </c>
      <c r="B422" s="7">
        <v>6483.6464418111518</v>
      </c>
      <c r="C422" s="7">
        <v>13189.689288188847</v>
      </c>
    </row>
    <row r="423" spans="1:3">
      <c r="A423" s="7">
        <v>394</v>
      </c>
      <c r="B423" s="7">
        <v>39261.777525170015</v>
      </c>
      <c r="C423" s="7">
        <v>8666.2524748299838</v>
      </c>
    </row>
    <row r="424" spans="1:3">
      <c r="A424" s="7">
        <v>395</v>
      </c>
      <c r="B424" s="7">
        <v>3509.7249714076856</v>
      </c>
      <c r="C424" s="7">
        <v>-1784.1726714076856</v>
      </c>
    </row>
    <row r="425" spans="1:3">
      <c r="A425" s="7">
        <v>396</v>
      </c>
      <c r="B425" s="7">
        <v>4066.2063894878261</v>
      </c>
      <c r="C425" s="7">
        <v>-2391.5740894878263</v>
      </c>
    </row>
    <row r="426" spans="1:3">
      <c r="A426" s="7">
        <v>397</v>
      </c>
      <c r="B426" s="7">
        <v>11549.134690681984</v>
      </c>
      <c r="C426" s="7">
        <v>-2725.1489406819837</v>
      </c>
    </row>
    <row r="427" spans="1:3">
      <c r="A427" s="7">
        <v>398</v>
      </c>
      <c r="B427" s="7">
        <v>13647.654452512286</v>
      </c>
      <c r="C427" s="7">
        <v>-2671.4087025122863</v>
      </c>
    </row>
    <row r="428" spans="1:3">
      <c r="A428" s="7">
        <v>399</v>
      </c>
      <c r="B428" s="7">
        <v>7673.846739997136</v>
      </c>
      <c r="C428" s="7">
        <v>-2661.3757399971364</v>
      </c>
    </row>
    <row r="429" spans="1:3">
      <c r="A429" s="7">
        <v>400</v>
      </c>
      <c r="B429" s="7">
        <v>10500.917036872434</v>
      </c>
      <c r="C429" s="7">
        <v>-3054.9990368724339</v>
      </c>
    </row>
    <row r="430" spans="1:3">
      <c r="A430" s="7">
        <v>401</v>
      </c>
      <c r="B430" s="7">
        <v>13200.58142325747</v>
      </c>
      <c r="C430" s="7">
        <v>-1901.2384232574695</v>
      </c>
    </row>
    <row r="431" spans="1:3">
      <c r="A431" s="7">
        <v>402</v>
      </c>
      <c r="B431" s="7">
        <v>6686.151592222157</v>
      </c>
      <c r="C431" s="7">
        <v>-2181.4891922221568</v>
      </c>
    </row>
    <row r="432" spans="1:3">
      <c r="A432" s="7">
        <v>403</v>
      </c>
      <c r="B432" s="7">
        <v>5313.9877957923418</v>
      </c>
      <c r="C432" s="7">
        <v>-2815.5733957923417</v>
      </c>
    </row>
    <row r="433" spans="1:3">
      <c r="A433" s="7">
        <v>404</v>
      </c>
      <c r="B433" s="7">
        <v>14653.349701597996</v>
      </c>
      <c r="C433" s="7">
        <v>-1704.1943015979959</v>
      </c>
    </row>
    <row r="434" spans="1:3">
      <c r="A434" s="7">
        <v>405</v>
      </c>
      <c r="B434" s="7">
        <v>3000.9302801670979</v>
      </c>
      <c r="C434" s="7">
        <v>-1864.5308801670978</v>
      </c>
    </row>
    <row r="435" spans="1:3">
      <c r="A435" s="7">
        <v>406</v>
      </c>
      <c r="B435" s="7">
        <v>15980.850291553219</v>
      </c>
      <c r="C435" s="7">
        <v>-819.31589155321853</v>
      </c>
    </row>
    <row r="436" spans="1:3">
      <c r="A436" s="7">
        <v>407</v>
      </c>
      <c r="B436" s="7">
        <v>5563.3481426766493</v>
      </c>
      <c r="C436" s="7">
        <v>-1983.5194426766493</v>
      </c>
    </row>
    <row r="437" spans="1:3">
      <c r="A437" s="7">
        <v>408</v>
      </c>
      <c r="B437" s="7">
        <v>13573.014888882575</v>
      </c>
      <c r="C437" s="7">
        <v>-2747.7611888825759</v>
      </c>
    </row>
    <row r="438" spans="1:3">
      <c r="A438" s="7">
        <v>409</v>
      </c>
      <c r="B438" s="7">
        <v>37459.358458661445</v>
      </c>
      <c r="C438" s="7">
        <v>6461.8252413385562</v>
      </c>
    </row>
    <row r="439" spans="1:3">
      <c r="A439" s="7">
        <v>410</v>
      </c>
      <c r="B439" s="7">
        <v>7277.4556033916651</v>
      </c>
      <c r="C439" s="7">
        <v>9850.970476608336</v>
      </c>
    </row>
    <row r="440" spans="1:3">
      <c r="A440" s="7">
        <v>411</v>
      </c>
      <c r="B440" s="7">
        <v>14344.034060757656</v>
      </c>
      <c r="C440" s="7">
        <v>-2398.9013607576562</v>
      </c>
    </row>
    <row r="441" spans="1:3">
      <c r="A441" s="7">
        <v>412</v>
      </c>
      <c r="B441" s="7">
        <v>31762.749228080767</v>
      </c>
      <c r="C441" s="7">
        <v>5844.7784719192314</v>
      </c>
    </row>
    <row r="442" spans="1:3">
      <c r="A442" s="7">
        <v>413</v>
      </c>
      <c r="B442" s="7">
        <v>8874.8267177221041</v>
      </c>
      <c r="C442" s="7">
        <v>-3174.9892177221045</v>
      </c>
    </row>
    <row r="443" spans="1:3">
      <c r="A443" s="7">
        <v>414</v>
      </c>
      <c r="B443" s="7">
        <v>27660.944688110794</v>
      </c>
      <c r="C443" s="7">
        <v>6956.895961889204</v>
      </c>
    </row>
    <row r="444" spans="1:3">
      <c r="A444" s="7">
        <v>415</v>
      </c>
      <c r="B444" s="7">
        <v>14269.394497127945</v>
      </c>
      <c r="C444" s="7">
        <v>-1999.7058471279452</v>
      </c>
    </row>
    <row r="445" spans="1:3">
      <c r="A445" s="7">
        <v>416</v>
      </c>
      <c r="B445" s="7">
        <v>14868.344552038172</v>
      </c>
      <c r="C445" s="7">
        <v>-1725.0079020381727</v>
      </c>
    </row>
    <row r="446" spans="1:3">
      <c r="A446" s="7">
        <v>417</v>
      </c>
      <c r="B446" s="7">
        <v>30721.442870954354</v>
      </c>
      <c r="C446" s="7">
        <v>6357.9291290456495</v>
      </c>
    </row>
    <row r="447" spans="1:3">
      <c r="A447" s="7">
        <v>418</v>
      </c>
      <c r="B447" s="7">
        <v>10594.152268446591</v>
      </c>
      <c r="C447" s="7">
        <v>-2353.5626684465915</v>
      </c>
    </row>
    <row r="448" spans="1:3">
      <c r="A448" s="7">
        <v>419</v>
      </c>
      <c r="B448" s="7">
        <v>11452.621910283111</v>
      </c>
      <c r="C448" s="7">
        <v>-3118.0323102831117</v>
      </c>
    </row>
    <row r="449" spans="1:3">
      <c r="A449" s="7">
        <v>420</v>
      </c>
      <c r="B449" s="7">
        <v>14065.154453363468</v>
      </c>
      <c r="C449" s="7">
        <v>-1833.5408533634672</v>
      </c>
    </row>
    <row r="450" spans="1:3">
      <c r="A450" s="7">
        <v>421</v>
      </c>
      <c r="B450" s="7">
        <v>9139.2457680011084</v>
      </c>
      <c r="C450" s="7">
        <v>-2485.4571680011086</v>
      </c>
    </row>
    <row r="451" spans="1:3">
      <c r="A451" s="7">
        <v>422</v>
      </c>
      <c r="B451" s="7">
        <v>5558.6718514071399</v>
      </c>
      <c r="C451" s="7">
        <v>-2386.6538514071399</v>
      </c>
    </row>
    <row r="452" spans="1:3">
      <c r="A452" s="7">
        <v>423</v>
      </c>
      <c r="B452" s="7">
        <v>32401.686198196079</v>
      </c>
      <c r="C452" s="7">
        <v>6013.7878018039228</v>
      </c>
    </row>
    <row r="453" spans="1:3">
      <c r="A453" s="7">
        <v>424</v>
      </c>
      <c r="B453" s="7">
        <v>4273.6398982820047</v>
      </c>
      <c r="C453" s="7">
        <v>6522.297431717996</v>
      </c>
    </row>
    <row r="454" spans="1:3">
      <c r="A454" s="7">
        <v>425</v>
      </c>
      <c r="B454" s="7">
        <v>5294.7662453129251</v>
      </c>
      <c r="C454" s="7">
        <v>-2439.328695312925</v>
      </c>
    </row>
    <row r="455" spans="1:3">
      <c r="A455" s="7">
        <v>426</v>
      </c>
      <c r="B455" s="7">
        <v>7522.886487277995</v>
      </c>
      <c r="C455" s="7">
        <v>11919.467012722005</v>
      </c>
    </row>
    <row r="456" spans="1:3">
      <c r="A456" s="7">
        <v>427</v>
      </c>
      <c r="B456" s="7">
        <v>11420.450983483488</v>
      </c>
      <c r="C456" s="7">
        <v>-3085.9934334834888</v>
      </c>
    </row>
    <row r="457" spans="1:3">
      <c r="A457" s="7">
        <v>428</v>
      </c>
      <c r="B457" s="7">
        <v>11205.913229688547</v>
      </c>
      <c r="C457" s="7">
        <v>9672.8712003114524</v>
      </c>
    </row>
    <row r="458" spans="1:3">
      <c r="A458" s="7">
        <v>429</v>
      </c>
      <c r="B458" s="7">
        <v>12663.014299778537</v>
      </c>
      <c r="C458" s="7">
        <v>-2292.1017497785379</v>
      </c>
    </row>
    <row r="459" spans="1:3">
      <c r="A459" s="7">
        <v>430</v>
      </c>
      <c r="B459" s="7">
        <v>6444.7994716255398</v>
      </c>
      <c r="C459" s="7">
        <v>-2293.77077162554</v>
      </c>
    </row>
    <row r="460" spans="1:3">
      <c r="A460" s="7">
        <v>431</v>
      </c>
      <c r="B460" s="7">
        <v>3403.1914209553011</v>
      </c>
      <c r="C460" s="7">
        <v>-2011.662720955301</v>
      </c>
    </row>
    <row r="461" spans="1:3">
      <c r="A461" s="7">
        <v>432</v>
      </c>
      <c r="B461" s="7">
        <v>12785.021963591043</v>
      </c>
      <c r="C461" s="7">
        <v>-2224.530263591043</v>
      </c>
    </row>
    <row r="462" spans="1:3">
      <c r="A462" s="7">
        <v>433</v>
      </c>
      <c r="B462" s="7">
        <v>15826.630014261282</v>
      </c>
      <c r="C462" s="7">
        <v>20753.652145738721</v>
      </c>
    </row>
    <row r="463" spans="1:3">
      <c r="A463" s="7">
        <v>434</v>
      </c>
      <c r="B463" s="7">
        <v>29475.18659586916</v>
      </c>
      <c r="C463" s="7">
        <v>6649.3871041308412</v>
      </c>
    </row>
    <row r="464" spans="1:3">
      <c r="A464" s="7">
        <v>435</v>
      </c>
      <c r="B464" s="7">
        <v>2889.178639705247</v>
      </c>
      <c r="C464" s="7">
        <v>-1753.2379397052468</v>
      </c>
    </row>
    <row r="465" spans="1:3">
      <c r="A465" s="7">
        <v>436</v>
      </c>
      <c r="B465" s="7">
        <v>10599.370358456059</v>
      </c>
      <c r="C465" s="7">
        <v>-2315.6896584560582</v>
      </c>
    </row>
    <row r="466" spans="1:3">
      <c r="A466" s="7">
        <v>437</v>
      </c>
      <c r="B466" s="7">
        <v>12636.049381774434</v>
      </c>
      <c r="C466" s="7">
        <v>-1829.2103817744337</v>
      </c>
    </row>
    <row r="467" spans="1:3">
      <c r="A467" s="7">
        <v>438</v>
      </c>
      <c r="B467" s="7">
        <v>3468.7565929336342</v>
      </c>
      <c r="C467" s="7">
        <v>-1588.2695929336342</v>
      </c>
    </row>
    <row r="468" spans="1:3">
      <c r="A468" s="7">
        <v>439</v>
      </c>
      <c r="B468" s="7">
        <v>12715.780646639085</v>
      </c>
      <c r="C468" s="7">
        <v>-2150.8961466390847</v>
      </c>
    </row>
    <row r="469" spans="1:3">
      <c r="A469" s="7">
        <v>440</v>
      </c>
      <c r="B469" s="7">
        <v>12458.774256014058</v>
      </c>
      <c r="C469" s="7">
        <v>-2736.0047560140574</v>
      </c>
    </row>
    <row r="470" spans="1:3">
      <c r="A470" s="7">
        <v>441</v>
      </c>
      <c r="B470" s="7">
        <v>8304.2033691835386</v>
      </c>
      <c r="C470" s="7">
        <v>-2709.3578691835382</v>
      </c>
    </row>
    <row r="471" spans="1:3">
      <c r="A471" s="7">
        <v>442</v>
      </c>
      <c r="B471" s="7">
        <v>14229.160865711485</v>
      </c>
      <c r="C471" s="7">
        <v>-766.64086571148437</v>
      </c>
    </row>
    <row r="472" spans="1:3">
      <c r="A472" s="7">
        <v>443</v>
      </c>
      <c r="B472" s="7">
        <v>8701.1079499737971</v>
      </c>
      <c r="C472" s="7">
        <v>-2572.3104999737971</v>
      </c>
    </row>
    <row r="473" spans="1:3">
      <c r="A473" s="7">
        <v>444</v>
      </c>
      <c r="B473" s="7">
        <v>11014.165465599039</v>
      </c>
      <c r="C473" s="7">
        <v>-2475.8770155990387</v>
      </c>
    </row>
    <row r="474" spans="1:3">
      <c r="A474" s="7">
        <v>445</v>
      </c>
      <c r="B474" s="7">
        <v>10328.083567384132</v>
      </c>
      <c r="C474" s="7">
        <v>-2688.6661173841321</v>
      </c>
    </row>
    <row r="475" spans="1:3">
      <c r="A475" s="7">
        <v>446</v>
      </c>
      <c r="B475" s="7">
        <v>3688.386047963515</v>
      </c>
      <c r="C475" s="7">
        <v>-1480.6885979635149</v>
      </c>
    </row>
    <row r="476" spans="1:3">
      <c r="A476" s="7">
        <v>447</v>
      </c>
      <c r="B476" s="7">
        <v>6944.5318524286931</v>
      </c>
      <c r="C476" s="7">
        <v>-2885.8194024286931</v>
      </c>
    </row>
    <row r="477" spans="1:3">
      <c r="A477" s="7">
        <v>448</v>
      </c>
      <c r="B477" s="7">
        <v>15023.578385575052</v>
      </c>
      <c r="C477" s="7">
        <v>-1103.7554855750532</v>
      </c>
    </row>
    <row r="478" spans="1:3">
      <c r="A478" s="7">
        <v>449</v>
      </c>
      <c r="B478" s="7">
        <v>26915.558869637829</v>
      </c>
      <c r="C478" s="7">
        <v>7524.2970303621732</v>
      </c>
    </row>
    <row r="479" spans="1:3">
      <c r="A479" s="7">
        <v>450</v>
      </c>
      <c r="B479" s="7">
        <v>34368.744197763612</v>
      </c>
      <c r="C479" s="7">
        <v>6605.4207022363917</v>
      </c>
    </row>
    <row r="480" spans="1:3">
      <c r="A480" s="7">
        <v>451</v>
      </c>
      <c r="B480" s="7">
        <v>5384.7414523142852</v>
      </c>
      <c r="C480" s="7">
        <v>-2213.1265523142852</v>
      </c>
    </row>
    <row r="481" spans="1:3">
      <c r="A481" s="7">
        <v>452</v>
      </c>
      <c r="B481" s="7">
        <v>3144.0219353620323</v>
      </c>
      <c r="C481" s="7">
        <v>19938.93339463797</v>
      </c>
    </row>
    <row r="482" spans="1:3">
      <c r="A482" s="7">
        <v>453</v>
      </c>
      <c r="B482" s="7">
        <v>9826.1880916127357</v>
      </c>
      <c r="C482" s="7">
        <v>-2481.1040916127358</v>
      </c>
    </row>
    <row r="483" spans="1:3">
      <c r="A483" s="7">
        <v>454</v>
      </c>
      <c r="B483" s="7">
        <v>13167.271169738087</v>
      </c>
      <c r="C483" s="7">
        <v>-1319.1301697380877</v>
      </c>
    </row>
    <row r="484" spans="1:3">
      <c r="A484" s="7">
        <v>455</v>
      </c>
      <c r="B484" s="7">
        <v>14452.303122863223</v>
      </c>
      <c r="C484" s="7">
        <v>-1058.5471228632232</v>
      </c>
    </row>
    <row r="485" spans="1:3">
      <c r="A485" s="7">
        <v>456</v>
      </c>
      <c r="B485" s="7">
        <v>10510.45039437945</v>
      </c>
      <c r="C485" s="7">
        <v>-2761.2939943794499</v>
      </c>
    </row>
    <row r="486" spans="1:3">
      <c r="A486" s="7">
        <v>457</v>
      </c>
      <c r="B486" s="7">
        <v>6762.1233387535704</v>
      </c>
      <c r="C486" s="7">
        <v>-2312.6613387535699</v>
      </c>
    </row>
    <row r="487" spans="1:3">
      <c r="A487" s="7">
        <v>458</v>
      </c>
      <c r="B487" s="7">
        <v>3838.7083369337397</v>
      </c>
      <c r="C487" s="7">
        <v>-1858.6383369337398</v>
      </c>
    </row>
    <row r="488" spans="1:3">
      <c r="A488" s="7">
        <v>459</v>
      </c>
      <c r="B488" s="7">
        <v>6290.5791943336026</v>
      </c>
      <c r="C488" s="7">
        <v>-1941.1171943336021</v>
      </c>
    </row>
    <row r="489" spans="1:3">
      <c r="A489" s="7">
        <v>460</v>
      </c>
      <c r="B489" s="7">
        <v>12286.663452369399</v>
      </c>
      <c r="C489" s="7">
        <v>8494.8254676306005</v>
      </c>
    </row>
    <row r="490" spans="1:3">
      <c r="A490" s="7">
        <v>461</v>
      </c>
      <c r="B490" s="7">
        <v>9846.200026253895</v>
      </c>
      <c r="C490" s="7">
        <v>-2163.5300262538949</v>
      </c>
    </row>
    <row r="491" spans="1:3">
      <c r="A491" s="7">
        <v>462</v>
      </c>
      <c r="B491" s="7">
        <v>3291.439780493452</v>
      </c>
      <c r="C491" s="7">
        <v>-1411.369780493452</v>
      </c>
    </row>
    <row r="492" spans="1:3">
      <c r="A492" s="7">
        <v>463</v>
      </c>
      <c r="B492" s="7">
        <v>16346.957815125363</v>
      </c>
      <c r="C492" s="7">
        <v>-734.76446512536313</v>
      </c>
    </row>
    <row r="493" spans="1:3">
      <c r="A493" s="7">
        <v>464</v>
      </c>
      <c r="B493" s="7">
        <v>9535.1911787398913</v>
      </c>
      <c r="C493" s="7">
        <v>-2964.1668287398916</v>
      </c>
    </row>
    <row r="494" spans="1:3">
      <c r="A494" s="7">
        <v>465</v>
      </c>
      <c r="B494" s="7">
        <v>15446.338163115513</v>
      </c>
      <c r="C494" s="7">
        <v>-753.66881311551333</v>
      </c>
    </row>
    <row r="495" spans="1:3">
      <c r="A495" s="7">
        <v>466</v>
      </c>
      <c r="B495" s="7">
        <v>13904.299819365351</v>
      </c>
      <c r="C495" s="7">
        <v>-1473.3464693653514</v>
      </c>
    </row>
    <row r="496" spans="1:3">
      <c r="A496" s="7">
        <v>467</v>
      </c>
      <c r="B496" s="7">
        <v>29662.30162457937</v>
      </c>
      <c r="C496" s="7">
        <v>6422.9173754206276</v>
      </c>
    </row>
    <row r="497" spans="1:3">
      <c r="A497" s="7">
        <v>468</v>
      </c>
      <c r="B497" s="7">
        <v>3076.2936684154556</v>
      </c>
      <c r="C497" s="7">
        <v>-1327.5196684154557</v>
      </c>
    </row>
    <row r="498" spans="1:3">
      <c r="A498" s="7">
        <v>469</v>
      </c>
      <c r="B498" s="7">
        <v>7617.4714260057681</v>
      </c>
      <c r="C498" s="7">
        <v>-2242.4334260057685</v>
      </c>
    </row>
    <row r="499" spans="1:3">
      <c r="A499" s="7">
        <v>470</v>
      </c>
      <c r="B499" s="7">
        <v>9760.0266425652917</v>
      </c>
      <c r="C499" s="7">
        <v>-2710.0053425652914</v>
      </c>
    </row>
    <row r="500" spans="1:3">
      <c r="A500" s="7">
        <v>471</v>
      </c>
      <c r="B500" s="7">
        <v>8182.5573474427092</v>
      </c>
      <c r="C500" s="7">
        <v>-2532.8423474427091</v>
      </c>
    </row>
    <row r="501" spans="1:3">
      <c r="A501" s="7">
        <v>472</v>
      </c>
      <c r="B501" s="7">
        <v>7369.0695387375417</v>
      </c>
      <c r="C501" s="7">
        <v>6989.2948312624576</v>
      </c>
    </row>
    <row r="502" spans="1:3">
      <c r="A502" s="7">
        <v>473</v>
      </c>
      <c r="B502" s="7">
        <v>37423.566483517061</v>
      </c>
      <c r="C502" s="7">
        <v>15167.262906482938</v>
      </c>
    </row>
    <row r="503" spans="1:3">
      <c r="A503" s="7">
        <v>474</v>
      </c>
      <c r="B503" s="7">
        <v>28774.921080516022</v>
      </c>
      <c r="C503" s="7">
        <v>7246.0901194839789</v>
      </c>
    </row>
    <row r="504" spans="1:3">
      <c r="A504" s="7">
        <v>475</v>
      </c>
      <c r="B504" s="7">
        <v>14012.027082730954</v>
      </c>
      <c r="C504" s="7">
        <v>-1743.3948327309536</v>
      </c>
    </row>
    <row r="505" spans="1:3">
      <c r="A505" s="7">
        <v>476</v>
      </c>
      <c r="B505" s="7">
        <v>12811.932403265993</v>
      </c>
      <c r="C505" s="7">
        <v>-2376.8671532659937</v>
      </c>
    </row>
    <row r="506" spans="1:3">
      <c r="A506" s="7">
        <v>477</v>
      </c>
      <c r="B506" s="7">
        <v>33529.26201188437</v>
      </c>
      <c r="C506" s="7">
        <v>5596.0702381156298</v>
      </c>
    </row>
    <row r="507" spans="1:3">
      <c r="A507" s="7">
        <v>478</v>
      </c>
      <c r="B507" s="7">
        <v>34000.806156304337</v>
      </c>
      <c r="C507" s="7">
        <v>6002.526093695662</v>
      </c>
    </row>
    <row r="508" spans="1:3">
      <c r="A508" s="7">
        <v>479</v>
      </c>
      <c r="B508" s="7">
        <v>13068.93879389102</v>
      </c>
      <c r="C508" s="7">
        <v>-2467.3065438910198</v>
      </c>
    </row>
    <row r="509" spans="1:3">
      <c r="A509" s="7">
        <v>480</v>
      </c>
      <c r="B509" s="7">
        <v>13712.552055275843</v>
      </c>
      <c r="C509" s="7">
        <v>-2423.4428052758431</v>
      </c>
    </row>
    <row r="510" spans="1:3">
      <c r="A510" s="7">
        <v>481</v>
      </c>
      <c r="B510" s="7">
        <v>7843.8737077303058</v>
      </c>
      <c r="C510" s="7">
        <v>-2516.4734577303061</v>
      </c>
    </row>
    <row r="511" spans="1:3">
      <c r="A511" s="7">
        <v>482</v>
      </c>
      <c r="B511" s="7">
        <v>28137.472287542805</v>
      </c>
      <c r="C511" s="7">
        <v>6335.3687124571952</v>
      </c>
    </row>
    <row r="512" spans="1:3">
      <c r="A512" s="7">
        <v>483</v>
      </c>
      <c r="B512" s="7">
        <v>5451.2233972288914</v>
      </c>
      <c r="C512" s="7">
        <v>-1859.7433972288914</v>
      </c>
    </row>
    <row r="513" spans="1:3">
      <c r="A513" s="7">
        <v>484</v>
      </c>
      <c r="B513" s="7">
        <v>7340.158636510716</v>
      </c>
      <c r="C513" s="7">
        <v>-2601.8904365107155</v>
      </c>
    </row>
    <row r="514" spans="1:3">
      <c r="A514" s="7">
        <v>485</v>
      </c>
      <c r="B514" s="7">
        <v>12779.76147646637</v>
      </c>
      <c r="C514" s="7">
        <v>-1855.8282764663709</v>
      </c>
    </row>
    <row r="515" spans="1:3">
      <c r="A515" s="7">
        <v>486</v>
      </c>
      <c r="B515" s="7">
        <v>5241.6388746804123</v>
      </c>
      <c r="C515" s="7">
        <v>20777.311645319587</v>
      </c>
    </row>
    <row r="516" spans="1:3">
      <c r="A516" s="7">
        <v>487</v>
      </c>
      <c r="B516" s="7">
        <v>14835.812601466587</v>
      </c>
      <c r="C516" s="7">
        <v>-991.0154014665859</v>
      </c>
    </row>
    <row r="517" spans="1:3">
      <c r="A517" s="7">
        <v>488</v>
      </c>
      <c r="B517" s="7">
        <v>4978.7328744067909</v>
      </c>
      <c r="C517" s="7">
        <v>-2481.6945744067907</v>
      </c>
    </row>
    <row r="518" spans="1:3">
      <c r="A518" s="7">
        <v>489</v>
      </c>
      <c r="B518" s="7">
        <v>12646.455956327516</v>
      </c>
      <c r="C518" s="7">
        <v>-1838.9696563275156</v>
      </c>
    </row>
    <row r="519" spans="1:3">
      <c r="A519" s="7">
        <v>490</v>
      </c>
      <c r="B519" s="7">
        <v>10085.942931836178</v>
      </c>
      <c r="C519" s="7">
        <v>-2644.4419318361779</v>
      </c>
    </row>
    <row r="520" spans="1:3">
      <c r="A520" s="7">
        <v>491</v>
      </c>
      <c r="B520" s="7">
        <v>10043.47429500609</v>
      </c>
      <c r="C520" s="7">
        <v>-2088.9572950060901</v>
      </c>
    </row>
    <row r="521" spans="1:3">
      <c r="A521" s="7">
        <v>492</v>
      </c>
      <c r="B521" s="7">
        <v>7223.0504360509194</v>
      </c>
      <c r="C521" s="7">
        <v>-2376.1302860509195</v>
      </c>
    </row>
    <row r="522" spans="1:3">
      <c r="A522" s="7">
        <v>493</v>
      </c>
      <c r="B522" s="7">
        <v>3913.4567650860658</v>
      </c>
      <c r="C522" s="7">
        <v>-2089.1713650860656</v>
      </c>
    </row>
    <row r="523" spans="1:3">
      <c r="A523" s="7">
        <v>494</v>
      </c>
      <c r="B523" s="7">
        <v>34312.091943795298</v>
      </c>
      <c r="C523" s="7">
        <v>6629.1934562047027</v>
      </c>
    </row>
    <row r="524" spans="1:3">
      <c r="A524" s="7">
        <v>495</v>
      </c>
      <c r="B524" s="7">
        <v>8552.5090914428129</v>
      </c>
      <c r="C524" s="7">
        <v>-2314.2110914428131</v>
      </c>
    </row>
    <row r="525" spans="1:3">
      <c r="A525" s="7">
        <v>496</v>
      </c>
      <c r="B525" s="7">
        <v>5990.7848297863329</v>
      </c>
      <c r="C525" s="7">
        <v>-2500.2357297863327</v>
      </c>
    </row>
    <row r="526" spans="1:3">
      <c r="A526" s="7">
        <v>497</v>
      </c>
      <c r="B526" s="7">
        <v>27564.070883939963</v>
      </c>
      <c r="C526" s="7">
        <v>9334.6621960600351</v>
      </c>
    </row>
    <row r="527" spans="1:3">
      <c r="A527" s="7">
        <v>498</v>
      </c>
      <c r="B527" s="7">
        <v>37229.317604340235</v>
      </c>
      <c r="C527" s="7">
        <v>7779.6378956597619</v>
      </c>
    </row>
    <row r="528" spans="1:3">
      <c r="A528" s="7">
        <v>499</v>
      </c>
      <c r="B528" s="7">
        <v>6205.5874423442801</v>
      </c>
      <c r="C528" s="7">
        <v>-2055.8514423442803</v>
      </c>
    </row>
    <row r="529" spans="1:3">
      <c r="A529" s="7">
        <v>500</v>
      </c>
      <c r="B529" s="7">
        <v>15382.913082452538</v>
      </c>
      <c r="C529" s="7">
        <v>-792.28103245253806</v>
      </c>
    </row>
    <row r="530" spans="1:3">
      <c r="A530" s="7">
        <v>501</v>
      </c>
      <c r="B530" s="7">
        <v>13411.799231112494</v>
      </c>
      <c r="C530" s="7">
        <v>-1532.6951811124945</v>
      </c>
    </row>
    <row r="531" spans="1:3">
      <c r="A531" s="7">
        <v>502</v>
      </c>
      <c r="B531" s="7">
        <v>4416.5755592365476</v>
      </c>
      <c r="C531" s="7">
        <v>-2054.3465092365477</v>
      </c>
    </row>
    <row r="532" spans="1:3">
      <c r="A532" s="7">
        <v>503</v>
      </c>
      <c r="B532" s="7">
        <v>6215.620293611737</v>
      </c>
      <c r="C532" s="7">
        <v>12687.871116388262</v>
      </c>
    </row>
    <row r="533" spans="1:3">
      <c r="A533" s="7">
        <v>504</v>
      </c>
      <c r="B533" s="7">
        <v>14182.818402987576</v>
      </c>
      <c r="C533" s="7">
        <v>-1163.657352987575</v>
      </c>
    </row>
    <row r="534" spans="1:3">
      <c r="A534" s="7">
        <v>505</v>
      </c>
      <c r="B534" s="7">
        <v>9707.6340189903694</v>
      </c>
      <c r="C534" s="7">
        <v>-2073.9134189903698</v>
      </c>
    </row>
    <row r="535" spans="1:3">
      <c r="A535" s="7">
        <v>506</v>
      </c>
      <c r="B535" s="7">
        <v>8894.146210285202</v>
      </c>
      <c r="C535" s="7">
        <v>-2556.0706102852018</v>
      </c>
    </row>
    <row r="536" spans="1:3">
      <c r="A536" s="7">
        <v>507</v>
      </c>
      <c r="B536" s="7">
        <v>35938.471284136525</v>
      </c>
      <c r="C536" s="7">
        <v>5980.6257158634762</v>
      </c>
    </row>
    <row r="537" spans="1:3">
      <c r="A537" s="7">
        <v>508</v>
      </c>
      <c r="B537" s="7">
        <v>12052.127714357648</v>
      </c>
      <c r="C537" s="7">
        <v>-2008.8787143576483</v>
      </c>
    </row>
    <row r="538" spans="1:3">
      <c r="A538" s="7">
        <v>509</v>
      </c>
      <c r="B538" s="7">
        <v>14579.722983777832</v>
      </c>
      <c r="C538" s="7">
        <v>-1149.4579837778329</v>
      </c>
    </row>
    <row r="539" spans="1:3">
      <c r="A539" s="7">
        <v>510</v>
      </c>
      <c r="B539" s="7">
        <v>11538.114933107594</v>
      </c>
      <c r="C539" s="7">
        <v>-2127.1099331075948</v>
      </c>
    </row>
    <row r="540" spans="1:3">
      <c r="A540" s="7">
        <v>511</v>
      </c>
      <c r="B540" s="7">
        <v>12780.678249402641</v>
      </c>
      <c r="C540" s="7">
        <v>-2511.218249402642</v>
      </c>
    </row>
    <row r="541" spans="1:3">
      <c r="A541" s="7">
        <v>512</v>
      </c>
      <c r="B541" s="7">
        <v>13337.159667482782</v>
      </c>
      <c r="C541" s="7">
        <v>15849.32269251722</v>
      </c>
    </row>
    <row r="542" spans="1:3">
      <c r="A542" s="7">
        <v>513</v>
      </c>
      <c r="B542" s="7">
        <v>10540.831949496453</v>
      </c>
      <c r="C542" s="7">
        <v>-2478.0679494964525</v>
      </c>
    </row>
    <row r="543" spans="1:3">
      <c r="A543" s="7">
        <v>514</v>
      </c>
      <c r="B543" s="7">
        <v>9996.0765893574317</v>
      </c>
      <c r="C543" s="7">
        <v>-3009.3795893574315</v>
      </c>
    </row>
    <row r="544" spans="1:3">
      <c r="A544" s="7">
        <v>515</v>
      </c>
      <c r="B544" s="7">
        <v>15393.210792482998</v>
      </c>
      <c r="C544" s="7">
        <v>-1273.5907924829971</v>
      </c>
    </row>
    <row r="545" spans="1:3">
      <c r="A545" s="7">
        <v>516</v>
      </c>
      <c r="B545" s="7">
        <v>11580.58356993768</v>
      </c>
      <c r="C545" s="7">
        <v>-2815.3345699376805</v>
      </c>
    </row>
    <row r="546" spans="1:3">
      <c r="A546" s="7">
        <v>517</v>
      </c>
      <c r="B546" s="7">
        <v>13122.621913687843</v>
      </c>
      <c r="C546" s="7">
        <v>-1610.216913687842</v>
      </c>
    </row>
    <row r="547" spans="1:3">
      <c r="A547" s="7">
        <v>518</v>
      </c>
      <c r="B547" s="7">
        <v>11783.395265791502</v>
      </c>
      <c r="C547" s="7">
        <v>-2152.9982657915007</v>
      </c>
    </row>
    <row r="548" spans="1:3">
      <c r="A548" s="7">
        <v>519</v>
      </c>
      <c r="B548" s="7">
        <v>12351.602741812761</v>
      </c>
      <c r="C548" s="7">
        <v>-2387.542741812762</v>
      </c>
    </row>
    <row r="549" spans="1:3">
      <c r="A549" s="7">
        <v>520</v>
      </c>
      <c r="B549" s="7">
        <v>10698.409034669858</v>
      </c>
      <c r="C549" s="7">
        <v>-1827.2573346698573</v>
      </c>
    </row>
    <row r="550" spans="1:3">
      <c r="A550" s="7">
        <v>521</v>
      </c>
      <c r="B550" s="7">
        <v>4787.2620502942355</v>
      </c>
      <c r="C550" s="7">
        <v>13430.899339705766</v>
      </c>
    </row>
    <row r="551" spans="1:3">
      <c r="A551" s="7">
        <v>522</v>
      </c>
      <c r="B551" s="7">
        <v>13519.526494478097</v>
      </c>
      <c r="C551" s="7">
        <v>-2031.2095444780971</v>
      </c>
    </row>
    <row r="552" spans="1:3">
      <c r="A552" s="7">
        <v>523</v>
      </c>
      <c r="B552" s="7">
        <v>11590.881279968142</v>
      </c>
      <c r="C552" s="7">
        <v>-2755.6163299681411</v>
      </c>
    </row>
    <row r="553" spans="1:3">
      <c r="A553" s="7">
        <v>524</v>
      </c>
      <c r="B553" s="7">
        <v>8964.9294722730028</v>
      </c>
      <c r="C553" s="7">
        <v>-2188.9684722730026</v>
      </c>
    </row>
    <row r="554" spans="1:3">
      <c r="A554" s="7">
        <v>525</v>
      </c>
      <c r="B554" s="7">
        <v>38934.489143392355</v>
      </c>
      <c r="C554" s="7">
        <v>8370.8158566076454</v>
      </c>
    </row>
    <row r="555" spans="1:3">
      <c r="A555" s="7">
        <v>526</v>
      </c>
      <c r="B555" s="7">
        <v>9436.4736166929706</v>
      </c>
      <c r="C555" s="7">
        <v>-2560.5126166929704</v>
      </c>
    </row>
    <row r="556" spans="1:3">
      <c r="A556" s="7">
        <v>527</v>
      </c>
      <c r="B556" s="7">
        <v>3422.5109135183961</v>
      </c>
      <c r="C556" s="7">
        <v>-621.25211351839607</v>
      </c>
    </row>
    <row r="557" spans="1:3">
      <c r="A557" s="7">
        <v>528</v>
      </c>
      <c r="B557" s="7">
        <v>7104.6644388828854</v>
      </c>
      <c r="C557" s="7">
        <v>-2181.7485388828854</v>
      </c>
    </row>
    <row r="558" spans="1:3">
      <c r="A558" s="7">
        <v>529</v>
      </c>
      <c r="B558" s="7">
        <v>3591.5122437926802</v>
      </c>
      <c r="C558" s="7">
        <v>-1460.8363437926801</v>
      </c>
    </row>
    <row r="559" spans="1:3">
      <c r="A559" s="7">
        <v>530</v>
      </c>
      <c r="B559" s="7">
        <v>13572.292841338649</v>
      </c>
      <c r="C559" s="7">
        <v>-1809.2919413386498</v>
      </c>
    </row>
    <row r="560" spans="1:3">
      <c r="A560" s="7">
        <v>531</v>
      </c>
      <c r="B560" s="7">
        <v>14642.787040668843</v>
      </c>
      <c r="C560" s="7">
        <v>-1087.7821406688436</v>
      </c>
    </row>
    <row r="561" spans="1:3">
      <c r="A561" s="7">
        <v>532</v>
      </c>
      <c r="B561" s="7">
        <v>12501.798642008453</v>
      </c>
      <c r="C561" s="7">
        <v>12831.534197991547</v>
      </c>
    </row>
    <row r="562" spans="1:3">
      <c r="A562" s="7">
        <v>533</v>
      </c>
      <c r="B562" s="7">
        <v>7104.6644388828854</v>
      </c>
      <c r="C562" s="7">
        <v>-2670.7485388828854</v>
      </c>
    </row>
    <row r="563" spans="1:3">
      <c r="A563" s="7">
        <v>534</v>
      </c>
      <c r="B563" s="7">
        <v>4362.5314156677614</v>
      </c>
      <c r="C563" s="7">
        <v>-2307.2065156677613</v>
      </c>
    </row>
    <row r="564" spans="1:3">
      <c r="A564" s="7">
        <v>535</v>
      </c>
      <c r="B564" s="7">
        <v>14500.268658890136</v>
      </c>
      <c r="C564" s="7">
        <v>-493.04665889013631</v>
      </c>
    </row>
    <row r="565" spans="1:3">
      <c r="A565" s="7">
        <v>536</v>
      </c>
      <c r="B565" s="7">
        <v>10927.589371458669</v>
      </c>
      <c r="C565" s="7">
        <v>-2811.3205214586687</v>
      </c>
    </row>
    <row r="566" spans="1:3">
      <c r="A566" s="7">
        <v>537</v>
      </c>
      <c r="B566" s="7">
        <v>38454.49104681801</v>
      </c>
      <c r="C566" s="7">
        <v>7255.7168031819892</v>
      </c>
    </row>
    <row r="567" spans="1:3">
      <c r="A567" s="7">
        <v>538</v>
      </c>
      <c r="B567" s="7">
        <v>13193.971847278895</v>
      </c>
      <c r="C567" s="7">
        <v>-1247.3459472788963</v>
      </c>
    </row>
    <row r="568" spans="1:3">
      <c r="A568" s="7">
        <v>539</v>
      </c>
      <c r="B568" s="7">
        <v>3984.2104216080074</v>
      </c>
      <c r="C568" s="7">
        <v>-2002.6285216080075</v>
      </c>
    </row>
    <row r="569" spans="1:3">
      <c r="A569" s="7">
        <v>540</v>
      </c>
      <c r="B569" s="7">
        <v>10439.239549076588</v>
      </c>
      <c r="C569" s="7">
        <v>-1887.8925490765887</v>
      </c>
    </row>
    <row r="570" spans="1:3">
      <c r="A570" s="7">
        <v>541</v>
      </c>
      <c r="B570" s="7">
        <v>31697.685326937593</v>
      </c>
      <c r="C570" s="7">
        <v>6004.1914730624048</v>
      </c>
    </row>
    <row r="571" spans="1:3">
      <c r="A571" s="7">
        <v>542</v>
      </c>
      <c r="B571" s="7">
        <v>27371.045323142222</v>
      </c>
      <c r="C571" s="7">
        <v>6379.2464768577775</v>
      </c>
    </row>
    <row r="572" spans="1:3">
      <c r="A572" s="7">
        <v>543</v>
      </c>
      <c r="B572" s="7">
        <v>9610.3864915339109</v>
      </c>
      <c r="C572" s="7">
        <v>-2400.8946915339111</v>
      </c>
    </row>
    <row r="573" spans="1:3">
      <c r="A573" s="7">
        <v>544</v>
      </c>
      <c r="B573" s="7">
        <v>3784.1767808184613</v>
      </c>
      <c r="C573" s="7">
        <v>-1522.6079808184613</v>
      </c>
    </row>
    <row r="574" spans="1:3">
      <c r="A574" s="7">
        <v>545</v>
      </c>
      <c r="B574" s="7">
        <v>3270.1639995684072</v>
      </c>
      <c r="C574" s="7">
        <v>-1064.1831995684074</v>
      </c>
    </row>
    <row r="575" spans="1:3">
      <c r="A575" s="7">
        <v>546</v>
      </c>
      <c r="B575" s="7">
        <v>13071.784026798105</v>
      </c>
      <c r="C575" s="7">
        <v>14250.949833201896</v>
      </c>
    </row>
    <row r="576" spans="1:3">
      <c r="A576" s="7">
        <v>547</v>
      </c>
      <c r="B576" s="7">
        <v>12805.564774533223</v>
      </c>
      <c r="C576" s="7">
        <v>-1252.6607745332221</v>
      </c>
    </row>
    <row r="577" spans="1:3">
      <c r="A577" s="7">
        <v>548</v>
      </c>
      <c r="B577" s="7">
        <v>12128.695737958169</v>
      </c>
      <c r="C577" s="7">
        <v>-1199.8467379581689</v>
      </c>
    </row>
    <row r="578" spans="1:3">
      <c r="A578" s="7">
        <v>549</v>
      </c>
      <c r="B578" s="7">
        <v>14461.3369866098</v>
      </c>
      <c r="C578" s="7">
        <v>-853.96823660980044</v>
      </c>
    </row>
    <row r="579" spans="1:3">
      <c r="A579" s="7">
        <v>550</v>
      </c>
      <c r="B579" s="7">
        <v>3966.5436078137773</v>
      </c>
      <c r="C579" s="7">
        <v>-1247.2638578137771</v>
      </c>
    </row>
    <row r="580" spans="1:3">
      <c r="A580" s="7">
        <v>551</v>
      </c>
      <c r="B580" s="7">
        <v>35306.072505718432</v>
      </c>
      <c r="C580" s="7">
        <v>5791.0892442815675</v>
      </c>
    </row>
    <row r="581" spans="1:3">
      <c r="A581" s="7">
        <v>552</v>
      </c>
      <c r="B581" s="7">
        <v>13261.242307144837</v>
      </c>
      <c r="C581" s="7">
        <v>-1418.6185571448368</v>
      </c>
    </row>
    <row r="582" spans="1:3">
      <c r="A582" s="7">
        <v>553</v>
      </c>
      <c r="B582" s="7">
        <v>16003.375330359962</v>
      </c>
      <c r="C582" s="7">
        <v>65.709419640037595</v>
      </c>
    </row>
    <row r="583" spans="1:3">
      <c r="A583" s="7">
        <v>554</v>
      </c>
      <c r="B583" s="7">
        <v>14012.069387710477</v>
      </c>
      <c r="C583" s="7">
        <v>-131.12038771047628</v>
      </c>
    </row>
    <row r="584" spans="1:3">
      <c r="A584" s="7">
        <v>555</v>
      </c>
      <c r="B584" s="7">
        <v>13848.021288682656</v>
      </c>
      <c r="C584" s="7">
        <v>-919.23018868265535</v>
      </c>
    </row>
    <row r="585" spans="1:3">
      <c r="A585" s="7">
        <v>556</v>
      </c>
      <c r="B585" s="7">
        <v>3824.7720543065993</v>
      </c>
      <c r="C585" s="7">
        <v>-768.38395430659921</v>
      </c>
    </row>
    <row r="586" spans="1:3">
      <c r="A586" s="7">
        <v>557</v>
      </c>
      <c r="B586" s="7">
        <v>36920.87704975636</v>
      </c>
      <c r="C586" s="7">
        <v>6892.9890502436392</v>
      </c>
    </row>
    <row r="587" spans="1:3">
      <c r="A587" s="7">
        <v>558</v>
      </c>
      <c r="B587" s="7">
        <v>9306.8435310923414</v>
      </c>
      <c r="C587" s="7">
        <v>8622.45983890766</v>
      </c>
    </row>
    <row r="588" spans="1:3">
      <c r="A588" s="7">
        <v>559</v>
      </c>
      <c r="B588" s="7">
        <v>4233.8477084692677</v>
      </c>
      <c r="C588" s="7">
        <v>-1979.0510084692678</v>
      </c>
    </row>
    <row r="589" spans="1:3">
      <c r="A589" s="7">
        <v>560</v>
      </c>
      <c r="B589" s="7">
        <v>14514.10333347035</v>
      </c>
      <c r="C589" s="7">
        <v>-470.6266334703505</v>
      </c>
    </row>
    <row r="590" spans="1:3">
      <c r="A590" s="7">
        <v>561</v>
      </c>
      <c r="B590" s="7">
        <v>12887.127716060015</v>
      </c>
      <c r="C590" s="7">
        <v>-1699.4710160600152</v>
      </c>
    </row>
    <row r="591" spans="1:3">
      <c r="A591" s="7">
        <v>562</v>
      </c>
      <c r="B591" s="7">
        <v>29749.361465302984</v>
      </c>
      <c r="C591" s="7">
        <v>6439.7402346970157</v>
      </c>
    </row>
    <row r="592" spans="1:3">
      <c r="A592" s="7">
        <v>563</v>
      </c>
      <c r="B592" s="7">
        <v>27049.697078917947</v>
      </c>
      <c r="C592" s="7">
        <v>6682.9896210820516</v>
      </c>
    </row>
    <row r="593" spans="1:3">
      <c r="A593" s="7">
        <v>564</v>
      </c>
      <c r="B593" s="7">
        <v>6975.9807316843917</v>
      </c>
      <c r="C593" s="7">
        <v>-2542.5930316843915</v>
      </c>
    </row>
    <row r="594" spans="1:3">
      <c r="A594" s="7">
        <v>565</v>
      </c>
      <c r="B594" s="7">
        <v>27117.383659184718</v>
      </c>
      <c r="C594" s="7">
        <v>7185.783540815286</v>
      </c>
    </row>
    <row r="595" spans="1:3">
      <c r="A595" s="7">
        <v>566</v>
      </c>
      <c r="B595" s="7">
        <v>28744.359276595053</v>
      </c>
      <c r="C595" s="7">
        <v>5927.7879234049469</v>
      </c>
    </row>
    <row r="596" spans="1:3">
      <c r="A596" s="7">
        <v>567</v>
      </c>
      <c r="B596" s="7">
        <v>9556.3423479651265</v>
      </c>
      <c r="C596" s="7">
        <v>-2198.1666979651263</v>
      </c>
    </row>
    <row r="597" spans="1:3">
      <c r="A597" s="7">
        <v>568</v>
      </c>
      <c r="B597" s="7">
        <v>11654.862109795429</v>
      </c>
      <c r="C597" s="7">
        <v>-2480.726459795429</v>
      </c>
    </row>
    <row r="598" spans="1:3">
      <c r="A598" s="7">
        <v>569</v>
      </c>
      <c r="B598" s="7">
        <v>8290.2005270133068</v>
      </c>
      <c r="C598" s="7">
        <v>-2104.0735270133064</v>
      </c>
    </row>
    <row r="599" spans="1:3">
      <c r="A599" s="7">
        <v>570</v>
      </c>
      <c r="B599" s="7">
        <v>11546.346331478484</v>
      </c>
      <c r="C599" s="7">
        <v>-1427.9223314784831</v>
      </c>
    </row>
    <row r="600" spans="1:3">
      <c r="A600" s="7">
        <v>571</v>
      </c>
      <c r="B600" s="7">
        <v>11631.283605138658</v>
      </c>
      <c r="C600" s="7">
        <v>-1780.8516051386578</v>
      </c>
    </row>
    <row r="601" spans="1:3">
      <c r="A601" s="7">
        <v>572</v>
      </c>
      <c r="B601" s="7">
        <v>13344.444687451542</v>
      </c>
      <c r="C601" s="7">
        <v>-786.83938745154228</v>
      </c>
    </row>
    <row r="602" spans="1:3">
      <c r="A602" s="7">
        <v>573</v>
      </c>
      <c r="B602" s="7">
        <v>6791.8790113356044</v>
      </c>
      <c r="C602" s="7">
        <v>-1954.2967113356044</v>
      </c>
    </row>
    <row r="603" spans="1:3">
      <c r="A603" s="7">
        <v>574</v>
      </c>
      <c r="B603" s="7">
        <v>7211.1139055402582</v>
      </c>
      <c r="C603" s="7">
        <v>-2062.5613055402582</v>
      </c>
    </row>
    <row r="604" spans="1:3">
      <c r="A604" s="7">
        <v>575</v>
      </c>
      <c r="B604" s="7">
        <v>13164.729526745967</v>
      </c>
      <c r="C604" s="7">
        <v>-1811.5019267459666</v>
      </c>
    </row>
    <row r="605" spans="1:3">
      <c r="A605" s="7">
        <v>576</v>
      </c>
      <c r="B605" s="7">
        <v>6971.3044404148823</v>
      </c>
      <c r="C605" s="7">
        <v>-2569.0714404148821</v>
      </c>
    </row>
    <row r="606" spans="1:3">
      <c r="A606" s="7">
        <v>577</v>
      </c>
      <c r="B606" s="7">
        <v>6414.8230223347418</v>
      </c>
      <c r="C606" s="7">
        <v>-2338.326022334742</v>
      </c>
    </row>
    <row r="607" spans="1:3">
      <c r="A607" s="7">
        <v>578</v>
      </c>
      <c r="B607" s="7">
        <v>14035.744675675918</v>
      </c>
      <c r="C607" s="7">
        <v>12965.240054324082</v>
      </c>
    </row>
    <row r="608" spans="1:3">
      <c r="A608" s="7">
        <v>579</v>
      </c>
      <c r="B608" s="7">
        <v>2769.9321250048138</v>
      </c>
      <c r="C608" s="7">
        <v>-892.00272500481378</v>
      </c>
    </row>
    <row r="609" spans="1:3">
      <c r="A609" s="7">
        <v>580</v>
      </c>
      <c r="B609" s="7">
        <v>11291.045228741066</v>
      </c>
      <c r="C609" s="7">
        <v>-2326.9846787410661</v>
      </c>
    </row>
    <row r="610" spans="1:3">
      <c r="A610" s="7">
        <v>581</v>
      </c>
      <c r="B610" s="7">
        <v>14674.596943696504</v>
      </c>
      <c r="C610" s="7">
        <v>-700.14139369650366</v>
      </c>
    </row>
    <row r="611" spans="1:3">
      <c r="A611" s="7">
        <v>582</v>
      </c>
      <c r="B611" s="7">
        <v>28468.257724265139</v>
      </c>
      <c r="C611" s="7">
        <v>6370.6152757348609</v>
      </c>
    </row>
    <row r="612" spans="1:3">
      <c r="A612" s="7">
        <v>583</v>
      </c>
      <c r="B612" s="7">
        <v>5866.9461076113985</v>
      </c>
      <c r="C612" s="7">
        <v>-2207.6001076113985</v>
      </c>
    </row>
    <row r="613" spans="1:3">
      <c r="A613" s="7">
        <v>584</v>
      </c>
      <c r="B613" s="7">
        <v>27440.23216176503</v>
      </c>
      <c r="C613" s="7">
        <v>6726.0408382349706</v>
      </c>
    </row>
    <row r="614" spans="1:3">
      <c r="A614" s="7">
        <v>585</v>
      </c>
      <c r="B614" s="7">
        <v>34074.723672390122</v>
      </c>
      <c r="C614" s="7">
        <v>5481.7708276098783</v>
      </c>
    </row>
    <row r="615" spans="1:3">
      <c r="A615" s="7">
        <v>586</v>
      </c>
      <c r="B615" s="7">
        <v>11515.88069256647</v>
      </c>
      <c r="C615" s="7">
        <v>-2225.741192566471</v>
      </c>
    </row>
    <row r="616" spans="1:3">
      <c r="A616" s="7">
        <v>587</v>
      </c>
      <c r="B616" s="7">
        <v>2218.6687969341433</v>
      </c>
      <c r="C616" s="7">
        <v>-596.48029693414333</v>
      </c>
    </row>
    <row r="617" spans="1:3">
      <c r="A617" s="7">
        <v>588</v>
      </c>
      <c r="B617" s="7">
        <v>4576.7081456907399</v>
      </c>
      <c r="C617" s="7">
        <v>-1933.4396456907398</v>
      </c>
    </row>
    <row r="618" spans="1:3">
      <c r="A618" s="7">
        <v>589</v>
      </c>
      <c r="B618" s="7">
        <v>11213.892468810091</v>
      </c>
      <c r="C618" s="7">
        <v>16132.149601189909</v>
      </c>
    </row>
    <row r="619" spans="1:3">
      <c r="A619" s="7">
        <v>590</v>
      </c>
      <c r="B619" s="7">
        <v>39129.914211230491</v>
      </c>
      <c r="C619" s="7">
        <v>7000.6122887695092</v>
      </c>
    </row>
    <row r="620" spans="1:3">
      <c r="A620" s="7">
        <v>591</v>
      </c>
      <c r="B620" s="7">
        <v>13614.400454396773</v>
      </c>
      <c r="C620" s="7">
        <v>-992.22095439677287</v>
      </c>
    </row>
    <row r="621" spans="1:3">
      <c r="A621" s="7">
        <v>592</v>
      </c>
      <c r="B621" s="7">
        <v>4963.3150164505332</v>
      </c>
      <c r="C621" s="7">
        <v>-402.12651645053302</v>
      </c>
    </row>
    <row r="622" spans="1:3">
      <c r="A622" s="7">
        <v>593</v>
      </c>
      <c r="B622" s="7">
        <v>38886.718332757788</v>
      </c>
      <c r="C622" s="7">
        <v>8404.3366672422126</v>
      </c>
    </row>
    <row r="623" spans="1:3">
      <c r="A623" s="7">
        <v>594</v>
      </c>
      <c r="B623" s="7">
        <v>9213.1208869716884</v>
      </c>
      <c r="C623" s="7">
        <v>-2854.3444369716881</v>
      </c>
    </row>
    <row r="624" spans="1:3">
      <c r="A624" s="7">
        <v>595</v>
      </c>
      <c r="B624" s="7">
        <v>3815.9866838461203</v>
      </c>
      <c r="C624" s="7">
        <v>-1906.4592338461202</v>
      </c>
    </row>
    <row r="625" spans="1:3">
      <c r="A625" s="7">
        <v>596</v>
      </c>
      <c r="B625" s="7">
        <v>5829.5691720162504</v>
      </c>
      <c r="C625" s="7">
        <v>-1873.4977220162505</v>
      </c>
    </row>
    <row r="626" spans="1:3">
      <c r="A626" s="7">
        <v>597</v>
      </c>
      <c r="B626" s="7">
        <v>11433.648312614499</v>
      </c>
      <c r="C626" s="7">
        <v>-1094.7167126144996</v>
      </c>
    </row>
    <row r="627" spans="1:3">
      <c r="A627" s="7">
        <v>598</v>
      </c>
      <c r="B627" s="7">
        <v>10981.814289995451</v>
      </c>
      <c r="C627" s="7">
        <v>-1355.8942899954509</v>
      </c>
    </row>
    <row r="628" spans="1:3">
      <c r="A628" s="7">
        <v>599</v>
      </c>
      <c r="B628" s="7">
        <v>36879.920752496255</v>
      </c>
      <c r="C628" s="7">
        <v>6699.0186475037481</v>
      </c>
    </row>
    <row r="629" spans="1:3">
      <c r="A629" s="7">
        <v>600</v>
      </c>
      <c r="B629" s="7">
        <v>14064.071382047579</v>
      </c>
      <c r="C629" s="7">
        <v>-635.03598204757873</v>
      </c>
    </row>
    <row r="630" spans="1:3">
      <c r="A630" s="7">
        <v>601</v>
      </c>
      <c r="B630" s="7">
        <v>12479.564401467331</v>
      </c>
      <c r="C630" s="7">
        <v>-2017.5850014673306</v>
      </c>
    </row>
    <row r="631" spans="1:3">
      <c r="A631" s="7">
        <v>602</v>
      </c>
      <c r="B631" s="7">
        <v>5839.8668820467137</v>
      </c>
      <c r="C631" s="7">
        <v>-1896.2714820467136</v>
      </c>
    </row>
    <row r="632" spans="1:3">
      <c r="A632" s="7">
        <v>603</v>
      </c>
      <c r="B632" s="7">
        <v>3601.2687733828975</v>
      </c>
      <c r="C632" s="7">
        <v>-1034.7980733828977</v>
      </c>
    </row>
    <row r="633" spans="1:3">
      <c r="A633" s="7">
        <v>604</v>
      </c>
      <c r="B633" s="7">
        <v>9854.3594220437208</v>
      </c>
      <c r="C633" s="7">
        <v>-1573.7367220437209</v>
      </c>
    </row>
    <row r="634" spans="1:3">
      <c r="A634" s="7">
        <v>605</v>
      </c>
      <c r="B634" s="7">
        <v>28772.644296286908</v>
      </c>
      <c r="C634" s="7">
        <v>6033.8234037130933</v>
      </c>
    </row>
    <row r="635" spans="1:3">
      <c r="A635" s="7">
        <v>606</v>
      </c>
      <c r="B635" s="7">
        <v>2144.1677032929088</v>
      </c>
      <c r="C635" s="7">
        <v>-522.28500329290864</v>
      </c>
    </row>
    <row r="636" spans="1:3">
      <c r="A636" s="7">
        <v>607</v>
      </c>
      <c r="B636" s="7">
        <v>2980.7520471463249</v>
      </c>
      <c r="C636" s="7">
        <v>-1454.440047146325</v>
      </c>
    </row>
    <row r="637" spans="1:3">
      <c r="A637" s="7">
        <v>608</v>
      </c>
      <c r="B637" s="7">
        <v>6321.7087364971449</v>
      </c>
      <c r="C637" s="7">
        <v>-1974.6853864971445</v>
      </c>
    </row>
    <row r="638" spans="1:3">
      <c r="A638" s="7">
        <v>609</v>
      </c>
      <c r="B638" s="7">
        <v>5036.6767833720096</v>
      </c>
      <c r="C638" s="7">
        <v>-2337.1084333720096</v>
      </c>
    </row>
    <row r="639" spans="1:3">
      <c r="A639" s="7">
        <v>610</v>
      </c>
      <c r="B639" s="7">
        <v>28366.538935070741</v>
      </c>
      <c r="C639" s="7">
        <v>5887.514414929261</v>
      </c>
    </row>
    <row r="640" spans="1:3">
      <c r="A640" s="7">
        <v>611</v>
      </c>
      <c r="B640" s="7">
        <v>7736.3411697570473</v>
      </c>
      <c r="C640" s="7">
        <v>-2311.3178197570469</v>
      </c>
    </row>
    <row r="641" spans="1:3">
      <c r="A641" s="7">
        <v>612</v>
      </c>
      <c r="B641" s="7">
        <v>2877.9363283473735</v>
      </c>
      <c r="C641" s="7">
        <v>13708.561381652626</v>
      </c>
    </row>
    <row r="642" spans="1:3">
      <c r="A642" s="7">
        <v>613</v>
      </c>
      <c r="B642" s="7">
        <v>8018.064140847915</v>
      </c>
      <c r="C642" s="7">
        <v>-1832.7433408479146</v>
      </c>
    </row>
    <row r="643" spans="1:3">
      <c r="A643" s="7">
        <v>614</v>
      </c>
      <c r="B643" s="7">
        <v>28393.450085181092</v>
      </c>
      <c r="C643" s="7">
        <v>7202.1397148189099</v>
      </c>
    </row>
    <row r="644" spans="1:3">
      <c r="A644" s="7">
        <v>615</v>
      </c>
      <c r="B644" s="7">
        <v>7016.5215268433822</v>
      </c>
      <c r="C644" s="7">
        <v>-1775.7565268433818</v>
      </c>
    </row>
    <row r="645" spans="1:3">
      <c r="A645" s="7">
        <v>616</v>
      </c>
      <c r="B645" s="7">
        <v>7787.5406987184633</v>
      </c>
      <c r="C645" s="7">
        <v>-2299.2786987184636</v>
      </c>
    </row>
    <row r="646" spans="1:3">
      <c r="A646" s="7">
        <v>617</v>
      </c>
      <c r="B646" s="7">
        <v>12587.291664832937</v>
      </c>
      <c r="C646" s="7">
        <v>-1986.743364832937</v>
      </c>
    </row>
    <row r="647" spans="1:3">
      <c r="A647" s="7">
        <v>618</v>
      </c>
      <c r="B647" s="7">
        <v>6640.7137290848941</v>
      </c>
      <c r="C647" s="7">
        <v>-1315.0627290848943</v>
      </c>
    </row>
    <row r="648" spans="1:3">
      <c r="A648" s="7">
        <v>619</v>
      </c>
      <c r="B648" s="7">
        <v>10024.265444040333</v>
      </c>
      <c r="C648" s="7">
        <v>-1504.2394440403332</v>
      </c>
    </row>
    <row r="649" spans="1:3">
      <c r="A649" s="7">
        <v>620</v>
      </c>
      <c r="B649" s="7">
        <v>33953.077650649291</v>
      </c>
      <c r="C649" s="7">
        <v>5774.5363493507102</v>
      </c>
    </row>
    <row r="650" spans="1:3">
      <c r="A650" s="7">
        <v>621</v>
      </c>
      <c r="B650" s="7">
        <v>5915.4232186126965</v>
      </c>
      <c r="C650" s="7">
        <v>-2038.1189686126963</v>
      </c>
    </row>
    <row r="651" spans="1:3">
      <c r="A651" s="7">
        <v>622</v>
      </c>
      <c r="B651" s="7">
        <v>10456.60097620301</v>
      </c>
      <c r="C651" s="7">
        <v>-2293.8847262030094</v>
      </c>
    </row>
    <row r="652" spans="1:3">
      <c r="A652" s="7">
        <v>623</v>
      </c>
      <c r="B652" s="7">
        <v>9214.0376599079609</v>
      </c>
      <c r="C652" s="7">
        <v>-2417.1744099079606</v>
      </c>
    </row>
    <row r="653" spans="1:3">
      <c r="A653" s="7">
        <v>624</v>
      </c>
      <c r="B653" s="7">
        <v>6257.3668828978971</v>
      </c>
      <c r="C653" s="7">
        <v>-2399.607632897897</v>
      </c>
    </row>
    <row r="654" spans="1:3">
      <c r="A654" s="7">
        <v>625</v>
      </c>
      <c r="B654" s="7">
        <v>5486.3477110228159</v>
      </c>
      <c r="C654" s="7">
        <v>-2423.8394610228161</v>
      </c>
    </row>
    <row r="655" spans="1:3">
      <c r="A655" s="7">
        <v>626</v>
      </c>
      <c r="B655" s="7">
        <v>11654.501086023465</v>
      </c>
      <c r="C655" s="7">
        <v>11391.065073976533</v>
      </c>
    </row>
    <row r="656" spans="1:3">
      <c r="A656" s="7">
        <v>627</v>
      </c>
      <c r="B656" s="7">
        <v>8013.9429804430001</v>
      </c>
      <c r="C656" s="7">
        <v>-2640.5787304430005</v>
      </c>
    </row>
    <row r="657" spans="1:3">
      <c r="A657" s="7">
        <v>628</v>
      </c>
      <c r="B657" s="7">
        <v>39483.07235848243</v>
      </c>
      <c r="C657" s="7">
        <v>7235.0908915175678</v>
      </c>
    </row>
    <row r="658" spans="1:3">
      <c r="A658" s="7">
        <v>629</v>
      </c>
      <c r="B658" s="7">
        <v>7858.6257735465078</v>
      </c>
      <c r="C658" s="7">
        <v>-1544.8667735465078</v>
      </c>
    </row>
    <row r="659" spans="1:3">
      <c r="A659" s="7">
        <v>630</v>
      </c>
      <c r="B659" s="7">
        <v>12775.002970612257</v>
      </c>
      <c r="C659" s="7">
        <v>-669.68297061225712</v>
      </c>
    </row>
    <row r="660" spans="1:3">
      <c r="A660" s="7">
        <v>631</v>
      </c>
      <c r="B660" s="7">
        <v>6991.2618967268936</v>
      </c>
      <c r="C660" s="7">
        <v>-2344.5028967268936</v>
      </c>
    </row>
    <row r="661" spans="1:3">
      <c r="A661" s="7">
        <v>632</v>
      </c>
      <c r="B661" s="7">
        <v>7120.8623768616608</v>
      </c>
      <c r="C661" s="7">
        <v>-1867.3383768616604</v>
      </c>
    </row>
    <row r="662" spans="1:3">
      <c r="A662" s="7">
        <v>633</v>
      </c>
      <c r="B662" s="7">
        <v>30064.117657800602</v>
      </c>
      <c r="C662" s="7">
        <v>5427.5223421993978</v>
      </c>
    </row>
    <row r="663" spans="1:3">
      <c r="A663" s="7">
        <v>634</v>
      </c>
      <c r="B663" s="7">
        <v>13673.428052977597</v>
      </c>
      <c r="C663" s="7">
        <v>-282.86905297759768</v>
      </c>
    </row>
    <row r="664" spans="1:3">
      <c r="A664" s="7">
        <v>635</v>
      </c>
      <c r="B664" s="7">
        <v>10718.951845612039</v>
      </c>
      <c r="C664" s="7">
        <v>-1304.0318456120385</v>
      </c>
    </row>
    <row r="665" spans="1:3">
      <c r="A665" s="7">
        <v>636</v>
      </c>
      <c r="B665" s="7">
        <v>35600.065202700789</v>
      </c>
      <c r="C665" s="7">
        <v>6399.4547972992077</v>
      </c>
    </row>
    <row r="666" spans="1:3">
      <c r="A666" s="7">
        <v>637</v>
      </c>
      <c r="B666" s="7">
        <v>12093.87430364381</v>
      </c>
      <c r="C666" s="7">
        <v>-1296.5381036438102</v>
      </c>
    </row>
    <row r="667" spans="1:3">
      <c r="A667" s="7">
        <v>638</v>
      </c>
      <c r="B667" s="7">
        <v>11322.855131768729</v>
      </c>
      <c r="C667" s="7">
        <v>-1544.5079317687287</v>
      </c>
    </row>
    <row r="668" spans="1:3">
      <c r="A668" s="7">
        <v>639</v>
      </c>
      <c r="B668" s="7">
        <v>12008.937029983636</v>
      </c>
      <c r="C668" s="7">
        <v>-1867.8008299836347</v>
      </c>
    </row>
    <row r="669" spans="1:3">
      <c r="A669" s="7">
        <v>640</v>
      </c>
      <c r="B669" s="7">
        <v>34053.767228557233</v>
      </c>
      <c r="C669" s="7">
        <v>5543.639971442768</v>
      </c>
    </row>
    <row r="670" spans="1:3">
      <c r="A670" s="7">
        <v>641</v>
      </c>
      <c r="B670" s="7">
        <v>31611.109232797222</v>
      </c>
      <c r="C670" s="7">
        <v>5659.0419672027783</v>
      </c>
    </row>
    <row r="671" spans="1:3">
      <c r="A671" s="7">
        <v>642</v>
      </c>
      <c r="B671" s="7">
        <v>9620.4199611010808</v>
      </c>
      <c r="C671" s="7">
        <v>-1888.992861101081</v>
      </c>
    </row>
    <row r="672" spans="1:3">
      <c r="A672" s="7">
        <v>643</v>
      </c>
      <c r="B672" s="7">
        <v>7606.8374729309508</v>
      </c>
      <c r="C672" s="7">
        <v>-1630.0063729309504</v>
      </c>
    </row>
    <row r="673" spans="1:3">
      <c r="A673" s="7">
        <v>644</v>
      </c>
      <c r="B673" s="7">
        <v>36205.053337248086</v>
      </c>
      <c r="C673" s="7">
        <v>6098.6388127519167</v>
      </c>
    </row>
    <row r="674" spans="1:3">
      <c r="A674" s="7">
        <v>645</v>
      </c>
      <c r="B674" s="7">
        <v>10220.190005638909</v>
      </c>
      <c r="C674" s="7">
        <v>-1909.3508556389097</v>
      </c>
    </row>
    <row r="675" spans="1:3">
      <c r="A675" s="7">
        <v>646</v>
      </c>
      <c r="B675" s="7">
        <v>27209.829665372141</v>
      </c>
      <c r="C675" s="7">
        <v>6265.9874846278617</v>
      </c>
    </row>
    <row r="676" spans="1:3">
      <c r="A676" s="7">
        <v>647</v>
      </c>
      <c r="B676" s="7">
        <v>3076.7774149987017</v>
      </c>
      <c r="C676" s="7">
        <v>-1437.2143149987016</v>
      </c>
    </row>
    <row r="677" spans="1:3">
      <c r="A677" s="7">
        <v>648</v>
      </c>
      <c r="B677" s="7">
        <v>4618.815758748864</v>
      </c>
      <c r="C677" s="7">
        <v>-1891.4206587488638</v>
      </c>
    </row>
    <row r="678" spans="1:3">
      <c r="A678" s="7">
        <v>649</v>
      </c>
      <c r="B678" s="7">
        <v>4019.8657038386364</v>
      </c>
      <c r="C678" s="7">
        <v>20039.814486161362</v>
      </c>
    </row>
    <row r="679" spans="1:3">
      <c r="A679" s="7">
        <v>650</v>
      </c>
      <c r="B679" s="7">
        <v>9674.0062975892324</v>
      </c>
      <c r="C679" s="7">
        <v>-2417.2831975892323</v>
      </c>
    </row>
    <row r="680" spans="1:3">
      <c r="A680" s="7">
        <v>651</v>
      </c>
      <c r="B680" s="7">
        <v>3076.7774149987017</v>
      </c>
      <c r="C680" s="7">
        <v>-1437.2143149987016</v>
      </c>
    </row>
    <row r="681" spans="1:3">
      <c r="A681" s="7">
        <v>652</v>
      </c>
      <c r="B681" s="7">
        <v>5604.3726844188859</v>
      </c>
      <c r="C681" s="7">
        <v>11192.039255581116</v>
      </c>
    </row>
    <row r="682" spans="1:3">
      <c r="A682" s="7">
        <v>653</v>
      </c>
      <c r="B682" s="7">
        <v>3333.7838056237288</v>
      </c>
      <c r="C682" s="7">
        <v>-874.06370562372877</v>
      </c>
    </row>
    <row r="683" spans="1:3">
      <c r="A683" s="7">
        <v>654</v>
      </c>
      <c r="B683" s="7">
        <v>6847.2008594769413</v>
      </c>
      <c r="C683" s="7">
        <v>-2096.1308594769416</v>
      </c>
    </row>
    <row r="684" spans="1:3">
      <c r="A684" s="7">
        <v>655</v>
      </c>
      <c r="B684" s="7">
        <v>12800.81648068265</v>
      </c>
      <c r="C684" s="7">
        <v>-162.62148068265014</v>
      </c>
    </row>
    <row r="685" spans="1:3">
      <c r="A685" s="7">
        <v>656</v>
      </c>
      <c r="B685" s="7">
        <v>4319.6055900567571</v>
      </c>
      <c r="C685" s="7">
        <v>-1825.5835900567572</v>
      </c>
    </row>
    <row r="686" spans="1:3">
      <c r="A686" s="7">
        <v>657</v>
      </c>
      <c r="B686" s="7">
        <v>11515.784527557515</v>
      </c>
      <c r="C686" s="7">
        <v>-811.31452755751525</v>
      </c>
    </row>
    <row r="687" spans="1:3">
      <c r="A687" s="7">
        <v>658</v>
      </c>
      <c r="B687" s="7">
        <v>35242.286401283498</v>
      </c>
      <c r="C687" s="7">
        <v>5478.2646487165039</v>
      </c>
    </row>
    <row r="688" spans="1:3">
      <c r="A688" s="7">
        <v>659</v>
      </c>
      <c r="B688" s="7">
        <v>12810.849331950105</v>
      </c>
      <c r="C688" s="7">
        <v>-970.07428195010471</v>
      </c>
    </row>
    <row r="689" spans="1:3">
      <c r="A689" s="7">
        <v>660</v>
      </c>
      <c r="B689" s="7">
        <v>10669.860933289716</v>
      </c>
      <c r="C689" s="7">
        <v>-2256.3978832897155</v>
      </c>
    </row>
    <row r="690" spans="1:3">
      <c r="A690" s="7">
        <v>661</v>
      </c>
      <c r="B690" s="7">
        <v>3044.6064881990769</v>
      </c>
      <c r="C690" s="7">
        <v>-916.17543819907678</v>
      </c>
    </row>
    <row r="691" spans="1:3">
      <c r="A691" s="7">
        <v>662</v>
      </c>
      <c r="B691" s="7">
        <v>7543.315608959304</v>
      </c>
      <c r="C691" s="7">
        <v>-1430.0845589593036</v>
      </c>
    </row>
    <row r="692" spans="1:3">
      <c r="A692" s="7">
        <v>663</v>
      </c>
      <c r="B692" s="7">
        <v>11782.823769449997</v>
      </c>
      <c r="C692" s="7">
        <v>-1710.7687194499958</v>
      </c>
    </row>
    <row r="693" spans="1:3">
      <c r="A693" s="7">
        <v>664</v>
      </c>
      <c r="B693" s="7">
        <v>34042.191721818534</v>
      </c>
      <c r="C693" s="7">
        <v>5683.3263281814652</v>
      </c>
    </row>
    <row r="694" spans="1:3">
      <c r="A694" s="7">
        <v>665</v>
      </c>
      <c r="B694" s="7">
        <v>15038.969573915176</v>
      </c>
      <c r="C694" s="7">
        <v>-19.209523915174941</v>
      </c>
    </row>
    <row r="695" spans="1:3">
      <c r="A695" s="7">
        <v>666</v>
      </c>
      <c r="B695" s="7">
        <v>4170.0616040343293</v>
      </c>
      <c r="C695" s="7">
        <v>-688.19360403432938</v>
      </c>
    </row>
    <row r="696" spans="1:3">
      <c r="A696" s="7">
        <v>667</v>
      </c>
      <c r="B696" s="7">
        <v>6483.1191196595728</v>
      </c>
      <c r="C696" s="7">
        <v>12321.633280340429</v>
      </c>
    </row>
    <row r="697" spans="1:3">
      <c r="A697" s="7">
        <v>668</v>
      </c>
      <c r="B697" s="7">
        <v>2229.6903315832533</v>
      </c>
      <c r="C697" s="7">
        <v>-973.3913315832533</v>
      </c>
    </row>
    <row r="698" spans="1:3">
      <c r="A698" s="7">
        <v>669</v>
      </c>
      <c r="B698" s="7">
        <v>27627.329666223322</v>
      </c>
      <c r="C698" s="7">
        <v>6280.2183337766801</v>
      </c>
    </row>
    <row r="699" spans="1:3">
      <c r="A699" s="7">
        <v>670</v>
      </c>
      <c r="B699" s="7">
        <v>3783.4547332745351</v>
      </c>
      <c r="C699" s="7">
        <v>-1041.5067332745352</v>
      </c>
    </row>
    <row r="700" spans="1:3">
      <c r="A700" s="7">
        <v>671</v>
      </c>
      <c r="B700" s="7">
        <v>32666.461355373111</v>
      </c>
      <c r="C700" s="7">
        <v>29926.41173462689</v>
      </c>
    </row>
    <row r="701" spans="1:3">
      <c r="A701" s="7">
        <v>672</v>
      </c>
      <c r="B701" s="7">
        <v>2723.2582439748021</v>
      </c>
      <c r="C701" s="7">
        <v>-519.52229397480232</v>
      </c>
    </row>
    <row r="702" spans="1:3">
      <c r="A702" s="7">
        <v>673</v>
      </c>
      <c r="B702" s="7">
        <v>13003.513868975884</v>
      </c>
      <c r="C702" s="7">
        <v>-1065.2579189758835</v>
      </c>
    </row>
    <row r="703" spans="1:3">
      <c r="A703" s="7">
        <v>674</v>
      </c>
      <c r="B703" s="7">
        <v>9906.0179168607774</v>
      </c>
      <c r="C703" s="7">
        <v>-1789.3379168607771</v>
      </c>
    </row>
    <row r="704" spans="1:3">
      <c r="A704" s="7">
        <v>675</v>
      </c>
      <c r="B704" s="7">
        <v>5666.5097563700847</v>
      </c>
      <c r="C704" s="7">
        <v>-1405.765756370085</v>
      </c>
    </row>
    <row r="705" spans="1:3">
      <c r="A705" s="7">
        <v>676</v>
      </c>
      <c r="B705" s="7">
        <v>3737.8645418601282</v>
      </c>
      <c r="C705" s="7">
        <v>-1104.872541860128</v>
      </c>
    </row>
    <row r="706" spans="1:3">
      <c r="A706" s="7">
        <v>677</v>
      </c>
      <c r="B706" s="7">
        <v>25947.044652301789</v>
      </c>
      <c r="C706" s="7">
        <v>6601.2958476982094</v>
      </c>
    </row>
    <row r="707" spans="1:3">
      <c r="A707" s="7">
        <v>678</v>
      </c>
      <c r="B707" s="7">
        <v>5701.2591881033804</v>
      </c>
      <c r="C707" s="7">
        <v>-1996.9046881033805</v>
      </c>
    </row>
    <row r="708" spans="1:3">
      <c r="A708" s="7">
        <v>679</v>
      </c>
      <c r="B708" s="7">
        <v>5647.7580941852439</v>
      </c>
      <c r="C708" s="7">
        <v>-1029.6781941852441</v>
      </c>
    </row>
    <row r="709" spans="1:3">
      <c r="A709" s="7">
        <v>680</v>
      </c>
      <c r="B709" s="7">
        <v>11943.317379676153</v>
      </c>
      <c r="C709" s="7">
        <v>-1711.8174796761523</v>
      </c>
    </row>
    <row r="710" spans="1:3">
      <c r="A710" s="7">
        <v>681</v>
      </c>
      <c r="B710" s="7">
        <v>31118.608644544365</v>
      </c>
      <c r="C710" s="7">
        <v>12825.267455455636</v>
      </c>
    </row>
    <row r="711" spans="1:3">
      <c r="A711" s="7">
        <v>682</v>
      </c>
      <c r="B711" s="7">
        <v>9245.8475629356217</v>
      </c>
      <c r="C711" s="7">
        <v>-1708.6836629356221</v>
      </c>
    </row>
    <row r="712" spans="1:3">
      <c r="A712" s="7">
        <v>683</v>
      </c>
      <c r="B712" s="7">
        <v>9315.6723653073477</v>
      </c>
      <c r="C712" s="7">
        <v>-1874.6193653073478</v>
      </c>
    </row>
    <row r="713" spans="1:3">
      <c r="A713" s="7">
        <v>684</v>
      </c>
      <c r="B713" s="7">
        <v>10558.235681602395</v>
      </c>
      <c r="C713" s="7">
        <v>-1589.9056816023949</v>
      </c>
    </row>
    <row r="714" spans="1:3">
      <c r="A714" s="7">
        <v>685</v>
      </c>
      <c r="B714" s="7">
        <v>10044.222900352343</v>
      </c>
      <c r="C714" s="7">
        <v>-1219.1369003523432</v>
      </c>
    </row>
    <row r="715" spans="1:3">
      <c r="A715" s="7">
        <v>686</v>
      </c>
      <c r="B715" s="7">
        <v>11114.717099682537</v>
      </c>
      <c r="C715" s="7">
        <v>-1390.1870996825364</v>
      </c>
    </row>
    <row r="716" spans="1:3">
      <c r="A716" s="7">
        <v>687</v>
      </c>
      <c r="B716" s="7">
        <v>33374.085052051072</v>
      </c>
      <c r="C716" s="7">
        <v>5624.46094794893</v>
      </c>
    </row>
    <row r="717" spans="1:3">
      <c r="A717" s="7">
        <v>688</v>
      </c>
      <c r="B717" s="7">
        <v>27547.875341335628</v>
      </c>
      <c r="C717" s="7">
        <v>6352.7776586643704</v>
      </c>
    </row>
    <row r="718" spans="1:3">
      <c r="A718" s="7">
        <v>689</v>
      </c>
      <c r="B718" s="7">
        <v>12261.237523873293</v>
      </c>
      <c r="C718" s="7">
        <v>-379.2679238732926</v>
      </c>
    </row>
    <row r="719" spans="1:3">
      <c r="A719" s="7">
        <v>690</v>
      </c>
      <c r="B719" s="7">
        <v>1808.9127819073578</v>
      </c>
      <c r="C719" s="7">
        <v>-677.4061819073579</v>
      </c>
    </row>
    <row r="720" spans="1:3">
      <c r="A720" s="7">
        <v>691</v>
      </c>
      <c r="B720" s="7">
        <v>2658.9163903755543</v>
      </c>
      <c r="C720" s="7">
        <v>18685.930309624444</v>
      </c>
    </row>
    <row r="721" spans="1:3">
      <c r="A721" s="7">
        <v>692</v>
      </c>
      <c r="B721" s="7">
        <v>15895.842792386702</v>
      </c>
      <c r="C721" s="7">
        <v>559.86505761329681</v>
      </c>
    </row>
    <row r="722" spans="1:3">
      <c r="A722" s="7">
        <v>693</v>
      </c>
      <c r="B722" s="7">
        <v>2658.9163903755543</v>
      </c>
      <c r="C722" s="7">
        <v>-455.44454037555442</v>
      </c>
    </row>
    <row r="723" spans="1:3">
      <c r="A723" s="7">
        <v>694</v>
      </c>
      <c r="B723" s="7">
        <v>11354.665034796388</v>
      </c>
      <c r="C723" s="7">
        <v>-1444.305184796387</v>
      </c>
    </row>
    <row r="724" spans="1:3">
      <c r="A724" s="7">
        <v>695</v>
      </c>
      <c r="B724" s="7">
        <v>5530.6498937254455</v>
      </c>
      <c r="C724" s="7">
        <v>-615.59004372544587</v>
      </c>
    </row>
    <row r="725" spans="1:3">
      <c r="A725" s="7">
        <v>696</v>
      </c>
      <c r="B725" s="7">
        <v>10498.708589261132</v>
      </c>
      <c r="C725" s="7">
        <v>-2088.6617392611315</v>
      </c>
    </row>
    <row r="726" spans="1:3">
      <c r="A726" s="7">
        <v>697</v>
      </c>
      <c r="B726" s="7">
        <v>4827.7623175484268</v>
      </c>
      <c r="C726" s="7">
        <v>-592.83531754842716</v>
      </c>
    </row>
    <row r="727" spans="1:3">
      <c r="A727" s="7">
        <v>698</v>
      </c>
      <c r="B727" s="7">
        <v>8767.7954505840062</v>
      </c>
      <c r="C727" s="7">
        <v>-1918.7694505840063</v>
      </c>
    </row>
    <row r="728" spans="1:3">
      <c r="A728" s="7">
        <v>699</v>
      </c>
      <c r="B728" s="7">
        <v>5841.2958482570866</v>
      </c>
      <c r="C728" s="7">
        <v>-1766.8421482570866</v>
      </c>
    </row>
    <row r="729" spans="1:3">
      <c r="A729" s="7">
        <v>700</v>
      </c>
      <c r="B729" s="7">
        <v>2243.2063795067074</v>
      </c>
      <c r="C729" s="7">
        <v>-522.85267950670755</v>
      </c>
    </row>
    <row r="730" spans="1:3">
      <c r="A730" s="7">
        <v>701</v>
      </c>
      <c r="B730" s="7">
        <v>10724.417270132601</v>
      </c>
      <c r="C730" s="7">
        <v>-1346.5125701326015</v>
      </c>
    </row>
    <row r="731" spans="1:3">
      <c r="A731" s="7">
        <v>702</v>
      </c>
      <c r="B731" s="7">
        <v>11878.975526076905</v>
      </c>
      <c r="C731" s="7">
        <v>12597.502983923096</v>
      </c>
    </row>
    <row r="732" spans="1:3">
      <c r="A732" s="7">
        <v>703</v>
      </c>
      <c r="B732" s="7">
        <v>13935.026651077122</v>
      </c>
      <c r="C732" s="7">
        <v>-582.92685107712168</v>
      </c>
    </row>
    <row r="733" spans="1:3">
      <c r="A733" s="7">
        <v>704</v>
      </c>
      <c r="B733" s="7">
        <v>7252.8604948264183</v>
      </c>
      <c r="C733" s="7">
        <v>-1980.6846948264183</v>
      </c>
    </row>
    <row r="734" spans="1:3">
      <c r="A734" s="7">
        <v>705</v>
      </c>
      <c r="B734" s="7">
        <v>26727.626787149748</v>
      </c>
      <c r="C734" s="7">
        <v>6579.9240128502497</v>
      </c>
    </row>
    <row r="735" spans="1:3">
      <c r="A735" s="7">
        <v>706</v>
      </c>
      <c r="B735" s="7">
        <v>31849.255715014511</v>
      </c>
      <c r="C735" s="7">
        <v>-9705.223715014512</v>
      </c>
    </row>
    <row r="736" spans="1:3">
      <c r="A736" s="7">
        <v>707</v>
      </c>
      <c r="B736" s="7">
        <v>4364.822676485257</v>
      </c>
      <c r="C736" s="7">
        <v>-1460.7346764852568</v>
      </c>
    </row>
    <row r="737" spans="1:3">
      <c r="A737" s="7">
        <v>708</v>
      </c>
      <c r="B737" s="7">
        <v>10561.772646152147</v>
      </c>
      <c r="C737" s="7">
        <v>-1573.6138961521465</v>
      </c>
    </row>
    <row r="738" spans="1:3">
      <c r="A738" s="7">
        <v>709</v>
      </c>
      <c r="B738" s="7">
        <v>4136.6128805264707</v>
      </c>
      <c r="C738" s="7">
        <v>-1285.9291305264705</v>
      </c>
    </row>
    <row r="739" spans="1:3">
      <c r="A739" s="7">
        <v>710</v>
      </c>
      <c r="B739" s="7">
        <v>32307.12781727063</v>
      </c>
      <c r="C739" s="7">
        <v>-9845.084067270629</v>
      </c>
    </row>
    <row r="740" spans="1:3">
      <c r="A740" s="7">
        <v>711</v>
      </c>
      <c r="B740" s="7">
        <v>38044.193851350981</v>
      </c>
      <c r="C740" s="7">
        <v>-7102.0020513509808</v>
      </c>
    </row>
    <row r="741" spans="1:3">
      <c r="A741" s="7">
        <v>712</v>
      </c>
      <c r="B741" s="7">
        <v>4733.5511021062739</v>
      </c>
      <c r="C741" s="7">
        <v>-751.57430210627399</v>
      </c>
    </row>
    <row r="742" spans="1:3">
      <c r="A742" s="7">
        <v>713</v>
      </c>
      <c r="B742" s="7">
        <v>4262.0069576863079</v>
      </c>
      <c r="C742" s="7">
        <v>-869.03015768630803</v>
      </c>
    </row>
    <row r="743" spans="1:3">
      <c r="A743" s="7">
        <v>714</v>
      </c>
      <c r="B743" s="7">
        <v>6832.0708639365785</v>
      </c>
      <c r="C743" s="7">
        <v>-1354.0340639365786</v>
      </c>
    </row>
    <row r="744" spans="1:3">
      <c r="A744" s="7">
        <v>715</v>
      </c>
      <c r="B744" s="7">
        <v>13042.692875767314</v>
      </c>
      <c r="C744" s="7">
        <v>415.26792423268671</v>
      </c>
    </row>
    <row r="745" spans="1:3">
      <c r="A745" s="7">
        <v>716</v>
      </c>
      <c r="B745" s="7">
        <v>6360.5267195166107</v>
      </c>
      <c r="C745" s="7">
        <v>-1471.4899195166108</v>
      </c>
    </row>
    <row r="746" spans="1:3">
      <c r="A746" s="7">
        <v>717</v>
      </c>
      <c r="B746" s="7">
        <v>8400.5921561823161</v>
      </c>
      <c r="C746" s="7">
        <v>-1800.2311561823162</v>
      </c>
    </row>
    <row r="747" spans="1:3">
      <c r="A747" s="7">
        <v>718</v>
      </c>
      <c r="B747" s="7">
        <v>11312.599726717786</v>
      </c>
      <c r="C747" s="7">
        <v>-1097.9637267177859</v>
      </c>
    </row>
    <row r="748" spans="1:3">
      <c r="A748" s="7">
        <v>719</v>
      </c>
      <c r="B748" s="7">
        <v>8700.0671836374295</v>
      </c>
      <c r="C748" s="7">
        <v>-1362.3191836374299</v>
      </c>
    </row>
    <row r="749" spans="1:3">
      <c r="A749" s="7">
        <v>720</v>
      </c>
      <c r="B749" s="7">
        <v>8388.6133206921331</v>
      </c>
      <c r="C749" s="7">
        <v>-1982.2026206921328</v>
      </c>
    </row>
    <row r="750" spans="1:3">
      <c r="A750" s="7">
        <v>721</v>
      </c>
      <c r="B750" s="7">
        <v>38358.172991811487</v>
      </c>
      <c r="C750" s="7">
        <v>-8173.2362918114886</v>
      </c>
    </row>
    <row r="751" spans="1:3">
      <c r="A751" s="7">
        <v>722</v>
      </c>
      <c r="B751" s="7">
        <v>11430.22137136237</v>
      </c>
      <c r="C751" s="7">
        <v>-1809.8906713623692</v>
      </c>
    </row>
    <row r="752" spans="1:3">
      <c r="A752" s="7">
        <v>723</v>
      </c>
      <c r="B752" s="7">
        <v>11001.14586377249</v>
      </c>
      <c r="C752" s="7">
        <v>-1713.1191637724896</v>
      </c>
    </row>
    <row r="753" spans="1:3">
      <c r="A753" s="7">
        <v>724</v>
      </c>
      <c r="B753" s="7">
        <v>12071.640063102685</v>
      </c>
      <c r="C753" s="7">
        <v>-785.10136310268535</v>
      </c>
    </row>
    <row r="754" spans="1:3">
      <c r="A754" s="7">
        <v>725</v>
      </c>
      <c r="B754" s="7">
        <v>27948.316886675631</v>
      </c>
      <c r="C754" s="7">
        <v>-9299.8951866756324</v>
      </c>
    </row>
    <row r="755" spans="1:3">
      <c r="A755" s="7">
        <v>726</v>
      </c>
      <c r="B755" s="7">
        <v>7822.8458796160685</v>
      </c>
      <c r="C755" s="7">
        <v>-1322.6099796160688</v>
      </c>
    </row>
    <row r="756" spans="1:3">
      <c r="A756" s="7">
        <v>727</v>
      </c>
      <c r="B756" s="7">
        <v>9322.4155865361445</v>
      </c>
      <c r="C756" s="7">
        <v>-1103.211686536144</v>
      </c>
    </row>
    <row r="757" spans="1:3">
      <c r="A757" s="7">
        <v>728</v>
      </c>
      <c r="B757" s="7">
        <v>35564.285308770348</v>
      </c>
      <c r="C757" s="7">
        <v>-8030.3724087703486</v>
      </c>
    </row>
    <row r="758" spans="1:3">
      <c r="A758" s="7">
        <v>729</v>
      </c>
      <c r="B758" s="7">
        <v>28882.119152519645</v>
      </c>
      <c r="C758" s="7">
        <v>-9531.7502525196433</v>
      </c>
    </row>
    <row r="759" spans="1:3">
      <c r="A759" s="7">
        <v>730</v>
      </c>
      <c r="B759" s="7">
        <v>6310.6768977088113</v>
      </c>
      <c r="C759" s="7">
        <v>-1158.5428977088113</v>
      </c>
    </row>
    <row r="760" spans="1:3">
      <c r="A760" s="7">
        <v>731</v>
      </c>
      <c r="B760" s="7">
        <v>2026.5055307435252</v>
      </c>
      <c r="C760" s="7">
        <v>-282.04053074352532</v>
      </c>
    </row>
    <row r="761" spans="1:3">
      <c r="A761" s="7">
        <v>732</v>
      </c>
      <c r="B761" s="7">
        <v>34481.191834452969</v>
      </c>
      <c r="C761" s="7">
        <v>-9171.7028344529681</v>
      </c>
    </row>
    <row r="762" spans="1:3">
      <c r="A762" s="7">
        <v>733</v>
      </c>
      <c r="B762" s="7">
        <v>6652.620561994012</v>
      </c>
      <c r="C762" s="7">
        <v>13767.984088005989</v>
      </c>
    </row>
    <row r="763" spans="1:3">
      <c r="A763" s="7">
        <v>734</v>
      </c>
      <c r="B763" s="7">
        <v>6300.3912688922928</v>
      </c>
      <c r="C763" s="7">
        <v>11857.484731107706</v>
      </c>
    </row>
    <row r="764" spans="1:3">
      <c r="A764" s="7">
        <v>735</v>
      </c>
      <c r="B764" s="7">
        <v>3044.2454644271147</v>
      </c>
      <c r="C764" s="7">
        <v>-1274.7138144271148</v>
      </c>
    </row>
    <row r="765" spans="1:3">
      <c r="A765" s="7">
        <v>736</v>
      </c>
      <c r="B765" s="7">
        <v>10155.4871282677</v>
      </c>
      <c r="C765" s="7">
        <v>21953.1756917323</v>
      </c>
    </row>
    <row r="766" spans="1:3">
      <c r="A766" s="7">
        <v>737</v>
      </c>
      <c r="B766" s="7">
        <v>6128.3221519274393</v>
      </c>
      <c r="C766" s="7">
        <v>-1771.2785019274397</v>
      </c>
    </row>
    <row r="767" spans="1:3">
      <c r="A767" s="7">
        <v>738</v>
      </c>
      <c r="B767" s="7">
        <v>12187.959748611143</v>
      </c>
      <c r="C767" s="7">
        <v>-306.60174861114319</v>
      </c>
    </row>
    <row r="768" spans="1:3">
      <c r="A768" s="7">
        <v>739</v>
      </c>
      <c r="B768" s="7">
        <v>9370.1023133757008</v>
      </c>
      <c r="C768" s="7">
        <v>-1580.4673133757005</v>
      </c>
    </row>
    <row r="769" spans="1:3">
      <c r="A769" s="7">
        <v>740</v>
      </c>
      <c r="B769" s="7">
        <v>13140.260899090932</v>
      </c>
      <c r="C769" s="7">
        <v>-214.37489909093165</v>
      </c>
    </row>
    <row r="770" spans="1:3">
      <c r="A770" s="7">
        <v>741</v>
      </c>
      <c r="B770" s="7">
        <v>6286.0256258753761</v>
      </c>
      <c r="C770" s="7">
        <v>-1886.2946258753764</v>
      </c>
    </row>
    <row r="771" spans="1:3">
      <c r="A771" s="7">
        <v>742</v>
      </c>
      <c r="B771" s="7">
        <v>28793.187107229089</v>
      </c>
      <c r="C771" s="7">
        <v>-8859.72910722909</v>
      </c>
    </row>
    <row r="772" spans="1:3">
      <c r="A772" s="7">
        <v>743</v>
      </c>
      <c r="B772" s="7">
        <v>7381.1831782529516</v>
      </c>
      <c r="C772" s="7">
        <v>-2353.0365782529516</v>
      </c>
    </row>
    <row r="773" spans="1:3">
      <c r="A773" s="7">
        <v>744</v>
      </c>
      <c r="B773" s="7">
        <v>5796.676197672703</v>
      </c>
      <c r="C773" s="7">
        <v>14481.131312327296</v>
      </c>
    </row>
    <row r="774" spans="1:3">
      <c r="A774" s="7">
        <v>745</v>
      </c>
      <c r="B774" s="7">
        <v>6440.2894590575233</v>
      </c>
      <c r="C774" s="7">
        <v>18231.373880942476</v>
      </c>
    </row>
    <row r="775" spans="1:3">
      <c r="A775" s="7">
        <v>746</v>
      </c>
      <c r="B775" s="7">
        <v>13292.330162628574</v>
      </c>
      <c r="C775" s="7">
        <v>-561.33056262857463</v>
      </c>
    </row>
    <row r="776" spans="1:3">
      <c r="A776" s="7">
        <v>747</v>
      </c>
      <c r="B776" s="7">
        <v>10766.929462852897</v>
      </c>
      <c r="C776" s="7">
        <v>-1544.5268628528975</v>
      </c>
    </row>
    <row r="777" spans="1:3">
      <c r="A777" s="7">
        <v>748</v>
      </c>
      <c r="B777" s="7">
        <v>7355.9114669225164</v>
      </c>
      <c r="C777" s="7">
        <v>-1444.967466922516</v>
      </c>
    </row>
    <row r="778" spans="1:3">
      <c r="A778" s="7">
        <v>749</v>
      </c>
      <c r="B778" s="7">
        <v>8985.0816539773587</v>
      </c>
      <c r="C778" s="7">
        <v>-1472.8146539773588</v>
      </c>
    </row>
    <row r="779" spans="1:3">
      <c r="A779" s="7">
        <v>750</v>
      </c>
      <c r="B779" s="7">
        <v>2215.7836544219754</v>
      </c>
      <c r="C779" s="7">
        <v>-340.43965442197532</v>
      </c>
    </row>
    <row r="780" spans="1:3">
      <c r="A780" s="7">
        <v>751</v>
      </c>
      <c r="B780" s="7">
        <v>9411.9625919227328</v>
      </c>
      <c r="C780" s="7">
        <v>11820.219668077269</v>
      </c>
    </row>
    <row r="781" spans="1:3">
      <c r="A781" s="7">
        <v>752</v>
      </c>
      <c r="B781" s="7">
        <v>4921.2744890995382</v>
      </c>
      <c r="C781" s="7">
        <v>-973.86138909953797</v>
      </c>
    </row>
    <row r="782" spans="1:3">
      <c r="A782" s="7">
        <v>753</v>
      </c>
      <c r="B782" s="7">
        <v>5692.2936609746193</v>
      </c>
      <c r="C782" s="7">
        <v>-1129.4515609746195</v>
      </c>
    </row>
    <row r="783" spans="1:3">
      <c r="A783" s="7">
        <v>754</v>
      </c>
      <c r="B783" s="7">
        <v>10390.620302123565</v>
      </c>
      <c r="C783" s="7">
        <v>-1459.6857521235652</v>
      </c>
    </row>
    <row r="784" spans="1:3">
      <c r="A784" s="7">
        <v>755</v>
      </c>
      <c r="B784" s="7">
        <v>7494.1164504140816</v>
      </c>
      <c r="C784" s="7">
        <v>-1182.1644504140813</v>
      </c>
    </row>
    <row r="785" spans="1:3">
      <c r="A785" s="7">
        <v>756</v>
      </c>
      <c r="B785" s="7">
        <v>8696.6511648242413</v>
      </c>
      <c r="C785" s="7">
        <v>-1056.3419648242416</v>
      </c>
    </row>
    <row r="786" spans="1:3">
      <c r="A786" s="7">
        <v>757</v>
      </c>
      <c r="B786" s="7">
        <v>4113.0047704038407</v>
      </c>
      <c r="C786" s="7">
        <v>-720.63957040384048</v>
      </c>
    </row>
    <row r="787" spans="1:3">
      <c r="A787" s="7">
        <v>758</v>
      </c>
      <c r="B787" s="7">
        <v>10580.633172859603</v>
      </c>
      <c r="C787" s="7">
        <v>-1092.9889728596027</v>
      </c>
    </row>
    <row r="788" spans="1:3">
      <c r="A788" s="7">
        <v>759</v>
      </c>
      <c r="B788" s="7">
        <v>4489.7710277784063</v>
      </c>
      <c r="C788" s="7">
        <v>-1592.4475277784063</v>
      </c>
    </row>
    <row r="789" spans="1:3">
      <c r="A789" s="7">
        <v>760</v>
      </c>
      <c r="B789" s="7">
        <v>7375.3150432806196</v>
      </c>
      <c r="C789" s="7">
        <v>-1316.1420432806199</v>
      </c>
    </row>
    <row r="790" spans="1:3">
      <c r="A790" s="7">
        <v>761</v>
      </c>
      <c r="B790" s="7">
        <v>2019.7030985830056</v>
      </c>
      <c r="C790" s="7">
        <v>-300.26679858300554</v>
      </c>
    </row>
    <row r="791" spans="1:3">
      <c r="A791" s="7">
        <v>762</v>
      </c>
      <c r="B791" s="7">
        <v>9472.8884267087906</v>
      </c>
      <c r="C791" s="7">
        <v>-925.19712670879017</v>
      </c>
    </row>
    <row r="792" spans="1:3">
      <c r="A792" s="7">
        <v>763</v>
      </c>
      <c r="B792" s="7">
        <v>5400.6883898187161</v>
      </c>
      <c r="C792" s="7">
        <v>-836.49693981871587</v>
      </c>
    </row>
    <row r="793" spans="1:3">
      <c r="A793" s="7">
        <v>764</v>
      </c>
      <c r="B793" s="7">
        <v>8527.233714149128</v>
      </c>
      <c r="C793" s="7">
        <v>-2133.6302641491284</v>
      </c>
    </row>
    <row r="794" spans="1:3">
      <c r="A794" s="7">
        <v>765</v>
      </c>
      <c r="B794" s="7">
        <v>3142.2168165022194</v>
      </c>
      <c r="C794" s="7">
        <v>-1164.4018165022194</v>
      </c>
    </row>
    <row r="795" spans="1:3">
      <c r="A795" s="7">
        <v>766</v>
      </c>
      <c r="B795" s="7">
        <v>9140.4956441825216</v>
      </c>
      <c r="C795" s="7">
        <v>6688.3260858174781</v>
      </c>
    </row>
    <row r="796" spans="1:3">
      <c r="A796" s="7">
        <v>767</v>
      </c>
      <c r="B796" s="7">
        <v>7037.6430906027563</v>
      </c>
      <c r="C796" s="7">
        <v>-853.3436906027564</v>
      </c>
    </row>
    <row r="797" spans="1:3">
      <c r="A797" s="7">
        <v>768</v>
      </c>
      <c r="B797" s="7">
        <v>5323.5356298877414</v>
      </c>
      <c r="C797" s="7">
        <v>-973.02122988774136</v>
      </c>
    </row>
    <row r="798" spans="1:3">
      <c r="A798" s="7">
        <v>769</v>
      </c>
      <c r="B798" s="7">
        <v>5882.5302442691473</v>
      </c>
      <c r="C798" s="7">
        <v>-1444.2668442691474</v>
      </c>
    </row>
    <row r="799" spans="1:3">
      <c r="A799" s="7">
        <v>770</v>
      </c>
      <c r="B799" s="7">
        <v>8452.5941505194169</v>
      </c>
      <c r="C799" s="7">
        <v>-1994.7507505194171</v>
      </c>
    </row>
    <row r="800" spans="1:3">
      <c r="A800" s="7">
        <v>771</v>
      </c>
      <c r="B800" s="7">
        <v>11290.08854619971</v>
      </c>
      <c r="C800" s="7">
        <v>-853.99254619970998</v>
      </c>
    </row>
    <row r="801" spans="1:3">
      <c r="A801" s="7">
        <v>772</v>
      </c>
      <c r="B801" s="7">
        <v>2337.2071223793173</v>
      </c>
      <c r="C801" s="7">
        <v>4986.5276966206829</v>
      </c>
    </row>
    <row r="802" spans="1:3">
      <c r="A802" s="7">
        <v>773</v>
      </c>
      <c r="B802" s="7">
        <v>27630.590309095835</v>
      </c>
      <c r="C802" s="7">
        <v>-9384.0948090958336</v>
      </c>
    </row>
    <row r="803" spans="1:3">
      <c r="A803" s="7">
        <v>774</v>
      </c>
      <c r="B803" s="7">
        <v>4001.2531299419875</v>
      </c>
      <c r="C803" s="7">
        <v>-1098.3466299419874</v>
      </c>
    </row>
    <row r="804" spans="1:3">
      <c r="A804" s="7">
        <v>775</v>
      </c>
      <c r="B804" s="7">
        <v>4873.5332839308321</v>
      </c>
      <c r="C804" s="7">
        <v>-1112.2412839308322</v>
      </c>
    </row>
    <row r="805" spans="1:3">
      <c r="A805" s="7">
        <v>776</v>
      </c>
      <c r="B805" s="7">
        <v>26405.917519153511</v>
      </c>
      <c r="C805" s="7">
        <v>-9053.2372191535105</v>
      </c>
    </row>
    <row r="806" spans="1:3">
      <c r="A806" s="7">
        <v>777</v>
      </c>
      <c r="B806" s="7">
        <v>37200.185925404643</v>
      </c>
      <c r="C806" s="7">
        <v>-8058.8256254046428</v>
      </c>
    </row>
    <row r="807" spans="1:3">
      <c r="A807" s="7">
        <v>778</v>
      </c>
      <c r="B807" s="7">
        <v>7948.6989226315436</v>
      </c>
      <c r="C807" s="7">
        <v>-704.8853226315432</v>
      </c>
    </row>
    <row r="808" spans="1:3">
      <c r="A808" s="7">
        <v>779</v>
      </c>
      <c r="B808" s="7">
        <v>11778.841697333273</v>
      </c>
      <c r="C808" s="7">
        <v>63.600302666725838</v>
      </c>
    </row>
    <row r="809" spans="1:3">
      <c r="A809" s="7">
        <v>780</v>
      </c>
      <c r="B809" s="7">
        <v>8138.2835917528082</v>
      </c>
      <c r="C809" s="7">
        <v>-1087.6415917528084</v>
      </c>
    </row>
    <row r="810" spans="1:3">
      <c r="A810" s="7">
        <v>781</v>
      </c>
      <c r="B810" s="7">
        <v>2786.8780500301255</v>
      </c>
      <c r="C810" s="7">
        <v>-529.40280003012549</v>
      </c>
    </row>
    <row r="811" spans="1:3">
      <c r="A811" s="7">
        <v>782</v>
      </c>
      <c r="B811" s="7">
        <v>5571.4797100753367</v>
      </c>
      <c r="C811" s="7">
        <v>-1530.9214600753367</v>
      </c>
    </row>
    <row r="812" spans="1:3">
      <c r="A812" s="7">
        <v>783</v>
      </c>
      <c r="B812" s="7">
        <v>3043.8844406551525</v>
      </c>
      <c r="C812" s="7">
        <v>-1137.5261906551525</v>
      </c>
    </row>
    <row r="813" spans="1:3">
      <c r="A813" s="7">
        <v>784</v>
      </c>
      <c r="B813" s="7">
        <v>36139.989436104916</v>
      </c>
      <c r="C813" s="7">
        <v>-8921.5521861049165</v>
      </c>
    </row>
    <row r="814" spans="1:3">
      <c r="A814" s="7">
        <v>785</v>
      </c>
      <c r="B814" s="7">
        <v>11782.101721906072</v>
      </c>
      <c r="C814" s="7">
        <v>-985.75147190607277</v>
      </c>
    </row>
    <row r="815" spans="1:3">
      <c r="A815" s="7">
        <v>786</v>
      </c>
      <c r="B815" s="7">
        <v>7010.8287238010798</v>
      </c>
      <c r="C815" s="7">
        <v>-1036.4440238010802</v>
      </c>
    </row>
    <row r="816" spans="1:3">
      <c r="A816" s="7">
        <v>787</v>
      </c>
      <c r="B816" s="7">
        <v>4997.2462356309497</v>
      </c>
      <c r="C816" s="7">
        <v>-1024.3215356309497</v>
      </c>
    </row>
    <row r="817" spans="1:3">
      <c r="A817" s="7">
        <v>788</v>
      </c>
      <c r="B817" s="7">
        <v>29312.665312999707</v>
      </c>
      <c r="C817" s="7">
        <v>-9592.9706129997066</v>
      </c>
    </row>
    <row r="818" spans="1:3">
      <c r="A818" s="7">
        <v>789</v>
      </c>
      <c r="B818" s="7">
        <v>1721.728329483931</v>
      </c>
      <c r="C818" s="7">
        <v>21.485670516068922</v>
      </c>
    </row>
    <row r="819" spans="1:3">
      <c r="A819" s="7">
        <v>790</v>
      </c>
      <c r="B819" s="7">
        <v>9603.9891651995968</v>
      </c>
      <c r="C819" s="7">
        <v>-780.7101651995963</v>
      </c>
    </row>
    <row r="820" spans="1:3">
      <c r="A820" s="7">
        <v>791</v>
      </c>
      <c r="B820" s="7">
        <v>7248.4630127442661</v>
      </c>
      <c r="C820" s="7">
        <v>-1321.6170127442665</v>
      </c>
    </row>
    <row r="821" spans="1:3">
      <c r="A821" s="7">
        <v>792</v>
      </c>
      <c r="B821" s="7">
        <v>12258.99034511004</v>
      </c>
      <c r="C821" s="7">
        <v>-112.01934511004038</v>
      </c>
    </row>
    <row r="822" spans="1:3">
      <c r="A822" s="7">
        <v>793</v>
      </c>
      <c r="B822" s="7">
        <v>9174.9136576097153</v>
      </c>
      <c r="C822" s="7">
        <v>-897.39065760971607</v>
      </c>
    </row>
    <row r="823" spans="1:3">
      <c r="A823" s="7">
        <v>794</v>
      </c>
      <c r="B823" s="7">
        <v>5838.7838107308253</v>
      </c>
      <c r="C823" s="7">
        <v>-1971.9286107308253</v>
      </c>
    </row>
    <row r="824" spans="1:3">
      <c r="A824" s="7">
        <v>795</v>
      </c>
      <c r="B824" s="7">
        <v>5282.3023926506849</v>
      </c>
      <c r="C824" s="7">
        <v>-944.56719265068477</v>
      </c>
    </row>
    <row r="825" spans="1:3">
      <c r="A825" s="7">
        <v>796</v>
      </c>
      <c r="B825" s="7">
        <v>10422.430205151226</v>
      </c>
      <c r="C825" s="7">
        <v>-1172.9350051512265</v>
      </c>
    </row>
    <row r="826" spans="1:3">
      <c r="A826" s="7">
        <v>797</v>
      </c>
      <c r="B826" s="7">
        <v>8281.441806490835</v>
      </c>
      <c r="C826" s="7">
        <v>-1532.8506064908352</v>
      </c>
    </row>
    <row r="827" spans="1:3">
      <c r="A827" s="7">
        <v>798</v>
      </c>
      <c r="B827" s="7">
        <v>26341.575665554261</v>
      </c>
      <c r="C827" s="7">
        <v>-8593.0694655542611</v>
      </c>
    </row>
    <row r="828" spans="1:3">
      <c r="A828" s="7">
        <v>799</v>
      </c>
      <c r="B828" s="7">
        <v>11235.918013856393</v>
      </c>
      <c r="C828" s="7">
        <v>-1366.1078138563935</v>
      </c>
    </row>
    <row r="829" spans="1:3">
      <c r="A829" s="7">
        <v>800</v>
      </c>
      <c r="B829" s="7">
        <v>3268.7199044805548</v>
      </c>
      <c r="C829" s="7">
        <v>-1017.8847044805548</v>
      </c>
    </row>
    <row r="830" spans="1:3">
      <c r="A830" s="7">
        <v>801</v>
      </c>
      <c r="B830" s="7">
        <v>12436.012693321354</v>
      </c>
      <c r="C830" s="7">
        <v>-339.36149332135392</v>
      </c>
    </row>
    <row r="831" spans="1:3">
      <c r="A831" s="7">
        <v>802</v>
      </c>
      <c r="B831" s="7">
        <v>2389.9317825600624</v>
      </c>
      <c r="C831" s="7">
        <v>-233.1799825600624</v>
      </c>
    </row>
    <row r="832" spans="1:3">
      <c r="A832" s="7">
        <v>803</v>
      </c>
      <c r="B832" s="7">
        <v>7813.5489341812063</v>
      </c>
      <c r="C832" s="7">
        <v>-1531.3139341812066</v>
      </c>
    </row>
    <row r="833" spans="1:3">
      <c r="A833" s="7">
        <v>804</v>
      </c>
      <c r="B833" s="7">
        <v>4264.57454018104</v>
      </c>
      <c r="C833" s="7">
        <v>-879.1753901810398</v>
      </c>
    </row>
    <row r="834" spans="1:3">
      <c r="A834" s="7">
        <v>805</v>
      </c>
      <c r="B834" s="7">
        <v>2722.5361964308777</v>
      </c>
      <c r="C834" s="7">
        <v>-265.32504643087759</v>
      </c>
    </row>
    <row r="835" spans="1:3">
      <c r="A835" s="7">
        <v>806</v>
      </c>
      <c r="B835" s="7">
        <v>11974.766258931852</v>
      </c>
      <c r="C835" s="7">
        <v>-316.38710893185089</v>
      </c>
    </row>
    <row r="836" spans="1:3">
      <c r="A836" s="7">
        <v>807</v>
      </c>
      <c r="B836" s="7">
        <v>12745.785430806933</v>
      </c>
      <c r="C836" s="7">
        <v>-616.17128080693328</v>
      </c>
    </row>
    <row r="837" spans="1:3">
      <c r="A837" s="7">
        <v>808</v>
      </c>
      <c r="B837" s="7">
        <v>14117.949227236748</v>
      </c>
      <c r="C837" s="7">
        <v>276.44892276325299</v>
      </c>
    </row>
    <row r="838" spans="1:3">
      <c r="A838" s="7">
        <v>809</v>
      </c>
      <c r="B838" s="7">
        <v>12662.806222583431</v>
      </c>
      <c r="C838" s="7">
        <v>561.88677741656829</v>
      </c>
    </row>
    <row r="839" spans="1:3">
      <c r="A839" s="7">
        <v>810</v>
      </c>
      <c r="B839" s="7">
        <v>1654.0000625373543</v>
      </c>
      <c r="C839" s="7">
        <v>-400.0640625373544</v>
      </c>
    </row>
    <row r="840" spans="1:3">
      <c r="A840" s="7">
        <v>811</v>
      </c>
      <c r="B840" s="7">
        <v>9279.254507627993</v>
      </c>
      <c r="C840" s="7">
        <v>-1251.2865076279932</v>
      </c>
    </row>
    <row r="841" spans="1:3">
      <c r="A841" s="7">
        <v>812</v>
      </c>
      <c r="B841" s="7">
        <v>11420.242906288382</v>
      </c>
      <c r="C841" s="7">
        <v>35.037093711618581</v>
      </c>
    </row>
    <row r="842" spans="1:3">
      <c r="A842" s="7">
        <v>813</v>
      </c>
      <c r="B842" s="7">
        <v>9835.7359257081334</v>
      </c>
      <c r="C842" s="7">
        <v>-1132.2799257081333</v>
      </c>
    </row>
    <row r="843" spans="1:3">
      <c r="A843" s="7">
        <v>814</v>
      </c>
      <c r="B843" s="7">
        <v>9245.1255153916973</v>
      </c>
      <c r="C843" s="7">
        <v>-1185.446415391697</v>
      </c>
    </row>
    <row r="844" spans="1:3">
      <c r="A844" s="7">
        <v>815</v>
      </c>
      <c r="B844" s="7">
        <v>30518.936542090214</v>
      </c>
      <c r="C844" s="7">
        <v>-9772.9474420902152</v>
      </c>
    </row>
    <row r="845" spans="1:3">
      <c r="A845" s="7">
        <v>816</v>
      </c>
      <c r="B845" s="7">
        <v>11558.183031016941</v>
      </c>
      <c r="C845" s="7">
        <v>-1293.7409310169405</v>
      </c>
    </row>
    <row r="846" spans="1:3">
      <c r="A846" s="7">
        <v>817</v>
      </c>
      <c r="B846" s="7">
        <v>3977.8566511639037</v>
      </c>
      <c r="C846" s="7">
        <v>709.94034883609584</v>
      </c>
    </row>
    <row r="847" spans="1:3">
      <c r="A847" s="7">
        <v>818</v>
      </c>
      <c r="B847" s="7">
        <v>9169.6659621343861</v>
      </c>
      <c r="C847" s="7">
        <v>-652.83696213438634</v>
      </c>
    </row>
    <row r="848" spans="1:3">
      <c r="A848" s="7">
        <v>819</v>
      </c>
      <c r="B848" s="7">
        <v>11772.98564357489</v>
      </c>
      <c r="C848" s="7">
        <v>-519.56464357488949</v>
      </c>
    </row>
    <row r="849" spans="1:3">
      <c r="A849" s="7">
        <v>820</v>
      </c>
      <c r="B849" s="7">
        <v>12938.449967832712</v>
      </c>
      <c r="C849" s="7">
        <v>17321.545592167287</v>
      </c>
    </row>
    <row r="850" spans="1:3">
      <c r="A850" s="7">
        <v>821</v>
      </c>
      <c r="B850" s="7">
        <v>12424.437186582658</v>
      </c>
      <c r="C850" s="7">
        <v>-688.55813658265834</v>
      </c>
    </row>
    <row r="851" spans="1:3">
      <c r="A851" s="7">
        <v>822</v>
      </c>
      <c r="B851" s="7">
        <v>5956.8087841268953</v>
      </c>
      <c r="C851" s="7">
        <v>-1713.2187341268955</v>
      </c>
    </row>
    <row r="852" spans="1:3">
      <c r="A852" s="7">
        <v>823</v>
      </c>
      <c r="B852" s="7">
        <v>3943.2262959567652</v>
      </c>
      <c r="C852" s="7">
        <v>-729.60424595676523</v>
      </c>
    </row>
    <row r="853" spans="1:3">
      <c r="A853" s="7">
        <v>824</v>
      </c>
      <c r="B853" s="7">
        <v>11910.424405332604</v>
      </c>
      <c r="C853" s="7">
        <v>-252.30935533260345</v>
      </c>
    </row>
    <row r="854" spans="1:3">
      <c r="A854" s="7">
        <v>825</v>
      </c>
      <c r="B854" s="7">
        <v>8184.9290260919652</v>
      </c>
      <c r="C854" s="7">
        <v>-1636.7339760919649</v>
      </c>
    </row>
    <row r="855" spans="1:3">
      <c r="A855" s="7">
        <v>826</v>
      </c>
      <c r="B855" s="7">
        <v>7810.8144350071416</v>
      </c>
      <c r="C855" s="7">
        <v>-1011.356435007142</v>
      </c>
    </row>
    <row r="856" spans="1:3">
      <c r="A856" s="7">
        <v>827</v>
      </c>
      <c r="B856" s="7">
        <v>4597.1372673720498</v>
      </c>
      <c r="C856" s="7">
        <v>-1059.4342673720498</v>
      </c>
    </row>
    <row r="857" spans="1:3">
      <c r="A857" s="7">
        <v>828</v>
      </c>
      <c r="B857" s="7">
        <v>27497.923911480902</v>
      </c>
      <c r="C857" s="7">
        <v>7649.6045685190984</v>
      </c>
    </row>
    <row r="858" spans="1:3">
      <c r="A858" s="7">
        <v>829</v>
      </c>
      <c r="B858" s="7">
        <v>2112.0106347819528</v>
      </c>
      <c r="C858" s="7">
        <v>-399.78363478195274</v>
      </c>
    </row>
    <row r="859" spans="1:3">
      <c r="A859" s="7">
        <v>830</v>
      </c>
      <c r="B859" s="7">
        <v>28268.943083355982</v>
      </c>
      <c r="C859" s="7">
        <v>-9958.2010833559834</v>
      </c>
    </row>
    <row r="860" spans="1:3">
      <c r="A860" s="7">
        <v>831</v>
      </c>
      <c r="B860" s="7">
        <v>26850.605610091992</v>
      </c>
      <c r="C860" s="7">
        <v>-8522.3675100919936</v>
      </c>
    </row>
    <row r="861" spans="1:3">
      <c r="A861" s="7">
        <v>832</v>
      </c>
      <c r="B861" s="7">
        <v>8462.530836777918</v>
      </c>
      <c r="C861" s="7">
        <v>-1797.844886777918</v>
      </c>
    </row>
    <row r="862" spans="1:3">
      <c r="A862" s="7">
        <v>833</v>
      </c>
      <c r="B862" s="7">
        <v>5635.4605399026204</v>
      </c>
      <c r="C862" s="7">
        <v>-1108.2775899026201</v>
      </c>
    </row>
    <row r="863" spans="1:3">
      <c r="A863" s="7">
        <v>834</v>
      </c>
      <c r="B863" s="7">
        <v>2023.951806537458</v>
      </c>
      <c r="C863" s="7">
        <v>307.56719346254181</v>
      </c>
    </row>
    <row r="864" spans="1:3">
      <c r="A864" s="7">
        <v>835</v>
      </c>
      <c r="B864" s="7">
        <v>2023.951806537458</v>
      </c>
      <c r="C864" s="7">
        <v>-181.43280653745796</v>
      </c>
    </row>
    <row r="865" spans="1:3">
      <c r="A865" s="7">
        <v>836</v>
      </c>
      <c r="B865" s="7">
        <v>28612.399797646565</v>
      </c>
      <c r="C865" s="7">
        <v>-9090.4315976465659</v>
      </c>
    </row>
    <row r="866" spans="1:3">
      <c r="A866" s="7">
        <v>837</v>
      </c>
      <c r="B866" s="7">
        <v>13612.956359308921</v>
      </c>
      <c r="C866" s="7">
        <v>157.14154069108008</v>
      </c>
    </row>
    <row r="867" spans="1:3">
      <c r="A867" s="7">
        <v>838</v>
      </c>
      <c r="B867" s="7">
        <v>27176.575667256628</v>
      </c>
      <c r="C867" s="7">
        <v>-9142.607767256628</v>
      </c>
    </row>
    <row r="868" spans="1:3">
      <c r="A868" s="7">
        <v>839</v>
      </c>
      <c r="B868" s="7">
        <v>37414.36265542762</v>
      </c>
      <c r="C868" s="7">
        <v>-8545.6987554276202</v>
      </c>
    </row>
    <row r="869" spans="1:3">
      <c r="A869" s="7">
        <v>840</v>
      </c>
      <c r="B869" s="7">
        <v>26148.550104756519</v>
      </c>
      <c r="C869" s="7">
        <v>-8679.5662047565202</v>
      </c>
    </row>
    <row r="870" spans="1:3">
      <c r="A870" s="7">
        <v>841</v>
      </c>
      <c r="B870" s="7">
        <v>33474.329522392043</v>
      </c>
      <c r="C870" s="7">
        <v>-686.87093239204114</v>
      </c>
    </row>
    <row r="871" spans="1:3">
      <c r="A871" s="7">
        <v>842</v>
      </c>
      <c r="B871" s="7">
        <v>11813.911624933731</v>
      </c>
      <c r="C871" s="7">
        <v>-156.19272493373137</v>
      </c>
    </row>
    <row r="872" spans="1:3">
      <c r="A872" s="7">
        <v>843</v>
      </c>
      <c r="B872" s="7">
        <v>3547.2384881027792</v>
      </c>
      <c r="C872" s="7">
        <v>-908.19558810277931</v>
      </c>
    </row>
    <row r="873" spans="1:3">
      <c r="A873" s="7">
        <v>844</v>
      </c>
      <c r="B873" s="7">
        <v>8430.3599099782932</v>
      </c>
      <c r="C873" s="7">
        <v>-1276.8060099782933</v>
      </c>
    </row>
    <row r="874" spans="1:3">
      <c r="A874" s="7">
        <v>845</v>
      </c>
      <c r="B874" s="7">
        <v>2519.212925602671</v>
      </c>
      <c r="C874" s="7">
        <v>8753.1184643973284</v>
      </c>
    </row>
    <row r="875" spans="1:3">
      <c r="A875" s="7">
        <v>846</v>
      </c>
      <c r="B875" s="7">
        <v>25362.418461592992</v>
      </c>
      <c r="C875" s="7">
        <v>-8281.3384615929899</v>
      </c>
    </row>
    <row r="876" spans="1:3">
      <c r="A876" s="7">
        <v>847</v>
      </c>
      <c r="B876" s="7">
        <v>30974.0904185135</v>
      </c>
      <c r="C876" s="7">
        <v>-9891.9304185135006</v>
      </c>
    </row>
    <row r="877" spans="1:3">
      <c r="A877" s="7">
        <v>848</v>
      </c>
      <c r="B877" s="7">
        <v>5502.2934897522427</v>
      </c>
      <c r="C877" s="7">
        <v>-722.69118975224319</v>
      </c>
    </row>
    <row r="878" spans="1:3">
      <c r="A878" s="7">
        <v>849</v>
      </c>
      <c r="B878" s="7">
        <v>6787.325442877378</v>
      </c>
      <c r="C878" s="7">
        <v>-1302.8581428773778</v>
      </c>
    </row>
    <row r="879" spans="1:3">
      <c r="A879" s="7">
        <v>850</v>
      </c>
      <c r="B879" s="7">
        <v>11354.859760188734</v>
      </c>
      <c r="C879" s="7">
        <v>-947.77391018873459</v>
      </c>
    </row>
    <row r="880" spans="1:3">
      <c r="A880" s="7">
        <v>851</v>
      </c>
      <c r="B880" s="7">
        <v>34727.190548717554</v>
      </c>
      <c r="C880" s="7">
        <v>-9811.9696987175521</v>
      </c>
    </row>
    <row r="881" spans="1:3">
      <c r="A881" s="7">
        <v>852</v>
      </c>
      <c r="B881" s="7">
        <v>2015.4978543830803</v>
      </c>
      <c r="C881" s="7">
        <v>185.33299561691956</v>
      </c>
    </row>
    <row r="882" spans="1:3">
      <c r="A882" s="7">
        <v>853</v>
      </c>
      <c r="B882" s="7">
        <v>12295.753479384162</v>
      </c>
      <c r="C882" s="7">
        <v>-71.402629384161628</v>
      </c>
    </row>
    <row r="883" spans="1:3">
      <c r="A883" s="7">
        <v>854</v>
      </c>
      <c r="B883" s="7">
        <v>12278.947801422049</v>
      </c>
      <c r="C883" s="7">
        <v>762.97319857795082</v>
      </c>
    </row>
    <row r="884" spans="1:3">
      <c r="A884" s="7">
        <v>855</v>
      </c>
      <c r="B884" s="7">
        <v>10777.239872397022</v>
      </c>
      <c r="C884" s="7">
        <v>-74.597472397021193</v>
      </c>
    </row>
    <row r="885" spans="1:3">
      <c r="A885" s="7">
        <v>856</v>
      </c>
      <c r="B885" s="7">
        <v>31952.886598702808</v>
      </c>
      <c r="C885" s="7">
        <v>-9621.319798702807</v>
      </c>
    </row>
    <row r="886" spans="1:3">
      <c r="A886" s="7">
        <v>857</v>
      </c>
      <c r="B886" s="7">
        <v>3268.3588807085926</v>
      </c>
      <c r="C886" s="7">
        <v>-578.24508070859247</v>
      </c>
    </row>
    <row r="887" spans="1:3">
      <c r="A887" s="7">
        <v>858</v>
      </c>
      <c r="B887" s="7">
        <v>11622.163860844226</v>
      </c>
      <c r="C887" s="7">
        <v>-536.57706084422716</v>
      </c>
    </row>
    <row r="888" spans="1:3">
      <c r="A888" s="7">
        <v>859</v>
      </c>
      <c r="B888" s="7">
        <v>31311.467906962491</v>
      </c>
      <c r="C888" s="7">
        <v>-9838.98910696249</v>
      </c>
    </row>
    <row r="889" spans="1:3">
      <c r="A889" s="7">
        <v>860</v>
      </c>
      <c r="B889" s="7">
        <v>11603.664976208447</v>
      </c>
      <c r="C889" s="7">
        <v>138.06102379155345</v>
      </c>
    </row>
    <row r="890" spans="1:3">
      <c r="A890" s="7">
        <v>861</v>
      </c>
      <c r="B890" s="7">
        <v>11217.058105448654</v>
      </c>
      <c r="C890" s="7">
        <v>-251.61210544865389</v>
      </c>
    </row>
    <row r="891" spans="1:3">
      <c r="A891" s="7">
        <v>862</v>
      </c>
      <c r="B891" s="7">
        <v>2129.1779548157424</v>
      </c>
      <c r="C891" s="7">
        <v>26.503545184257746</v>
      </c>
    </row>
    <row r="892" spans="1:3">
      <c r="A892" s="7">
        <v>863</v>
      </c>
      <c r="B892" s="7">
        <v>8768.8754742363599</v>
      </c>
      <c r="C892" s="7">
        <v>-535.77797423636002</v>
      </c>
    </row>
    <row r="893" spans="1:3">
      <c r="A893" s="7">
        <v>864</v>
      </c>
      <c r="B893" s="7">
        <v>7483.8435211112246</v>
      </c>
      <c r="C893" s="7">
        <v>-713.65102111122451</v>
      </c>
    </row>
    <row r="894" spans="1:3">
      <c r="A894" s="7">
        <v>865</v>
      </c>
      <c r="B894" s="7">
        <v>7777.3657114992811</v>
      </c>
      <c r="C894" s="7">
        <v>-1573.4639614992811</v>
      </c>
    </row>
    <row r="895" spans="1:3">
      <c r="A895" s="7">
        <v>866</v>
      </c>
      <c r="B895" s="7">
        <v>26780.587859402644</v>
      </c>
      <c r="C895" s="7">
        <v>-9220.2081094026435</v>
      </c>
    </row>
    <row r="896" spans="1:3">
      <c r="A896" s="7">
        <v>867</v>
      </c>
      <c r="B896" s="7">
        <v>7562.8279577043413</v>
      </c>
      <c r="C896" s="7">
        <v>-1495.701207704341</v>
      </c>
    </row>
    <row r="897" spans="1:3">
      <c r="A897" s="7">
        <v>868</v>
      </c>
      <c r="B897" s="7">
        <v>30892.690109403076</v>
      </c>
      <c r="C897" s="7">
        <v>-10119.062359403077</v>
      </c>
    </row>
    <row r="898" spans="1:3">
      <c r="A898" s="7">
        <v>869</v>
      </c>
      <c r="B898" s="7">
        <v>30164.13957435808</v>
      </c>
      <c r="C898" s="7">
        <v>-9929.2848243580811</v>
      </c>
    </row>
    <row r="899" spans="1:3">
      <c r="A899" s="7">
        <v>870</v>
      </c>
      <c r="B899" s="7">
        <v>33185.555533718878</v>
      </c>
      <c r="C899" s="7">
        <v>-9617.2835337188772</v>
      </c>
    </row>
    <row r="900" spans="1:3">
      <c r="A900" s="7">
        <v>871</v>
      </c>
      <c r="B900" s="7">
        <v>7714.7049833597539</v>
      </c>
      <c r="C900" s="7">
        <v>-563.61298335975425</v>
      </c>
    </row>
    <row r="901" spans="1:3">
      <c r="A901" s="7">
        <v>872</v>
      </c>
      <c r="B901" s="7">
        <v>2444.9766907244466</v>
      </c>
      <c r="C901" s="7">
        <v>10681.700759275553</v>
      </c>
    </row>
    <row r="902" spans="1:3">
      <c r="A902" s="7">
        <v>873</v>
      </c>
      <c r="B902" s="7">
        <v>3890.9721423703154</v>
      </c>
      <c r="C902" s="7">
        <v>-1023.8525423703154</v>
      </c>
    </row>
    <row r="903" spans="1:3">
      <c r="A903" s="7">
        <v>874</v>
      </c>
      <c r="B903" s="7">
        <v>28206.391219739071</v>
      </c>
      <c r="C903" s="7">
        <v>-9098.6116197390693</v>
      </c>
    </row>
    <row r="904" spans="1:3">
      <c r="A904" s="7">
        <v>875</v>
      </c>
      <c r="B904" s="7">
        <v>11558.695224291041</v>
      </c>
      <c r="C904" s="7">
        <v>-4.471624291041735</v>
      </c>
    </row>
    <row r="905" spans="1:3">
      <c r="A905" s="7">
        <v>876</v>
      </c>
      <c r="B905" s="7">
        <v>2432.9978552342636</v>
      </c>
      <c r="C905" s="7">
        <v>-465.97515523426364</v>
      </c>
    </row>
    <row r="906" spans="1:3">
      <c r="A906" s="7">
        <v>877</v>
      </c>
      <c r="B906" s="7">
        <v>5003.0617614845341</v>
      </c>
      <c r="C906" s="7">
        <v>-865.5390614845337</v>
      </c>
    </row>
    <row r="907" spans="1:3">
      <c r="A907" s="7">
        <v>878</v>
      </c>
      <c r="B907" s="7">
        <v>11515.35337041489</v>
      </c>
      <c r="C907" s="7">
        <v>-500.1786704148908</v>
      </c>
    </row>
    <row r="908" spans="1:3">
      <c r="A908" s="7">
        <v>879</v>
      </c>
      <c r="B908" s="7">
        <v>3590.623897869139</v>
      </c>
      <c r="C908" s="7">
        <v>15248.079762130859</v>
      </c>
    </row>
    <row r="909" spans="1:3">
      <c r="A909" s="7">
        <v>880</v>
      </c>
      <c r="B909" s="7">
        <v>25226.961927699838</v>
      </c>
      <c r="C909" s="7">
        <v>-8342.0379276998392</v>
      </c>
    </row>
    <row r="910" spans="1:3">
      <c r="A910" s="7">
        <v>881</v>
      </c>
      <c r="B910" s="7">
        <v>7970.0302485250622</v>
      </c>
      <c r="C910" s="7">
        <v>-1514.1675985250622</v>
      </c>
    </row>
    <row r="911" spans="1:3">
      <c r="A911" s="7">
        <v>882</v>
      </c>
      <c r="B911" s="7">
        <v>2143.8205378096136</v>
      </c>
      <c r="C911" s="7">
        <v>-508.0868878096137</v>
      </c>
    </row>
    <row r="912" spans="1:3">
      <c r="A912" s="7">
        <v>883</v>
      </c>
      <c r="B912" s="7">
        <v>30314.335474553773</v>
      </c>
      <c r="C912" s="7">
        <v>-10304.701824553773</v>
      </c>
    </row>
    <row r="913" spans="1:3">
      <c r="A913" s="7">
        <v>884</v>
      </c>
      <c r="B913" s="7">
        <v>7970.0302485250622</v>
      </c>
      <c r="C913" s="7">
        <v>-825.1675985250622</v>
      </c>
    </row>
    <row r="914" spans="1:3">
      <c r="A914" s="7">
        <v>885</v>
      </c>
      <c r="B914" s="7">
        <v>5956.4477603549331</v>
      </c>
      <c r="C914" s="7">
        <v>-1502.0451103549331</v>
      </c>
    </row>
    <row r="915" spans="1:3">
      <c r="A915" s="7">
        <v>886</v>
      </c>
      <c r="B915" s="7">
        <v>10665.488231935167</v>
      </c>
      <c r="C915" s="7">
        <v>9083.895148064832</v>
      </c>
    </row>
    <row r="916" spans="1:3">
      <c r="A916" s="7">
        <v>887</v>
      </c>
      <c r="B916" s="7">
        <v>12978.545747560413</v>
      </c>
      <c r="C916" s="7">
        <v>1022.740952439588</v>
      </c>
    </row>
    <row r="917" spans="1:3">
      <c r="A917" s="7">
        <v>888</v>
      </c>
      <c r="B917" s="7">
        <v>32323.711559748976</v>
      </c>
      <c r="C917" s="7">
        <v>-9258.2908597489768</v>
      </c>
    </row>
    <row r="918" spans="1:3">
      <c r="A918" s="7">
        <v>889</v>
      </c>
      <c r="B918" s="7">
        <v>8908.9121343900661</v>
      </c>
      <c r="C918" s="7">
        <v>-393.15343439006574</v>
      </c>
    </row>
    <row r="919" spans="1:3">
      <c r="A919" s="7">
        <v>890</v>
      </c>
      <c r="B919" s="7">
        <v>31361.251169227198</v>
      </c>
      <c r="C919" s="7">
        <v>6468.4730307727987</v>
      </c>
    </row>
    <row r="920" spans="1:3">
      <c r="A920" s="7">
        <v>891</v>
      </c>
      <c r="B920" s="7">
        <v>8152.3970755203782</v>
      </c>
      <c r="C920" s="7">
        <v>-870.89147552037775</v>
      </c>
    </row>
    <row r="921" spans="1:3">
      <c r="A921" s="7">
        <v>892</v>
      </c>
      <c r="B921" s="7">
        <v>9050.8221578857192</v>
      </c>
      <c r="C921" s="7">
        <v>-1024.1555578857196</v>
      </c>
    </row>
    <row r="922" spans="1:3">
      <c r="A922" s="7">
        <v>893</v>
      </c>
      <c r="B922" s="7">
        <v>31010.715082799143</v>
      </c>
      <c r="C922" s="7">
        <v>-10026.621482799143</v>
      </c>
    </row>
    <row r="923" spans="1:3">
      <c r="A923" s="7">
        <v>894</v>
      </c>
      <c r="B923" s="7">
        <v>37263.805731459965</v>
      </c>
      <c r="C923" s="7">
        <v>-7740.6401314599643</v>
      </c>
    </row>
    <row r="924" spans="1:3">
      <c r="A924" s="7">
        <v>895</v>
      </c>
      <c r="B924" s="7">
        <v>6480.7582516354487</v>
      </c>
      <c r="C924" s="7">
        <v>-1011.751651635449</v>
      </c>
    </row>
    <row r="925" spans="1:3">
      <c r="A925" s="7">
        <v>896</v>
      </c>
      <c r="B925" s="7">
        <v>10807.398255430822</v>
      </c>
      <c r="C925" s="7">
        <v>-849.67665543082148</v>
      </c>
    </row>
    <row r="926" spans="1:3">
      <c r="A926" s="7">
        <v>897</v>
      </c>
      <c r="B926" s="7">
        <v>12941.295200739794</v>
      </c>
      <c r="C926" s="7">
        <v>1059.8385992602052</v>
      </c>
    </row>
    <row r="927" spans="1:3">
      <c r="A927" s="7">
        <v>898</v>
      </c>
      <c r="B927" s="7">
        <v>8657.123833774509</v>
      </c>
      <c r="C927" s="7">
        <v>-424.48503377450834</v>
      </c>
    </row>
    <row r="928" spans="1:3">
      <c r="A928" s="7">
        <v>899</v>
      </c>
      <c r="B928" s="7">
        <v>5101.5030018542166</v>
      </c>
      <c r="C928" s="7">
        <v>-686.34420185421641</v>
      </c>
    </row>
    <row r="929" spans="1:3">
      <c r="A929" s="7">
        <v>900</v>
      </c>
      <c r="B929" s="7">
        <v>2531.4390956039456</v>
      </c>
      <c r="C929" s="7">
        <v>-66.820295603945397</v>
      </c>
    </row>
    <row r="930" spans="1:3">
      <c r="A930" s="7">
        <v>901</v>
      </c>
      <c r="B930" s="7">
        <v>25159.23366075326</v>
      </c>
      <c r="C930" s="7">
        <v>-8861.3876607532602</v>
      </c>
    </row>
    <row r="931" spans="1:3">
      <c r="A931" s="7">
        <v>902</v>
      </c>
      <c r="B931" s="7">
        <v>4142.42902467977</v>
      </c>
      <c r="C931" s="7">
        <v>-588.22602467977003</v>
      </c>
    </row>
    <row r="932" spans="1:3">
      <c r="A932" s="7">
        <v>903</v>
      </c>
      <c r="B932" s="7">
        <v>6842.0934110648077</v>
      </c>
      <c r="C932" s="7">
        <v>-427.91541106480781</v>
      </c>
    </row>
    <row r="933" spans="1:3">
      <c r="A933" s="7">
        <v>904</v>
      </c>
      <c r="B933" s="7">
        <v>5378.0931255056312</v>
      </c>
      <c r="C933" s="7">
        <v>-1140.9665755056312</v>
      </c>
    </row>
    <row r="934" spans="1:3">
      <c r="A934" s="7">
        <v>905</v>
      </c>
      <c r="B934" s="7">
        <v>8504.6384498360421</v>
      </c>
      <c r="C934" s="7">
        <v>-1083.443899836042</v>
      </c>
    </row>
    <row r="935" spans="1:3">
      <c r="A935" s="7">
        <v>906</v>
      </c>
      <c r="B935" s="7">
        <v>6106.6436605506251</v>
      </c>
      <c r="C935" s="7">
        <v>-1075.3741105506251</v>
      </c>
    </row>
    <row r="936" spans="1:3">
      <c r="A936" s="7">
        <v>907</v>
      </c>
      <c r="B936" s="7">
        <v>9233.188984881037</v>
      </c>
      <c r="C936" s="7">
        <v>19106.99986511896</v>
      </c>
    </row>
    <row r="937" spans="1:3">
      <c r="A937" s="7">
        <v>908</v>
      </c>
      <c r="B937" s="7">
        <v>11331.70874671134</v>
      </c>
      <c r="C937" s="7">
        <v>-737.20719671133884</v>
      </c>
    </row>
    <row r="938" spans="1:3">
      <c r="A938" s="7">
        <v>909</v>
      </c>
      <c r="B938" s="7">
        <v>11546.24650050628</v>
      </c>
      <c r="C938" s="7">
        <v>-240.31195050628048</v>
      </c>
    </row>
    <row r="939" spans="1:3">
      <c r="A939" s="7">
        <v>910</v>
      </c>
      <c r="B939" s="7">
        <v>34062.620843499848</v>
      </c>
      <c r="C939" s="7">
        <v>-9526.922293499847</v>
      </c>
    </row>
    <row r="940" spans="1:3">
      <c r="A940" s="7">
        <v>911</v>
      </c>
      <c r="B940" s="7">
        <v>5792.802990078595</v>
      </c>
      <c r="C940" s="7">
        <v>-1045.7500900785953</v>
      </c>
    </row>
    <row r="941" spans="1:3">
      <c r="A941" s="7">
        <v>912</v>
      </c>
      <c r="B941" s="7">
        <v>2566.5265474563203</v>
      </c>
      <c r="C941" s="7">
        <v>16388.69362254368</v>
      </c>
    </row>
    <row r="942" spans="1:3">
      <c r="A942" s="7">
        <v>913</v>
      </c>
      <c r="B942" s="7">
        <v>8220.6671412069154</v>
      </c>
      <c r="C942" s="7">
        <v>16382.381228793085</v>
      </c>
    </row>
    <row r="943" spans="1:3">
      <c r="A943" s="7">
        <v>914</v>
      </c>
      <c r="B943" s="7">
        <v>33564.111781075779</v>
      </c>
      <c r="C943" s="7">
        <v>-9043.8477810757795</v>
      </c>
    </row>
    <row r="944" spans="1:3">
      <c r="A944" s="7">
        <v>915</v>
      </c>
      <c r="B944" s="7">
        <v>1281.4945943311852</v>
      </c>
      <c r="C944" s="7">
        <v>-29.087594331185301</v>
      </c>
    </row>
    <row r="945" spans="1:3">
      <c r="A945" s="7">
        <v>916</v>
      </c>
      <c r="B945" s="7">
        <v>6164.616016206699</v>
      </c>
      <c r="C945" s="7">
        <v>-781.08001620669893</v>
      </c>
    </row>
    <row r="946" spans="1:3">
      <c r="A946" s="7">
        <v>917</v>
      </c>
      <c r="B946" s="7">
        <v>3589.3461011609052</v>
      </c>
      <c r="C946" s="7">
        <v>-1066.1766011609052</v>
      </c>
    </row>
    <row r="947" spans="1:3">
      <c r="A947" s="7">
        <v>918</v>
      </c>
      <c r="B947" s="7">
        <v>7831.0488312961052</v>
      </c>
      <c r="C947" s="7">
        <v>-1084.3063312961049</v>
      </c>
    </row>
    <row r="948" spans="1:3">
      <c r="A948" s="7">
        <v>919</v>
      </c>
      <c r="B948" s="7">
        <v>13570.126698706874</v>
      </c>
      <c r="C948" s="7">
        <v>367.53980129312549</v>
      </c>
    </row>
    <row r="949" spans="1:3">
      <c r="A949" s="7">
        <v>920</v>
      </c>
      <c r="B949" s="7">
        <v>12584.569773036852</v>
      </c>
      <c r="C949" s="7">
        <v>632.52472696314726</v>
      </c>
    </row>
    <row r="950" spans="1:3">
      <c r="A950" s="7">
        <v>921</v>
      </c>
      <c r="B950" s="7">
        <v>5574.2704646532711</v>
      </c>
      <c r="C950" s="7">
        <v>-570.41746465327105</v>
      </c>
    </row>
    <row r="951" spans="1:3">
      <c r="A951" s="7">
        <v>922</v>
      </c>
      <c r="B951" s="7">
        <v>11999.430230278947</v>
      </c>
      <c r="C951" s="7">
        <v>334.3977697210521</v>
      </c>
    </row>
    <row r="952" spans="1:3">
      <c r="A952" s="7">
        <v>923</v>
      </c>
      <c r="B952" s="7">
        <v>4503.7762653230757</v>
      </c>
      <c r="C952" s="7">
        <v>15673.894864676924</v>
      </c>
    </row>
    <row r="953" spans="1:3">
      <c r="A953" s="7">
        <v>924</v>
      </c>
      <c r="B953" s="7">
        <v>8144.3343709035416</v>
      </c>
      <c r="C953" s="7">
        <v>-517.34137090354125</v>
      </c>
    </row>
    <row r="954" spans="1:3">
      <c r="A954" s="7">
        <v>925</v>
      </c>
      <c r="B954" s="7">
        <v>11527.88608585898</v>
      </c>
      <c r="C954" s="7">
        <v>705.94191414101988</v>
      </c>
    </row>
    <row r="955" spans="1:3">
      <c r="A955" s="7">
        <v>926</v>
      </c>
      <c r="B955" s="7">
        <v>9344.4290503685024</v>
      </c>
      <c r="C955" s="7">
        <v>-729.12905036850316</v>
      </c>
    </row>
    <row r="956" spans="1:3">
      <c r="A956" s="7">
        <v>927</v>
      </c>
      <c r="B956" s="7">
        <v>10453.879084406924</v>
      </c>
      <c r="C956" s="7">
        <v>-836.21663440692464</v>
      </c>
    </row>
    <row r="957" spans="1:3">
      <c r="A957" s="7">
        <v>928</v>
      </c>
      <c r="B957" s="7">
        <v>6556.3145882014314</v>
      </c>
      <c r="C957" s="7">
        <v>-1294.8451382014318</v>
      </c>
    </row>
    <row r="958" spans="1:3">
      <c r="A958" s="7">
        <v>929</v>
      </c>
      <c r="B958" s="7">
        <v>8582.0143818502202</v>
      </c>
      <c r="C958" s="7">
        <v>-855.16038185021989</v>
      </c>
    </row>
    <row r="959" spans="1:3">
      <c r="A959" s="7">
        <v>930</v>
      </c>
      <c r="B959" s="7">
        <v>7082.4446749301442</v>
      </c>
      <c r="C959" s="7">
        <v>-585.55867493014375</v>
      </c>
    </row>
    <row r="960" spans="1:3">
      <c r="A960" s="7">
        <v>931</v>
      </c>
      <c r="B960" s="7">
        <v>9565.751712072044</v>
      </c>
      <c r="C960" s="7">
        <v>-959.53431207204449</v>
      </c>
    </row>
    <row r="961" spans="1:3">
      <c r="A961" s="7">
        <v>932</v>
      </c>
      <c r="B961" s="7">
        <v>34308.051727386177</v>
      </c>
      <c r="C961" s="7">
        <v>-9914.4293273861767</v>
      </c>
    </row>
    <row r="962" spans="1:3">
      <c r="A962" s="7">
        <v>933</v>
      </c>
      <c r="B962" s="7">
        <v>9950.1640131873319</v>
      </c>
      <c r="C962" s="7">
        <v>15706.41124681267</v>
      </c>
    </row>
    <row r="963" spans="1:3">
      <c r="A963" s="7">
        <v>934</v>
      </c>
      <c r="B963" s="7">
        <v>2496.9786850615474</v>
      </c>
      <c r="C963" s="7">
        <v>-392.86528506154718</v>
      </c>
    </row>
    <row r="964" spans="1:3">
      <c r="A964" s="7">
        <v>935</v>
      </c>
      <c r="B964" s="7">
        <v>3482.5356107315692</v>
      </c>
      <c r="C964" s="7">
        <v>-693.47821073156911</v>
      </c>
    </row>
    <row r="965" spans="1:3">
      <c r="A965" s="7">
        <v>936</v>
      </c>
      <c r="B965" s="7">
        <v>26041.378590555221</v>
      </c>
      <c r="C965" s="7">
        <v>-8862.6961905552198</v>
      </c>
    </row>
    <row r="966" spans="1:3">
      <c r="A966" s="7">
        <v>937</v>
      </c>
      <c r="B966" s="7">
        <v>9907.6953763572456</v>
      </c>
      <c r="C966" s="7">
        <v>-460.31297635724513</v>
      </c>
    </row>
    <row r="967" spans="1:3">
      <c r="A967" s="7">
        <v>938</v>
      </c>
      <c r="B967" s="7">
        <v>25280.783517485139</v>
      </c>
      <c r="C967" s="7">
        <v>-9047.9365174851391</v>
      </c>
    </row>
    <row r="968" spans="1:3">
      <c r="A968" s="7">
        <v>939</v>
      </c>
      <c r="B968" s="7">
        <v>26098.905930780005</v>
      </c>
      <c r="C968" s="7">
        <v>-7875.4547307800058</v>
      </c>
    </row>
    <row r="969" spans="1:3">
      <c r="A969" s="7">
        <v>940</v>
      </c>
      <c r="B969" s="7">
        <v>7305.4605433073521</v>
      </c>
      <c r="C969" s="7">
        <v>-750.39019330735209</v>
      </c>
    </row>
    <row r="970" spans="1:3">
      <c r="A970" s="7">
        <v>941</v>
      </c>
      <c r="B970" s="7">
        <v>9875.5244495576226</v>
      </c>
      <c r="C970" s="7">
        <v>-428.27409955762232</v>
      </c>
    </row>
    <row r="971" spans="1:3">
      <c r="A971" s="7">
        <v>942</v>
      </c>
      <c r="B971" s="7">
        <v>5164.4721446469621</v>
      </c>
      <c r="C971" s="7">
        <v>-503.18579464696177</v>
      </c>
    </row>
    <row r="972" spans="1:3">
      <c r="A972" s="7">
        <v>943</v>
      </c>
      <c r="B972" s="7">
        <v>2893.8832658518049</v>
      </c>
      <c r="C972" s="7">
        <v>19599.776374148198</v>
      </c>
    </row>
    <row r="973" spans="1:3">
      <c r="A973" s="7">
        <v>944</v>
      </c>
      <c r="B973" s="7">
        <v>10655.274513564033</v>
      </c>
      <c r="C973" s="7">
        <v>417.90148643596694</v>
      </c>
    </row>
    <row r="974" spans="1:3">
      <c r="A974" s="7">
        <v>945</v>
      </c>
      <c r="B974" s="7">
        <v>3716.1019666883021</v>
      </c>
      <c r="C974" s="7">
        <v>-850.01096668830223</v>
      </c>
    </row>
    <row r="975" spans="1:3">
      <c r="A975" s="7">
        <v>946</v>
      </c>
      <c r="B975" s="7">
        <v>8770.3461271265387</v>
      </c>
      <c r="C975" s="7">
        <v>-169.01682712653928</v>
      </c>
    </row>
    <row r="976" spans="1:3">
      <c r="A976" s="7">
        <v>947</v>
      </c>
      <c r="B976" s="7">
        <v>11941.873284588302</v>
      </c>
      <c r="C976" s="7">
        <v>281.0250154116984</v>
      </c>
    </row>
    <row r="977" spans="1:3">
      <c r="A977" s="7">
        <v>948</v>
      </c>
      <c r="B977" s="7">
        <v>29025.682473083882</v>
      </c>
      <c r="C977" s="7">
        <v>-9984.8064730838814</v>
      </c>
    </row>
    <row r="978" spans="1:3">
      <c r="A978" s="7">
        <v>949</v>
      </c>
      <c r="B978" s="7">
        <v>9293.9097901355235</v>
      </c>
      <c r="C978" s="7">
        <v>16846.450509864477</v>
      </c>
    </row>
    <row r="979" spans="1:3">
      <c r="A979" s="7">
        <v>950</v>
      </c>
      <c r="B979" s="7">
        <v>5695.8203213851448</v>
      </c>
      <c r="C979" s="7">
        <v>-949.47632138514473</v>
      </c>
    </row>
    <row r="980" spans="1:3">
      <c r="A980" s="7">
        <v>951</v>
      </c>
      <c r="B980" s="7">
        <v>1883.1930988398256</v>
      </c>
      <c r="C980" s="7">
        <v>271.16790116017432</v>
      </c>
    </row>
    <row r="981" spans="1:3">
      <c r="A981" s="7">
        <v>952</v>
      </c>
      <c r="B981" s="7">
        <v>10325.195377208429</v>
      </c>
      <c r="C981" s="7">
        <v>-219.06112720842975</v>
      </c>
    </row>
    <row r="982" spans="1:3">
      <c r="A982" s="7">
        <v>953</v>
      </c>
      <c r="B982" s="7">
        <v>26665.823528879086</v>
      </c>
      <c r="C982" s="7">
        <v>-9622.4821288790845</v>
      </c>
    </row>
    <row r="983" spans="1:3">
      <c r="A983" s="7">
        <v>954</v>
      </c>
      <c r="B983" s="7">
        <v>5876.4939417067972</v>
      </c>
      <c r="C983" s="7">
        <v>5861.3548982932034</v>
      </c>
    </row>
    <row r="984" spans="1:3">
      <c r="A984" s="7">
        <v>955</v>
      </c>
      <c r="B984" s="7">
        <v>11106.512259113973</v>
      </c>
      <c r="C984" s="7">
        <v>-23.935059113973693</v>
      </c>
    </row>
    <row r="985" spans="1:3">
      <c r="A985" s="7">
        <v>956</v>
      </c>
      <c r="B985" s="7">
        <v>37006.438317062974</v>
      </c>
      <c r="C985" s="7">
        <v>-8055.969117062974</v>
      </c>
    </row>
    <row r="986" spans="1:3">
      <c r="A986" s="7">
        <v>957</v>
      </c>
      <c r="B986" s="7">
        <v>5110.4280010781777</v>
      </c>
      <c r="C986" s="7">
        <v>-675.33380107817811</v>
      </c>
    </row>
    <row r="987" spans="1:3">
      <c r="A987" s="7">
        <v>958</v>
      </c>
      <c r="B987" s="7">
        <v>6955.5926443937897</v>
      </c>
      <c r="C987" s="7">
        <v>-985.86964439378971</v>
      </c>
    </row>
    <row r="988" spans="1:3">
      <c r="A988" s="7">
        <v>959</v>
      </c>
      <c r="B988" s="7">
        <v>5377.732101733669</v>
      </c>
      <c r="C988" s="7">
        <v>-936.51895173366938</v>
      </c>
    </row>
    <row r="989" spans="1:3">
      <c r="A989" s="7">
        <v>960</v>
      </c>
      <c r="B989" s="7">
        <v>37231.273780888383</v>
      </c>
      <c r="C989" s="7">
        <v>-7900.290630888383</v>
      </c>
    </row>
    <row r="990" spans="1:3">
      <c r="A990" s="7">
        <v>961</v>
      </c>
      <c r="B990" s="7">
        <v>31834.139577762813</v>
      </c>
      <c r="C990" s="7">
        <v>-10059.817427762813</v>
      </c>
    </row>
    <row r="991" spans="1:3">
      <c r="A991" s="7">
        <v>962</v>
      </c>
      <c r="B991" s="7">
        <v>6191.2199104388365</v>
      </c>
      <c r="C991" s="7">
        <v>-923.40176043883639</v>
      </c>
    </row>
    <row r="992" spans="1:3">
      <c r="A992" s="7">
        <v>963</v>
      </c>
      <c r="B992" s="7">
        <v>25520.828235907658</v>
      </c>
      <c r="C992" s="7">
        <v>-8435.5606359076592</v>
      </c>
    </row>
    <row r="993" spans="1:3">
      <c r="A993" s="7">
        <v>964</v>
      </c>
      <c r="B993" s="7">
        <v>1719.4219397889569</v>
      </c>
      <c r="C993" s="7">
        <v>-54.422339788956833</v>
      </c>
    </row>
    <row r="994" spans="1:3">
      <c r="A994" s="7">
        <v>965</v>
      </c>
      <c r="B994" s="7">
        <v>10734.355733465822</v>
      </c>
      <c r="C994" s="7">
        <v>24425.77883653418</v>
      </c>
    </row>
    <row r="995" spans="1:3">
      <c r="A995" s="7">
        <v>966</v>
      </c>
      <c r="B995" s="7">
        <v>3967.2523035549448</v>
      </c>
      <c r="C995" s="7">
        <v>-61.125303554944821</v>
      </c>
    </row>
    <row r="996" spans="1:3">
      <c r="A996" s="7">
        <v>967</v>
      </c>
      <c r="B996" s="7">
        <v>3546.5164405588548</v>
      </c>
      <c r="C996" s="7">
        <v>9063.3705794411453</v>
      </c>
    </row>
    <row r="997" spans="1:3">
      <c r="A997" s="7">
        <v>968</v>
      </c>
      <c r="B997" s="7">
        <v>4275.0669756038487</v>
      </c>
      <c r="C997" s="7">
        <v>-85.953875603849156</v>
      </c>
    </row>
    <row r="998" spans="1:3">
      <c r="A998" s="7">
        <v>969</v>
      </c>
      <c r="B998" s="7">
        <v>5237.7922248886334</v>
      </c>
      <c r="C998" s="7">
        <v>-235.00952488863368</v>
      </c>
    </row>
    <row r="999" spans="1:3">
      <c r="A999" s="7">
        <v>970</v>
      </c>
      <c r="B999" s="7">
        <v>654.14583046823236</v>
      </c>
      <c r="C999" s="7">
        <v>961.62086953176754</v>
      </c>
    </row>
    <row r="1000" spans="1:3">
      <c r="A1000" s="7">
        <v>971</v>
      </c>
      <c r="B1000" s="7">
        <v>10658.022963162444</v>
      </c>
      <c r="C1000" s="7">
        <v>492.75703683755637</v>
      </c>
    </row>
    <row r="1001" spans="1:3">
      <c r="A1001" s="7">
        <v>972</v>
      </c>
      <c r="B1001" s="7">
        <v>31931.833989860967</v>
      </c>
      <c r="C1001" s="7">
        <v>-9453.233989860968</v>
      </c>
    </row>
    <row r="1002" spans="1:3">
      <c r="A1002" s="7">
        <v>973</v>
      </c>
      <c r="B1002" s="7">
        <v>35582.424946708881</v>
      </c>
      <c r="C1002" s="7">
        <v>-9473.0958967088809</v>
      </c>
    </row>
    <row r="1003" spans="1:3">
      <c r="A1003" s="7">
        <v>974</v>
      </c>
      <c r="B1003" s="7">
        <v>5185.9843376441604</v>
      </c>
      <c r="C1003" s="7">
        <v>-308.00328764416008</v>
      </c>
    </row>
    <row r="1004" spans="1:3">
      <c r="A1004" s="7">
        <v>975</v>
      </c>
      <c r="B1004" s="7">
        <v>13452.657474475112</v>
      </c>
      <c r="C1004" s="7">
        <v>930.05157552488708</v>
      </c>
    </row>
    <row r="1005" spans="1:3">
      <c r="A1005" s="7">
        <v>976</v>
      </c>
      <c r="B1005" s="7">
        <v>5355.8588849645075</v>
      </c>
      <c r="C1005" s="7">
        <v>-784.44583496450741</v>
      </c>
    </row>
    <row r="1006" spans="1:3">
      <c r="A1006" s="7">
        <v>977</v>
      </c>
      <c r="B1006" s="7">
        <v>36652.919146039079</v>
      </c>
      <c r="C1006" s="7">
        <v>-8551.5860960390783</v>
      </c>
    </row>
    <row r="1007" spans="1:3">
      <c r="A1007" s="7">
        <v>978</v>
      </c>
      <c r="B1007" s="7">
        <v>8284.6183655683399</v>
      </c>
      <c r="C1007" s="7">
        <v>-542.50856556833969</v>
      </c>
    </row>
    <row r="1008" spans="1:3">
      <c r="A1008" s="7">
        <v>979</v>
      </c>
      <c r="B1008" s="7">
        <v>3957.9783617729659</v>
      </c>
      <c r="C1008" s="7">
        <v>-200.133561772966</v>
      </c>
    </row>
    <row r="1009" spans="1:3">
      <c r="A1009" s="7">
        <v>980</v>
      </c>
      <c r="B1009" s="7">
        <v>3010.6304425396411</v>
      </c>
      <c r="C1009" s="7">
        <v>35.431557460358817</v>
      </c>
    </row>
    <row r="1010" spans="1:3">
      <c r="A1010" s="7">
        <v>981</v>
      </c>
      <c r="B1010" s="7">
        <v>31480.620406738915</v>
      </c>
      <c r="C1010" s="7">
        <v>-10131.914406738917</v>
      </c>
    </row>
    <row r="1011" spans="1:3">
      <c r="A1011" s="7">
        <v>982</v>
      </c>
      <c r="B1011" s="7">
        <v>11706.379086960475</v>
      </c>
      <c r="C1011" s="7">
        <v>337.96291303952603</v>
      </c>
    </row>
    <row r="1012" spans="1:3">
      <c r="A1012" s="7">
        <v>983</v>
      </c>
      <c r="B1012" s="7">
        <v>10463.815770665426</v>
      </c>
      <c r="C1012" s="7">
        <v>-108.17477066542597</v>
      </c>
    </row>
    <row r="1013" spans="1:3">
      <c r="A1013" s="7">
        <v>984</v>
      </c>
      <c r="B1013" s="7">
        <v>9864.8657157551988</v>
      </c>
      <c r="C1013" s="7">
        <v>-149.02471575519849</v>
      </c>
    </row>
    <row r="1014" spans="1:3">
      <c r="A1014" s="7">
        <v>985</v>
      </c>
      <c r="B1014" s="7">
        <v>8910.0513689741438</v>
      </c>
      <c r="C1014" s="7">
        <v>-465.57736897414361</v>
      </c>
    </row>
    <row r="1015" spans="1:3">
      <c r="A1015" s="7">
        <v>986</v>
      </c>
      <c r="B1015" s="7">
        <v>1864.6766899521331</v>
      </c>
      <c r="C1015" s="7">
        <v>-48.800789952133073</v>
      </c>
    </row>
    <row r="1016" spans="1:3">
      <c r="A1016" s="7">
        <v>987</v>
      </c>
      <c r="B1016" s="7">
        <v>4092.796931917203</v>
      </c>
      <c r="C1016" s="7">
        <v>247.64396808279662</v>
      </c>
    </row>
    <row r="1017" spans="1:3">
      <c r="A1017" s="7">
        <v>988</v>
      </c>
      <c r="B1017" s="7">
        <v>11973.683187615963</v>
      </c>
      <c r="C1017" s="7">
        <v>841.76176238403605</v>
      </c>
    </row>
    <row r="1018" spans="1:3">
      <c r="A1018" s="7">
        <v>989</v>
      </c>
      <c r="B1018" s="7">
        <v>8086.4164014409325</v>
      </c>
      <c r="C1018" s="7">
        <v>-666.93850144093267</v>
      </c>
    </row>
    <row r="1019" spans="1:3">
      <c r="A1019" s="7">
        <v>990</v>
      </c>
      <c r="B1019" s="7">
        <v>30645.259381264586</v>
      </c>
      <c r="C1019" s="7">
        <v>-10495.936481264587</v>
      </c>
    </row>
    <row r="1020" spans="1:3">
      <c r="A1020" s="7">
        <v>991</v>
      </c>
      <c r="B1020" s="7">
        <v>11342.56220590611</v>
      </c>
      <c r="C1020" s="7">
        <v>-98.185305906110443</v>
      </c>
    </row>
    <row r="1021" spans="1:3">
      <c r="A1021" s="7">
        <v>992</v>
      </c>
      <c r="B1021" s="7">
        <v>5987.8966396106298</v>
      </c>
      <c r="C1021" s="7">
        <v>-602.55873961062935</v>
      </c>
    </row>
    <row r="1022" spans="1:3">
      <c r="A1022" s="7">
        <v>993</v>
      </c>
      <c r="B1022" s="7">
        <v>9628.4547451910948</v>
      </c>
      <c r="C1022" s="7">
        <v>-801.24484519109501</v>
      </c>
    </row>
    <row r="1023" spans="1:3">
      <c r="A1023" s="7">
        <v>994</v>
      </c>
      <c r="B1023" s="7">
        <v>13226.544213941474</v>
      </c>
      <c r="C1023" s="7">
        <v>1168.0136860585262</v>
      </c>
    </row>
    <row r="1024" spans="1:3">
      <c r="A1024" s="7">
        <v>995</v>
      </c>
      <c r="B1024" s="7">
        <v>11079.656205632489</v>
      </c>
      <c r="C1024" s="7">
        <v>663.64279436751167</v>
      </c>
    </row>
    <row r="1025" spans="1:3">
      <c r="A1025" s="7">
        <v>996</v>
      </c>
      <c r="B1025" s="7">
        <v>10695.243904517203</v>
      </c>
      <c r="C1025" s="7">
        <v>15297.577135482796</v>
      </c>
    </row>
    <row r="1026" spans="1:3">
      <c r="A1026" s="7">
        <v>997</v>
      </c>
      <c r="B1026" s="7">
        <v>1860.6819183217488</v>
      </c>
      <c r="C1026" s="7">
        <v>737.09708167825124</v>
      </c>
    </row>
    <row r="1027" spans="1:3">
      <c r="A1027" s="7">
        <v>998</v>
      </c>
      <c r="B1027" s="7">
        <v>29269.390544830683</v>
      </c>
      <c r="C1027" s="7">
        <v>-9730.1475448306846</v>
      </c>
    </row>
    <row r="1028" spans="1:3">
      <c r="A1028" s="7">
        <v>999</v>
      </c>
      <c r="B1028" s="7">
        <v>1372.0793183906062</v>
      </c>
      <c r="C1028" s="7">
        <v>826.110531609394</v>
      </c>
    </row>
    <row r="1029" spans="1:3">
      <c r="A1029" s="7">
        <v>1000</v>
      </c>
      <c r="B1029" s="7">
        <v>7497.7640565611691</v>
      </c>
      <c r="C1029" s="7">
        <v>-1108.3862065611693</v>
      </c>
    </row>
    <row r="1030" spans="1:3">
      <c r="A1030" s="7">
        <v>1001</v>
      </c>
      <c r="B1030" s="7">
        <v>5356.7756579007792</v>
      </c>
      <c r="C1030" s="7">
        <v>-44.605807900778927</v>
      </c>
    </row>
    <row r="1031" spans="1:3">
      <c r="A1031" s="7">
        <v>1002</v>
      </c>
      <c r="B1031" s="7">
        <v>8011.7768378112232</v>
      </c>
      <c r="C1031" s="7">
        <v>-1070.8669878112232</v>
      </c>
    </row>
    <row r="1032" spans="1:3">
      <c r="A1032" s="7">
        <v>1003</v>
      </c>
      <c r="B1032" s="7">
        <v>7712.3018103561089</v>
      </c>
      <c r="C1032" s="7">
        <v>-510.60096035610877</v>
      </c>
    </row>
    <row r="1033" spans="1:3">
      <c r="A1033" s="7">
        <v>1004</v>
      </c>
      <c r="B1033" s="7">
        <v>35657.29976363574</v>
      </c>
      <c r="C1033" s="7">
        <v>-7848.5746636357399</v>
      </c>
    </row>
    <row r="1034" spans="1:3">
      <c r="A1034" s="7">
        <v>1005</v>
      </c>
      <c r="B1034" s="7">
        <v>3138.9531259661708</v>
      </c>
      <c r="C1034" s="7">
        <v>-417.63232596617081</v>
      </c>
    </row>
    <row r="1035" spans="1:3">
      <c r="A1035" s="7">
        <v>1006</v>
      </c>
      <c r="B1035" s="7">
        <v>12905.195969717199</v>
      </c>
      <c r="C1035" s="7">
        <v>1350.996830282802</v>
      </c>
    </row>
    <row r="1036" spans="1:3">
      <c r="A1036" s="7">
        <v>1007</v>
      </c>
      <c r="B1036" s="7">
        <v>7208.5867391365173</v>
      </c>
      <c r="C1036" s="7">
        <v>-1085.0179391365173</v>
      </c>
    </row>
    <row r="1037" spans="1:3">
      <c r="A1037" s="7">
        <v>1008</v>
      </c>
      <c r="B1037" s="7">
        <v>10507.201180431781</v>
      </c>
      <c r="C1037" s="7">
        <v>-13.255380431781305</v>
      </c>
    </row>
    <row r="1038" spans="1:3">
      <c r="A1038" s="7">
        <v>1009</v>
      </c>
      <c r="B1038" s="7">
        <v>5176.5053663306117</v>
      </c>
      <c r="C1038" s="7">
        <v>-292.63936633061167</v>
      </c>
    </row>
    <row r="1039" spans="1:3">
      <c r="A1039" s="7">
        <v>1010</v>
      </c>
      <c r="B1039" s="7">
        <v>7107.5906157857644</v>
      </c>
      <c r="C1039" s="7">
        <v>-60.868415785764228</v>
      </c>
    </row>
    <row r="1040" spans="1:3">
      <c r="A1040" s="7">
        <v>1011</v>
      </c>
      <c r="B1040" s="7">
        <v>1410.9813852050816</v>
      </c>
      <c r="C1040" s="7">
        <v>893.02081479491835</v>
      </c>
    </row>
    <row r="1041" spans="1:3">
      <c r="A1041" s="7">
        <v>1012</v>
      </c>
      <c r="B1041" s="7">
        <v>8418.9791286319432</v>
      </c>
      <c r="C1041" s="7">
        <v>-689.33337863194356</v>
      </c>
    </row>
    <row r="1042" spans="1:3">
      <c r="A1042" s="7">
        <v>1013</v>
      </c>
      <c r="B1042" s="7">
        <v>33076.341870285898</v>
      </c>
      <c r="C1042" s="7">
        <v>-9675.0361202858985</v>
      </c>
    </row>
    <row r="1043" spans="1:3">
      <c r="A1043" s="7">
        <v>1014</v>
      </c>
      <c r="B1043" s="7">
        <v>5676.8461054168183</v>
      </c>
      <c r="C1043" s="7">
        <v>-448.85735541681788</v>
      </c>
    </row>
    <row r="1044" spans="1:3">
      <c r="A1044" s="7">
        <v>1015</v>
      </c>
      <c r="B1044" s="7">
        <v>1307.7374647913584</v>
      </c>
      <c r="C1044" s="7">
        <v>401.18828520864167</v>
      </c>
    </row>
    <row r="1045" spans="1:3">
      <c r="A1045" s="7">
        <v>1016</v>
      </c>
      <c r="B1045" s="7">
        <v>30914.215001913937</v>
      </c>
      <c r="C1045" s="7">
        <v>7331.3782680860604</v>
      </c>
    </row>
    <row r="1046" spans="1:3">
      <c r="A1046" s="7">
        <v>1017</v>
      </c>
      <c r="B1046" s="7">
        <v>7700.7263036174118</v>
      </c>
      <c r="C1046" s="7">
        <v>-863.35760361741177</v>
      </c>
    </row>
    <row r="1047" spans="1:3">
      <c r="A1047" s="7">
        <v>1018</v>
      </c>
      <c r="B1047" s="7">
        <v>4102.636834867033</v>
      </c>
      <c r="C1047" s="7">
        <v>-366.17213486703304</v>
      </c>
    </row>
    <row r="1048" spans="1:3">
      <c r="A1048" s="7">
        <v>1019</v>
      </c>
      <c r="B1048" s="7">
        <v>3588.6240536169789</v>
      </c>
      <c r="C1048" s="7">
        <v>-517.81535361697888</v>
      </c>
    </row>
    <row r="1049" spans="1:3">
      <c r="A1049" s="7">
        <v>1020</v>
      </c>
      <c r="B1049" s="7">
        <v>25847.992005985518</v>
      </c>
      <c r="C1049" s="7">
        <v>-9397.0973059855169</v>
      </c>
    </row>
    <row r="1050" spans="1:3">
      <c r="A1050" s="7">
        <v>1021</v>
      </c>
      <c r="B1050" s="7">
        <v>2046.5857098668166</v>
      </c>
      <c r="C1050" s="7">
        <v>55.678990133183561</v>
      </c>
    </row>
    <row r="1051" spans="1:3">
      <c r="A1051" s="7">
        <v>1022</v>
      </c>
      <c r="B1051" s="7">
        <v>4285.003661862349</v>
      </c>
      <c r="C1051" s="7">
        <v>-151.36201186234939</v>
      </c>
    </row>
    <row r="1052" spans="1:3">
      <c r="A1052" s="7">
        <v>1023</v>
      </c>
      <c r="B1052" s="7">
        <v>11009.638454943139</v>
      </c>
      <c r="C1052" s="7">
        <v>155.77919505686077</v>
      </c>
    </row>
    <row r="1053" spans="1:3">
      <c r="A1053" s="7">
        <v>1024</v>
      </c>
      <c r="B1053" s="7">
        <v>5056.0228337374301</v>
      </c>
      <c r="C1053" s="7">
        <v>-816.13018373743034</v>
      </c>
    </row>
    <row r="1054" spans="1:3">
      <c r="A1054" s="7">
        <v>1025</v>
      </c>
      <c r="B1054" s="7">
        <v>3275.8682315355563</v>
      </c>
      <c r="C1054" s="7">
        <v>77.415768464443772</v>
      </c>
    </row>
    <row r="1055" spans="1:3">
      <c r="A1055" s="7">
        <v>1026</v>
      </c>
      <c r="B1055" s="7">
        <v>29048.388378994303</v>
      </c>
      <c r="C1055" s="7">
        <v>-9848.4443789943034</v>
      </c>
    </row>
    <row r="1056" spans="1:3">
      <c r="A1056" s="7">
        <v>1027</v>
      </c>
      <c r="B1056" s="7">
        <v>5546.4571103307135</v>
      </c>
      <c r="C1056" s="7">
        <v>-74.008110330713862</v>
      </c>
    </row>
    <row r="1057" spans="1:3">
      <c r="A1057" s="7">
        <v>1028</v>
      </c>
      <c r="B1057" s="7">
        <v>33324.840540862795</v>
      </c>
      <c r="C1057" s="7">
        <v>-9143.9070408627958</v>
      </c>
    </row>
    <row r="1058" spans="1:3">
      <c r="A1058" s="7">
        <v>1029</v>
      </c>
      <c r="B1058" s="7">
        <v>12005.493090643624</v>
      </c>
      <c r="C1058" s="7">
        <v>16917.643829356377</v>
      </c>
    </row>
    <row r="1059" spans="1:3">
      <c r="A1059" s="7">
        <v>1030</v>
      </c>
      <c r="B1059" s="7">
        <v>9649.9669381882941</v>
      </c>
      <c r="C1059" s="7">
        <v>-367.4863381882933</v>
      </c>
    </row>
    <row r="1060" spans="1:3">
      <c r="A1060" s="7">
        <v>1031</v>
      </c>
      <c r="B1060" s="7">
        <v>33965.386015557044</v>
      </c>
      <c r="C1060" s="7">
        <v>-10158.145415557043</v>
      </c>
    </row>
    <row r="1061" spans="1:3">
      <c r="A1061" s="7">
        <v>1032</v>
      </c>
      <c r="B1061" s="7">
        <v>3481.8135631876448</v>
      </c>
      <c r="C1061" s="7">
        <v>-172.02096318764461</v>
      </c>
    </row>
    <row r="1062" spans="1:3">
      <c r="A1062" s="7">
        <v>1033</v>
      </c>
      <c r="B1062" s="7">
        <v>5837.3397156429746</v>
      </c>
      <c r="C1062" s="7">
        <v>-570.97411564297454</v>
      </c>
    </row>
    <row r="1063" spans="1:3">
      <c r="A1063" s="7">
        <v>1034</v>
      </c>
      <c r="B1063" s="7">
        <v>9367.6888362328318</v>
      </c>
      <c r="C1063" s="7">
        <v>493.33616376716782</v>
      </c>
    </row>
    <row r="1064" spans="1:3">
      <c r="A1064" s="7">
        <v>1035</v>
      </c>
      <c r="B1064" s="7">
        <v>9968.8334607875659</v>
      </c>
      <c r="C1064" s="7">
        <v>128.13653921243349</v>
      </c>
    </row>
    <row r="1065" spans="1:3">
      <c r="A1065" s="7">
        <v>1036</v>
      </c>
      <c r="B1065" s="7">
        <v>7568.6441018576425</v>
      </c>
      <c r="C1065" s="7">
        <v>55.985898142357655</v>
      </c>
    </row>
    <row r="1066" spans="1:3">
      <c r="A1066" s="7">
        <v>1037</v>
      </c>
      <c r="B1066" s="7">
        <v>1956.9721449371339</v>
      </c>
      <c r="C1066" s="7">
        <v>15.977855062866183</v>
      </c>
    </row>
    <row r="1067" spans="1:3">
      <c r="A1067" s="7">
        <v>1038</v>
      </c>
      <c r="B1067" s="7">
        <v>2984.9977074372418</v>
      </c>
      <c r="C1067" s="7">
        <v>176.45629256275834</v>
      </c>
    </row>
    <row r="1068" spans="1:3">
      <c r="A1068" s="7">
        <v>1039</v>
      </c>
      <c r="B1068" s="7">
        <v>4699.1051681522576</v>
      </c>
      <c r="C1068" s="7">
        <v>235.59983184774228</v>
      </c>
    </row>
    <row r="1069" spans="1:3">
      <c r="A1069" s="7">
        <v>1040</v>
      </c>
      <c r="B1069" s="7">
        <v>1185.9529730620527</v>
      </c>
      <c r="C1069" s="7">
        <v>821.99202693794723</v>
      </c>
    </row>
    <row r="1070" spans="1:3">
      <c r="A1070" s="7">
        <v>1041</v>
      </c>
      <c r="B1070" s="7">
        <v>2893.1612183078805</v>
      </c>
      <c r="C1070" s="7">
        <v>386.70733169211962</v>
      </c>
    </row>
    <row r="1071" spans="1:3">
      <c r="A1071" s="7">
        <v>1042</v>
      </c>
      <c r="B1071" s="7">
        <v>9789.8651283535237</v>
      </c>
      <c r="C1071" s="7">
        <v>-487.971578353523</v>
      </c>
    </row>
    <row r="1072" spans="1:3">
      <c r="A1072" s="7">
        <v>1043</v>
      </c>
      <c r="B1072" s="7">
        <v>1907.6042926378595</v>
      </c>
      <c r="C1072" s="7">
        <v>803.22425736214063</v>
      </c>
    </row>
    <row r="1073" spans="1:3">
      <c r="A1073" s="7">
        <v>1044</v>
      </c>
      <c r="B1073" s="7">
        <v>3659.9739872080295</v>
      </c>
      <c r="C1073" s="7">
        <v>96.64761279197046</v>
      </c>
    </row>
    <row r="1074" spans="1:3">
      <c r="A1074" s="7">
        <v>1045</v>
      </c>
      <c r="B1074" s="7">
        <v>2117.9356434578672</v>
      </c>
      <c r="C1074" s="7">
        <v>19.717956542132924</v>
      </c>
    </row>
    <row r="1075" spans="1:3">
      <c r="A1075" s="7">
        <v>1046</v>
      </c>
      <c r="B1075" s="7">
        <v>11113.159315333814</v>
      </c>
      <c r="C1075" s="7">
        <v>1029.4192846661863</v>
      </c>
    </row>
    <row r="1076" spans="1:3">
      <c r="A1076" s="7">
        <v>1047</v>
      </c>
      <c r="B1076" s="7">
        <v>11285.228432298667</v>
      </c>
      <c r="C1076" s="7">
        <v>1343.9371677013332</v>
      </c>
    </row>
    <row r="1077" spans="1:3">
      <c r="A1077" s="7">
        <v>1048</v>
      </c>
      <c r="B1077" s="7">
        <v>26882.140350217425</v>
      </c>
      <c r="C1077" s="7">
        <v>-8940.0343502174255</v>
      </c>
    </row>
    <row r="1078" spans="1:3">
      <c r="A1078" s="7">
        <v>1049</v>
      </c>
      <c r="B1078" s="7">
        <v>8734.8746478493158</v>
      </c>
      <c r="C1078" s="7">
        <v>366.92335215068488</v>
      </c>
    </row>
    <row r="1079" spans="1:3">
      <c r="A1079" s="7">
        <v>1050</v>
      </c>
      <c r="B1079" s="7">
        <v>10913.125674544268</v>
      </c>
      <c r="C1079" s="7">
        <v>540.89582545573285</v>
      </c>
    </row>
    <row r="1080" spans="1:3">
      <c r="A1080" s="7">
        <v>1051</v>
      </c>
      <c r="B1080" s="7">
        <v>8571.4100342412621</v>
      </c>
      <c r="C1080" s="7">
        <v>360.67396575873863</v>
      </c>
    </row>
    <row r="1081" spans="1:3">
      <c r="A1081" s="7">
        <v>1052</v>
      </c>
      <c r="B1081" s="7">
        <v>13112.587791831576</v>
      </c>
      <c r="C1081" s="7">
        <v>1875.8442081684243</v>
      </c>
    </row>
    <row r="1082" spans="1:3">
      <c r="A1082" s="7">
        <v>1053</v>
      </c>
      <c r="B1082" s="7">
        <v>33101.366865404954</v>
      </c>
      <c r="C1082" s="7">
        <v>-9794.8198654049556</v>
      </c>
    </row>
    <row r="1083" spans="1:3">
      <c r="A1083" s="7">
        <v>1054</v>
      </c>
      <c r="B1083" s="7">
        <v>5060.4524087955633</v>
      </c>
      <c r="C1083" s="7">
        <v>648.41459120443687</v>
      </c>
    </row>
    <row r="1084" spans="1:3">
      <c r="A1084" s="7">
        <v>1055</v>
      </c>
      <c r="B1084" s="7">
        <v>1371.718294618644</v>
      </c>
      <c r="C1084" s="7">
        <v>260.84615538135608</v>
      </c>
    </row>
    <row r="1085" spans="1:3">
      <c r="A1085" s="7">
        <v>1056</v>
      </c>
      <c r="B1085" s="7">
        <v>1843.2624390386118</v>
      </c>
      <c r="C1085" s="7">
        <v>378.30201096138808</v>
      </c>
    </row>
    <row r="1086" spans="1:3">
      <c r="A1086" s="7">
        <v>1057</v>
      </c>
      <c r="B1086" s="7">
        <v>30313.252403237886</v>
      </c>
      <c r="C1086" s="7">
        <v>-10016.388953237885</v>
      </c>
    </row>
    <row r="1087" spans="1:3">
      <c r="A1087" s="7">
        <v>1058</v>
      </c>
      <c r="B1087" s="7">
        <v>9027.2703031669589</v>
      </c>
      <c r="C1087" s="7">
        <v>5451.0598468330409</v>
      </c>
    </row>
    <row r="1088" spans="1:3">
      <c r="A1088" s="7">
        <v>1059</v>
      </c>
      <c r="B1088" s="7">
        <v>4166.6176646943168</v>
      </c>
      <c r="C1088" s="7">
        <v>-521.52826469431693</v>
      </c>
    </row>
    <row r="1089" spans="1:3">
      <c r="A1089" s="7">
        <v>1060</v>
      </c>
      <c r="B1089" s="7">
        <v>7208.2257153645551</v>
      </c>
      <c r="C1089" s="7">
        <v>-131.03631536455487</v>
      </c>
    </row>
    <row r="1090" spans="1:3">
      <c r="A1090" s="7">
        <v>1061</v>
      </c>
      <c r="B1090" s="7">
        <v>9478.8145941597122</v>
      </c>
      <c r="C1090" s="7">
        <v>-253.558194159712</v>
      </c>
    </row>
    <row r="1091" spans="1:3">
      <c r="A1091" s="7">
        <v>1062</v>
      </c>
      <c r="B1091" s="7">
        <v>1082.5409771939921</v>
      </c>
      <c r="C1091" s="7">
        <v>625.46042280600795</v>
      </c>
    </row>
    <row r="1092" spans="1:3">
      <c r="A1092" s="7">
        <v>1063</v>
      </c>
      <c r="B1092" s="7">
        <v>12091.347137240069</v>
      </c>
      <c r="C1092" s="7">
        <v>822.64526275993012</v>
      </c>
    </row>
    <row r="1093" spans="1:3">
      <c r="A1093" s="7">
        <v>1064</v>
      </c>
      <c r="B1093" s="7">
        <v>10806.315184114934</v>
      </c>
      <c r="C1093" s="7">
        <v>14710.798445885066</v>
      </c>
    </row>
    <row r="1094" spans="1:3">
      <c r="A1094" s="7">
        <v>1065</v>
      </c>
      <c r="B1094" s="7">
        <v>11619.802992820101</v>
      </c>
      <c r="C1094" s="7">
        <v>505.1894071798979</v>
      </c>
    </row>
    <row r="1095" spans="1:3">
      <c r="A1095" s="7">
        <v>1066</v>
      </c>
      <c r="B1095" s="7">
        <v>31975.743674115365</v>
      </c>
      <c r="C1095" s="7">
        <v>-9997.0667741153666</v>
      </c>
    </row>
    <row r="1096" spans="1:3">
      <c r="A1096" s="7">
        <v>1067</v>
      </c>
      <c r="B1096" s="7">
        <v>8760.6881579197106</v>
      </c>
      <c r="C1096" s="7">
        <v>21.780842080288494</v>
      </c>
    </row>
    <row r="1097" spans="1:3">
      <c r="A1097" s="7">
        <v>1068</v>
      </c>
      <c r="B1097" s="7">
        <v>11974.238936780272</v>
      </c>
      <c r="C1097" s="7">
        <v>1073.093413219729</v>
      </c>
    </row>
    <row r="1098" spans="1:3">
      <c r="A1098" s="7">
        <v>1069</v>
      </c>
      <c r="B1098" s="7">
        <v>10217.66283923517</v>
      </c>
      <c r="C1098" s="7">
        <v>20066.980100764831</v>
      </c>
    </row>
    <row r="1099" spans="1:3">
      <c r="A1099" s="7">
        <v>1070</v>
      </c>
      <c r="B1099" s="7">
        <v>8204.0803510650403</v>
      </c>
      <c r="C1099" s="7">
        <v>-686.05500106504041</v>
      </c>
    </row>
    <row r="1100" spans="1:3">
      <c r="A1100" s="7">
        <v>1071</v>
      </c>
      <c r="B1100" s="7">
        <v>29068.954193589365</v>
      </c>
      <c r="C1100" s="7">
        <v>-10096.459193589366</v>
      </c>
    </row>
    <row r="1101" spans="1:3">
      <c r="A1101" s="7">
        <v>1072</v>
      </c>
      <c r="B1101" s="7">
        <v>10011.855977571558</v>
      </c>
      <c r="C1101" s="7">
        <v>1058.6790224284414</v>
      </c>
    </row>
    <row r="1102" spans="1:3">
      <c r="A1102" s="7">
        <v>1073</v>
      </c>
      <c r="B1102" s="7">
        <v>33695.069224839855</v>
      </c>
      <c r="C1102" s="7">
        <v>-9027.6502248398538</v>
      </c>
    </row>
    <row r="1103" spans="1:3">
      <c r="A1103" s="7">
        <v>1074</v>
      </c>
      <c r="B1103" s="7">
        <v>6885.3106532411475</v>
      </c>
      <c r="C1103" s="7">
        <v>160.18834675885228</v>
      </c>
    </row>
    <row r="1104" spans="1:3">
      <c r="A1104" s="7">
        <v>1075</v>
      </c>
      <c r="B1104" s="7">
        <v>8394.0932218010767</v>
      </c>
      <c r="C1104" s="7">
        <v>48.57377819892281</v>
      </c>
    </row>
    <row r="1105" spans="1:3">
      <c r="A1105" s="7">
        <v>1076</v>
      </c>
      <c r="B1105" s="7">
        <v>5601.845518015145</v>
      </c>
      <c r="C1105" s="7">
        <v>-707.09221801514468</v>
      </c>
    </row>
    <row r="1106" spans="1:3">
      <c r="A1106" s="7">
        <v>1077</v>
      </c>
      <c r="B1106" s="7">
        <v>2560.2374673449067</v>
      </c>
      <c r="C1106" s="7">
        <v>483.9758326550932</v>
      </c>
    </row>
    <row r="1107" spans="1:3">
      <c r="A1107" s="7">
        <v>1078</v>
      </c>
      <c r="B1107" s="7">
        <v>31758.777966589176</v>
      </c>
      <c r="C1107" s="7">
        <v>-9987.4356665891755</v>
      </c>
    </row>
    <row r="1108" spans="1:3">
      <c r="A1108" s="7">
        <v>1079</v>
      </c>
      <c r="B1108" s="7">
        <v>10492.004625348325</v>
      </c>
      <c r="C1108" s="7">
        <v>1345.1553746516747</v>
      </c>
    </row>
    <row r="1109" spans="1:3">
      <c r="A1109" s="7">
        <v>1080</v>
      </c>
      <c r="B1109" s="7">
        <v>2014.0537592952296</v>
      </c>
      <c r="C1109" s="7">
        <v>31.631490704770385</v>
      </c>
    </row>
    <row r="1110" spans="1:3">
      <c r="A1110" s="7">
        <v>1081</v>
      </c>
      <c r="B1110" s="7">
        <v>24829.903129743907</v>
      </c>
      <c r="C1110" s="7">
        <v>-9311.7228797439075</v>
      </c>
    </row>
    <row r="1111" spans="1:3">
      <c r="A1111" s="7">
        <v>1082</v>
      </c>
      <c r="B1111" s="7">
        <v>1243.0345874201485</v>
      </c>
      <c r="C1111" s="7">
        <v>389.00166257985165</v>
      </c>
    </row>
    <row r="1112" spans="1:3">
      <c r="A1112" s="7">
        <v>1083</v>
      </c>
      <c r="B1112" s="7">
        <v>3299.0857124203649</v>
      </c>
      <c r="C1112" s="7">
        <v>259.53453757963507</v>
      </c>
    </row>
    <row r="1113" spans="1:3">
      <c r="A1113" s="7">
        <v>1084</v>
      </c>
      <c r="B1113" s="7">
        <v>8868.2890325107874</v>
      </c>
      <c r="C1113" s="7">
        <v>226.7792174892129</v>
      </c>
    </row>
    <row r="1114" spans="1:3">
      <c r="A1114" s="7">
        <v>1085</v>
      </c>
      <c r="B1114" s="7">
        <v>11266.283821796203</v>
      </c>
      <c r="C1114" s="7">
        <v>664.84142820379566</v>
      </c>
    </row>
    <row r="1115" spans="1:3">
      <c r="A1115" s="7">
        <v>1086</v>
      </c>
      <c r="B1115" s="7">
        <v>34688.62229558362</v>
      </c>
      <c r="C1115" s="7">
        <v>-9306.3252955836215</v>
      </c>
    </row>
    <row r="1116" spans="1:3">
      <c r="A1116" s="7">
        <v>1087</v>
      </c>
      <c r="B1116" s="7">
        <v>11146.66242503514</v>
      </c>
      <c r="C1116" s="7">
        <v>13366.428834964861</v>
      </c>
    </row>
    <row r="1117" spans="1:3">
      <c r="A1117" s="7">
        <v>1088</v>
      </c>
      <c r="B1117" s="7">
        <v>953.85726999549661</v>
      </c>
      <c r="C1117" s="7">
        <v>1242.6159300045033</v>
      </c>
    </row>
    <row r="1118" spans="1:3">
      <c r="A1118" s="7">
        <v>1089</v>
      </c>
      <c r="B1118" s="7">
        <v>7379.0170356211729</v>
      </c>
      <c r="C1118" s="7">
        <v>-53.96883562117273</v>
      </c>
    </row>
    <row r="1119" spans="1:3">
      <c r="A1119" s="7">
        <v>1090</v>
      </c>
      <c r="B1119" s="7">
        <v>12519.144848121714</v>
      </c>
      <c r="C1119" s="7">
        <v>1735.4633518782866</v>
      </c>
    </row>
    <row r="1120" spans="1:3">
      <c r="A1120" s="7">
        <v>1091</v>
      </c>
      <c r="B1120" s="7">
        <v>5749.5282219095716</v>
      </c>
      <c r="C1120" s="7">
        <v>-333.86702190957203</v>
      </c>
    </row>
    <row r="1121" spans="1:3">
      <c r="A1121" s="7">
        <v>1092</v>
      </c>
      <c r="B1121" s="7">
        <v>11452.301920901857</v>
      </c>
      <c r="C1121" s="7">
        <v>1998.8200790981427</v>
      </c>
    </row>
    <row r="1122" spans="1:3">
      <c r="A1122" s="7">
        <v>1093</v>
      </c>
      <c r="B1122" s="7">
        <v>7297.7310340713375</v>
      </c>
      <c r="C1122" s="7">
        <v>325.78696592866254</v>
      </c>
    </row>
    <row r="1123" spans="1:3">
      <c r="A1123" s="7">
        <v>1094</v>
      </c>
      <c r="B1123" s="7">
        <v>8032.9280070364575</v>
      </c>
      <c r="C1123" s="7">
        <v>-15.866857036457077</v>
      </c>
    </row>
    <row r="1124" spans="1:3">
      <c r="A1124" s="7">
        <v>1095</v>
      </c>
      <c r="B1124" s="7">
        <v>3663.8193664109976</v>
      </c>
      <c r="C1124" s="7">
        <v>19577.655163589003</v>
      </c>
    </row>
    <row r="1125" spans="1:3">
      <c r="A1125" s="7">
        <v>1096</v>
      </c>
      <c r="B1125" s="7">
        <v>6655.365963928889</v>
      </c>
      <c r="C1125" s="7">
        <v>-61.857663928888542</v>
      </c>
    </row>
    <row r="1126" spans="1:3">
      <c r="A1126" s="7">
        <v>1097</v>
      </c>
      <c r="B1126" s="7">
        <v>31545.156985730508</v>
      </c>
      <c r="C1126" s="7">
        <v>-9885.2268857305062</v>
      </c>
    </row>
    <row r="1127" spans="1:3">
      <c r="A1127" s="7">
        <v>1098</v>
      </c>
      <c r="B1127" s="7">
        <v>6189.039909518393</v>
      </c>
      <c r="C1127" s="7">
        <v>-222.15250951839334</v>
      </c>
    </row>
    <row r="1128" spans="1:3">
      <c r="A1128" s="7">
        <v>1099</v>
      </c>
      <c r="B1128" s="7">
        <v>8759.1038157686635</v>
      </c>
      <c r="C1128" s="7">
        <v>18358.889964231337</v>
      </c>
    </row>
    <row r="1129" spans="1:3">
      <c r="A1129" s="7">
        <v>1100</v>
      </c>
      <c r="B1129" s="7">
        <v>10324.112305892542</v>
      </c>
      <c r="C1129" s="7">
        <v>618.01974410745788</v>
      </c>
    </row>
    <row r="1130" spans="1:3">
      <c r="A1130" s="7">
        <v>1101</v>
      </c>
      <c r="B1130" s="7">
        <v>28556.315281920819</v>
      </c>
      <c r="C1130" s="7">
        <v>-10651.788231920818</v>
      </c>
    </row>
    <row r="1131" spans="1:3">
      <c r="A1131" s="7">
        <v>1102</v>
      </c>
      <c r="B1131" s="7">
        <v>9468.1558603572867</v>
      </c>
      <c r="C1131" s="7">
        <v>32.41718964271422</v>
      </c>
    </row>
    <row r="1132" spans="1:3">
      <c r="A1132" s="7">
        <v>1103</v>
      </c>
      <c r="B1132" s="7">
        <v>34125.518602011245</v>
      </c>
      <c r="C1132" s="7">
        <v>-10158.135552011245</v>
      </c>
    </row>
    <row r="1133" spans="1:3">
      <c r="A1133" s="7">
        <v>1104</v>
      </c>
      <c r="B1133" s="7">
        <v>26140.568436271158</v>
      </c>
      <c r="C1133" s="7">
        <v>-9562.7889362711576</v>
      </c>
    </row>
    <row r="1134" spans="1:3">
      <c r="A1134" s="7">
        <v>1105</v>
      </c>
      <c r="B1134" s="7">
        <v>13119.011675968215</v>
      </c>
      <c r="C1134" s="7">
        <v>17047.606494031788</v>
      </c>
    </row>
    <row r="1135" spans="1:3">
      <c r="A1135" s="7">
        <v>1106</v>
      </c>
      <c r="B1135" s="7">
        <v>299.4347236058295</v>
      </c>
      <c r="C1135" s="7">
        <v>1437.9412763941705</v>
      </c>
    </row>
    <row r="1136" spans="1:3">
      <c r="A1136" s="7">
        <v>1107</v>
      </c>
      <c r="B1136" s="7">
        <v>11362.435578423112</v>
      </c>
      <c r="C1136" s="7">
        <v>961.50042157688767</v>
      </c>
    </row>
    <row r="1137" spans="1:3">
      <c r="A1137" s="7">
        <v>1108</v>
      </c>
      <c r="B1137" s="7">
        <v>32037.296550211402</v>
      </c>
      <c r="C1137" s="7">
        <v>-10156.476550211402</v>
      </c>
    </row>
    <row r="1138" spans="1:3">
      <c r="A1138" s="7">
        <v>1109</v>
      </c>
      <c r="B1138" s="7">
        <v>29958.413748825944</v>
      </c>
      <c r="C1138" s="7">
        <v>-10442.872148825943</v>
      </c>
    </row>
    <row r="1139" spans="1:3">
      <c r="A1139" s="7">
        <v>1110</v>
      </c>
      <c r="B1139" s="7">
        <v>5591.1867842127203</v>
      </c>
      <c r="C1139" s="7">
        <v>-333.67883421272018</v>
      </c>
    </row>
    <row r="1140" spans="1:3">
      <c r="A1140" s="7">
        <v>1111</v>
      </c>
      <c r="B1140" s="7">
        <v>1521.5531710423747</v>
      </c>
      <c r="C1140" s="7">
        <v>1187.6907789576253</v>
      </c>
    </row>
    <row r="1141" spans="1:3">
      <c r="A1141" s="7">
        <v>1112</v>
      </c>
      <c r="B1141" s="7">
        <v>11459.865131758255</v>
      </c>
      <c r="C1141" s="7">
        <v>1019.8438182417449</v>
      </c>
    </row>
    <row r="1142" spans="1:3">
      <c r="A1142" s="7">
        <v>1113</v>
      </c>
      <c r="B1142" s="7">
        <v>31748.11923278675</v>
      </c>
      <c r="C1142" s="7">
        <v>-10488.741282786752</v>
      </c>
    </row>
    <row r="1143" spans="1:3">
      <c r="A1143" s="7">
        <v>1114</v>
      </c>
      <c r="B1143" s="7">
        <v>737.11473455250984</v>
      </c>
      <c r="C1143" s="7">
        <v>1100.1222654474902</v>
      </c>
    </row>
    <row r="1144" spans="1:3">
      <c r="A1144" s="7">
        <v>1115</v>
      </c>
      <c r="B1144" s="7">
        <v>27450.528601206683</v>
      </c>
      <c r="C1144" s="7">
        <v>-9954.2226012066822</v>
      </c>
    </row>
    <row r="1145" spans="1:3">
      <c r="A1145" s="7">
        <v>1116</v>
      </c>
      <c r="B1145" s="7">
        <v>3778.722785222747</v>
      </c>
      <c r="C1145" s="7">
        <v>750.75421477725286</v>
      </c>
    </row>
    <row r="1146" spans="1:3">
      <c r="A1146" s="7">
        <v>1117</v>
      </c>
      <c r="B1146" s="7">
        <v>10703.403300307029</v>
      </c>
      <c r="C1146" s="7">
        <v>1926.4933996929703</v>
      </c>
    </row>
    <row r="1147" spans="1:3">
      <c r="A1147" s="7">
        <v>1118</v>
      </c>
      <c r="B1147" s="7">
        <v>7101.0542011632579</v>
      </c>
      <c r="C1147" s="7">
        <v>-390.86230116325805</v>
      </c>
    </row>
    <row r="1148" spans="1:3">
      <c r="A1148" s="7">
        <v>1119</v>
      </c>
      <c r="B1148" s="7">
        <v>1489.3822442427499</v>
      </c>
      <c r="C1148" s="7">
        <v>1219.7296557572499</v>
      </c>
    </row>
    <row r="1149" spans="1:3">
      <c r="A1149" s="7">
        <v>1120</v>
      </c>
      <c r="B1149" s="7">
        <v>2045.8636623228904</v>
      </c>
      <c r="C1149" s="7">
        <v>350.23223767710942</v>
      </c>
    </row>
    <row r="1150" spans="1:3">
      <c r="A1150" s="7">
        <v>1121</v>
      </c>
      <c r="B1150" s="7">
        <v>31425.950998934873</v>
      </c>
      <c r="C1150" s="7">
        <v>-10202.275198934873</v>
      </c>
    </row>
    <row r="1151" spans="1:3">
      <c r="A1151" s="7">
        <v>1122</v>
      </c>
      <c r="B1151" s="7">
        <v>29499.500354069427</v>
      </c>
      <c r="C1151" s="7">
        <v>-10137.501554069426</v>
      </c>
    </row>
    <row r="1152" spans="1:3">
      <c r="A1152" s="7">
        <v>1123</v>
      </c>
      <c r="B1152" s="7">
        <v>24229.772061434116</v>
      </c>
      <c r="C1152" s="7">
        <v>1895.9027085658854</v>
      </c>
    </row>
    <row r="1153" spans="1:3">
      <c r="A1153" s="7">
        <v>1124</v>
      </c>
      <c r="B1153" s="7">
        <v>11096.048250703894</v>
      </c>
      <c r="C1153" s="7">
        <v>424.05159929610636</v>
      </c>
    </row>
    <row r="1154" spans="1:3">
      <c r="A1154" s="7">
        <v>1125</v>
      </c>
      <c r="B1154" s="7">
        <v>28283.419986269953</v>
      </c>
      <c r="C1154" s="7">
        <v>-10024.203986269953</v>
      </c>
    </row>
    <row r="1155" spans="1:3">
      <c r="A1155" s="7">
        <v>1126</v>
      </c>
      <c r="B1155" s="7">
        <v>34693.214503058116</v>
      </c>
      <c r="C1155" s="7">
        <v>-9823.377703058115</v>
      </c>
    </row>
    <row r="1156" spans="1:3">
      <c r="A1156" s="7">
        <v>1127</v>
      </c>
      <c r="B1156" s="7">
        <v>3738.0979062687456</v>
      </c>
      <c r="C1156" s="7">
        <v>19550.830493731257</v>
      </c>
    </row>
    <row r="1157" spans="1:3">
      <c r="A1157" s="7">
        <v>1128</v>
      </c>
      <c r="B1157" s="7">
        <v>9691.7135274744542</v>
      </c>
      <c r="C1157" s="7">
        <v>171.75827252554518</v>
      </c>
    </row>
    <row r="1158" spans="1:3">
      <c r="A1158" s="7">
        <v>1129</v>
      </c>
      <c r="B1158" s="7">
        <v>11962.302406269611</v>
      </c>
      <c r="C1158" s="7">
        <v>1150.3023937303878</v>
      </c>
    </row>
    <row r="1159" spans="1:3">
      <c r="A1159" s="7">
        <v>1130</v>
      </c>
      <c r="B1159" s="7">
        <v>11490.758261849644</v>
      </c>
      <c r="C1159" s="7">
        <v>1032.8465381503556</v>
      </c>
    </row>
    <row r="1160" spans="1:3">
      <c r="A1160" s="7">
        <v>1131</v>
      </c>
      <c r="B1160" s="7">
        <v>6522.699566313956</v>
      </c>
      <c r="C1160" s="7">
        <v>-323.94776631395598</v>
      </c>
    </row>
    <row r="1161" spans="1:3">
      <c r="A1161" s="7">
        <v>1132</v>
      </c>
      <c r="B1161" s="7">
        <v>8149.6751837242919</v>
      </c>
      <c r="C1161" s="7">
        <v>384.99661627570822</v>
      </c>
    </row>
    <row r="1162" spans="1:3">
      <c r="A1162" s="7">
        <v>1133</v>
      </c>
      <c r="B1162" s="7">
        <v>3689.7296597900636</v>
      </c>
      <c r="C1162" s="7">
        <v>495.36824020993618</v>
      </c>
    </row>
    <row r="1163" spans="1:3">
      <c r="A1163" s="7">
        <v>1134</v>
      </c>
      <c r="B1163" s="7">
        <v>9131.5270693902257</v>
      </c>
      <c r="C1163" s="7">
        <v>657.33883060977496</v>
      </c>
    </row>
    <row r="1164" spans="1:3">
      <c r="A1164" s="7">
        <v>1135</v>
      </c>
      <c r="B1164" s="7">
        <v>934.99736158775909</v>
      </c>
      <c r="C1164" s="7">
        <v>1215.471638412241</v>
      </c>
    </row>
    <row r="1165" spans="1:3">
      <c r="A1165" s="7">
        <v>1136</v>
      </c>
      <c r="B1165" s="7">
        <v>3120.6489667227424</v>
      </c>
      <c r="C1165" s="7">
        <v>1271.0030332772576</v>
      </c>
    </row>
    <row r="1166" spans="1:3">
      <c r="A1166" s="7">
        <v>1137</v>
      </c>
      <c r="B1166" s="7">
        <v>4834.7564274377582</v>
      </c>
      <c r="C1166" s="7">
        <v>780.61257256224144</v>
      </c>
    </row>
    <row r="1167" spans="1:3">
      <c r="A1167" s="7">
        <v>1138</v>
      </c>
      <c r="B1167" s="7">
        <v>2206.3572725490467</v>
      </c>
      <c r="C1167" s="7">
        <v>636.40347745095323</v>
      </c>
    </row>
    <row r="1168" spans="1:3">
      <c r="A1168" s="7">
        <v>1139</v>
      </c>
      <c r="B1168" s="7">
        <v>8419.1738540242895</v>
      </c>
      <c r="C1168" s="7">
        <v>546.62189597570978</v>
      </c>
    </row>
    <row r="1169" spans="1:3">
      <c r="A1169" s="7">
        <v>1140</v>
      </c>
      <c r="B1169" s="7">
        <v>2892.4391707639543</v>
      </c>
      <c r="C1169" s="7">
        <v>19503.305069236045</v>
      </c>
    </row>
    <row r="1170" spans="1:3">
      <c r="A1170" s="7">
        <v>1141</v>
      </c>
      <c r="B1170" s="7">
        <v>5472.8007870446872</v>
      </c>
      <c r="C1170" s="7">
        <v>-347.5850870446875</v>
      </c>
    </row>
    <row r="1171" spans="1:3">
      <c r="A1171" s="7">
        <v>1142</v>
      </c>
      <c r="B1171" s="7">
        <v>4187.768833919552</v>
      </c>
      <c r="C1171" s="7">
        <v>-155.52813391955215</v>
      </c>
    </row>
    <row r="1172" spans="1:3">
      <c r="A1172" s="7">
        <v>1143</v>
      </c>
      <c r="B1172" s="7">
        <v>26275.067669323238</v>
      </c>
      <c r="C1172" s="7">
        <v>-10457.081969323239</v>
      </c>
    </row>
    <row r="1173" spans="1:3">
      <c r="A1173" s="7">
        <v>1144</v>
      </c>
      <c r="B1173" s="7">
        <v>33685.784360618934</v>
      </c>
      <c r="C1173" s="7">
        <v>-9798.1216606189337</v>
      </c>
    </row>
    <row r="1174" spans="1:3">
      <c r="A1174" s="7">
        <v>1145</v>
      </c>
      <c r="B1174" s="7">
        <v>7763.9730046868262</v>
      </c>
      <c r="C1174" s="7">
        <v>18472.606965313171</v>
      </c>
    </row>
    <row r="1175" spans="1:3">
      <c r="A1175" s="7">
        <v>1146</v>
      </c>
      <c r="B1175" s="7">
        <v>2152.3010477663174</v>
      </c>
      <c r="C1175" s="7">
        <v>821.82495223368278</v>
      </c>
    </row>
    <row r="1176" spans="1:3">
      <c r="A1176" s="7">
        <v>1147</v>
      </c>
      <c r="B1176" s="7">
        <v>231.67685119339194</v>
      </c>
      <c r="C1176" s="7">
        <v>1969.420248806608</v>
      </c>
    </row>
    <row r="1177" spans="1:3">
      <c r="A1177" s="7">
        <v>1148</v>
      </c>
      <c r="B1177" s="7">
        <v>11394.245481450773</v>
      </c>
      <c r="C1177" s="7">
        <v>1617.9631685492277</v>
      </c>
    </row>
    <row r="1178" spans="1:3">
      <c r="A1178" s="7">
        <v>1149</v>
      </c>
      <c r="B1178" s="7">
        <v>8482.2379109153026</v>
      </c>
      <c r="C1178" s="7">
        <v>122.24573908469756</v>
      </c>
    </row>
    <row r="1179" spans="1:3">
      <c r="A1179" s="7">
        <v>1150</v>
      </c>
      <c r="B1179" s="7">
        <v>9852.2071377006105</v>
      </c>
      <c r="C1179" s="7">
        <v>570.70951229938873</v>
      </c>
    </row>
    <row r="1180" spans="1:3">
      <c r="A1180" s="7">
        <v>1151</v>
      </c>
      <c r="B1180" s="7">
        <v>27551.45343241177</v>
      </c>
      <c r="C1180" s="7">
        <v>-9888.3092324117715</v>
      </c>
    </row>
    <row r="1181" spans="1:3">
      <c r="A1181" s="7">
        <v>1152</v>
      </c>
      <c r="B1181" s="7">
        <v>7348.1366050434463</v>
      </c>
      <c r="C1181" s="7">
        <v>862.96359495655452</v>
      </c>
    </row>
    <row r="1182" spans="1:3">
      <c r="A1182" s="7">
        <v>1153</v>
      </c>
      <c r="B1182" s="7">
        <v>10217.67553874883</v>
      </c>
      <c r="C1182" s="7">
        <v>11974.761571251169</v>
      </c>
    </row>
    <row r="1183" spans="1:3">
      <c r="A1183" s="7">
        <v>1154</v>
      </c>
      <c r="B1183" s="7">
        <v>6950.4972771956036</v>
      </c>
      <c r="C1183" s="7">
        <v>-92.017677195603937</v>
      </c>
    </row>
    <row r="1184" spans="1:3">
      <c r="A1184" s="7">
        <v>1155</v>
      </c>
      <c r="B1184" s="7">
        <v>3928.2807216695228</v>
      </c>
      <c r="C1184" s="7">
        <v>1151.8152783304768</v>
      </c>
    </row>
    <row r="1185" spans="1:3">
      <c r="A1185" s="7">
        <v>1156</v>
      </c>
      <c r="B1185" s="7">
        <v>7440.4865383575961</v>
      </c>
      <c r="C1185" s="7">
        <v>1141.8157616424032</v>
      </c>
    </row>
    <row r="1186" spans="1:3">
      <c r="A1186" s="7">
        <v>1157</v>
      </c>
      <c r="B1186" s="7">
        <v>1820.6671747255241</v>
      </c>
      <c r="C1186" s="7">
        <v>574.50437527447593</v>
      </c>
    </row>
    <row r="1187" spans="1:3">
      <c r="A1187" s="7">
        <v>1158</v>
      </c>
      <c r="B1187" s="7">
        <v>4048.787416690594</v>
      </c>
      <c r="C1187" s="7">
        <v>670.94913330940562</v>
      </c>
    </row>
    <row r="1188" spans="1:3">
      <c r="A1188" s="7">
        <v>1159</v>
      </c>
      <c r="B1188" s="7">
        <v>33761.340697184918</v>
      </c>
      <c r="C1188" s="7">
        <v>-9654.4281471849172</v>
      </c>
    </row>
    <row r="1189" spans="1:3">
      <c r="A1189" s="7">
        <v>1160</v>
      </c>
      <c r="B1189" s="7">
        <v>3250.8033268114141</v>
      </c>
      <c r="C1189" s="7">
        <v>596.8706731885859</v>
      </c>
    </row>
    <row r="1190" spans="1:3">
      <c r="A1190" s="7">
        <v>1161</v>
      </c>
      <c r="B1190" s="7">
        <v>35314.549968011605</v>
      </c>
      <c r="C1190" s="7">
        <v>-8388.0355680116045</v>
      </c>
    </row>
    <row r="1191" spans="1:3">
      <c r="A1191" s="7">
        <v>1162</v>
      </c>
      <c r="B1191" s="7">
        <v>503.46429480076586</v>
      </c>
      <c r="C1191" s="7">
        <v>1202.160205199234</v>
      </c>
    </row>
    <row r="1192" spans="1:3">
      <c r="A1192" s="7">
        <v>1163</v>
      </c>
      <c r="B1192" s="7">
        <v>2217.5717555157817</v>
      </c>
      <c r="C1192" s="7">
        <v>859.52374448421824</v>
      </c>
    </row>
    <row r="1193" spans="1:3">
      <c r="A1193" s="7">
        <v>1164</v>
      </c>
      <c r="B1193" s="7">
        <v>10441.776255516648</v>
      </c>
      <c r="C1193" s="7">
        <v>1287.903244483352</v>
      </c>
    </row>
    <row r="1194" spans="1:3">
      <c r="A1194" s="7">
        <v>1165</v>
      </c>
      <c r="B1194" s="7">
        <v>2702.9264120880716</v>
      </c>
      <c r="C1194" s="7">
        <v>781.4045879119285</v>
      </c>
    </row>
    <row r="1195" spans="1:3">
      <c r="A1195" s="7">
        <v>1166</v>
      </c>
      <c r="B1195" s="7">
        <v>9727.0362326239756</v>
      </c>
      <c r="C1195" s="7">
        <v>1232.2937673760243</v>
      </c>
    </row>
    <row r="1196" spans="1:3">
      <c r="A1196" s="7">
        <v>1167</v>
      </c>
      <c r="B1196" s="7">
        <v>34852.430316576036</v>
      </c>
      <c r="C1196" s="7">
        <v>-9173.6518665760341</v>
      </c>
    </row>
    <row r="1197" spans="1:3">
      <c r="A1197" s="7">
        <v>1168</v>
      </c>
      <c r="B1197" s="7">
        <v>2013.3317117513043</v>
      </c>
      <c r="C1197" s="7">
        <v>339.63673824869556</v>
      </c>
    </row>
    <row r="1198" spans="1:3">
      <c r="A1198" s="7">
        <v>1169</v>
      </c>
      <c r="B1198" s="7">
        <v>11522.568164877306</v>
      </c>
      <c r="C1198" s="7">
        <v>1607.0352851226944</v>
      </c>
    </row>
    <row r="1199" spans="1:3">
      <c r="A1199" s="7">
        <v>1170</v>
      </c>
      <c r="B1199" s="7">
        <v>31982.891382870654</v>
      </c>
      <c r="C1199" s="7">
        <v>-10305.607932870655</v>
      </c>
    </row>
    <row r="1200" spans="1:3">
      <c r="A1200" s="7">
        <v>1171</v>
      </c>
      <c r="B1200" s="7">
        <v>28813.877421710156</v>
      </c>
      <c r="C1200" s="7">
        <v>-10048.001971710157</v>
      </c>
    </row>
    <row r="1201" spans="1:3">
      <c r="A1201" s="7">
        <v>1172</v>
      </c>
      <c r="B1201" s="7">
        <v>3680.7641326613025</v>
      </c>
      <c r="C1201" s="7">
        <v>13945.475377338696</v>
      </c>
    </row>
    <row r="1202" spans="1:3">
      <c r="A1202" s="7">
        <v>1173</v>
      </c>
      <c r="B1202" s="7">
        <v>7594.6523373203854</v>
      </c>
      <c r="C1202" s="7">
        <v>945.01866267961486</v>
      </c>
    </row>
    <row r="1203" spans="1:3">
      <c r="A1203" s="7">
        <v>1174</v>
      </c>
      <c r="B1203" s="7">
        <v>3954.0942317399195</v>
      </c>
      <c r="C1203" s="7">
        <v>977.55276826008048</v>
      </c>
    </row>
    <row r="1204" spans="1:3">
      <c r="A1204" s="7">
        <v>1175</v>
      </c>
      <c r="B1204" s="7">
        <v>4551.22469120195</v>
      </c>
      <c r="C1204" s="7">
        <v>441.15170879805009</v>
      </c>
    </row>
    <row r="1205" spans="1:3">
      <c r="A1205" s="7">
        <v>1176</v>
      </c>
      <c r="B1205" s="7">
        <v>8321.3832769171822</v>
      </c>
      <c r="C1205" s="7">
        <v>282.44012308281708</v>
      </c>
    </row>
    <row r="1206" spans="1:3">
      <c r="A1206" s="7">
        <v>1177</v>
      </c>
      <c r="B1206" s="7">
        <v>8741.1727615111413</v>
      </c>
      <c r="C1206" s="7">
        <v>1366.0478384888593</v>
      </c>
    </row>
    <row r="1207" spans="1:3">
      <c r="A1207" s="7">
        <v>1178</v>
      </c>
      <c r="B1207" s="7">
        <v>2205.9962487770836</v>
      </c>
      <c r="C1207" s="7">
        <v>1000.4951012229162</v>
      </c>
    </row>
    <row r="1208" spans="1:3">
      <c r="A1208" s="7">
        <v>1179</v>
      </c>
      <c r="B1208" s="7">
        <v>5719.1484438672887</v>
      </c>
      <c r="C1208" s="7">
        <v>683.14290613271169</v>
      </c>
    </row>
    <row r="1209" spans="1:3">
      <c r="A1209" s="7">
        <v>1180</v>
      </c>
      <c r="B1209" s="7">
        <v>1144.2329415782181</v>
      </c>
      <c r="C1209" s="7">
        <v>825.38105842178197</v>
      </c>
    </row>
    <row r="1210" spans="1:3">
      <c r="A1210" s="7">
        <v>1181</v>
      </c>
      <c r="B1210" s="7">
        <v>802.28927729301745</v>
      </c>
      <c r="C1210" s="7">
        <v>2111.2797227069823</v>
      </c>
    </row>
    <row r="1211" spans="1:3">
      <c r="A1211" s="7">
        <v>1182</v>
      </c>
      <c r="B1211" s="7">
        <v>6200.9902983177199</v>
      </c>
      <c r="C1211" s="7">
        <v>485.44100168228033</v>
      </c>
    </row>
    <row r="1212" spans="1:3">
      <c r="A1212" s="7">
        <v>1183</v>
      </c>
      <c r="B1212" s="7">
        <v>30386.808895551709</v>
      </c>
      <c r="C1212" s="7">
        <v>-10422.06259555171</v>
      </c>
    </row>
    <row r="1213" spans="1:3">
      <c r="A1213" s="7">
        <v>1184</v>
      </c>
      <c r="B1213" s="7">
        <v>7443.5536146127688</v>
      </c>
      <c r="C1213" s="7">
        <v>808.73068538723055</v>
      </c>
    </row>
    <row r="1214" spans="1:3">
      <c r="A1214" s="7">
        <v>1185</v>
      </c>
      <c r="B1214" s="7">
        <v>-29.076976550926247</v>
      </c>
      <c r="C1214" s="7">
        <v>1740.1037765509263</v>
      </c>
    </row>
    <row r="1215" spans="1:3">
      <c r="A1215" s="7">
        <v>1186</v>
      </c>
      <c r="B1215" s="7">
        <v>9848.5860893558511</v>
      </c>
      <c r="C1215" s="7">
        <v>1496.9329106441492</v>
      </c>
    </row>
    <row r="1216" spans="1:3">
      <c r="A1216" s="7">
        <v>1187</v>
      </c>
      <c r="B1216" s="7">
        <v>7154.376297188117</v>
      </c>
      <c r="C1216" s="7">
        <v>832.09895281188346</v>
      </c>
    </row>
    <row r="1217" spans="1:3">
      <c r="A1217" s="7">
        <v>1188</v>
      </c>
      <c r="B1217" s="7">
        <v>1004.1666759586519</v>
      </c>
      <c r="C1217" s="7">
        <v>24077.601164041349</v>
      </c>
    </row>
    <row r="1218" spans="1:3">
      <c r="A1218" s="7">
        <v>1189</v>
      </c>
      <c r="B1218" s="7">
        <v>2246.7299922537009</v>
      </c>
      <c r="C1218" s="7">
        <v>1315.1589077462991</v>
      </c>
    </row>
    <row r="1219" spans="1:3">
      <c r="A1219" s="7">
        <v>1190</v>
      </c>
      <c r="B1219" s="7">
        <v>32258.758300203139</v>
      </c>
      <c r="C1219" s="7">
        <v>-10040.643400203138</v>
      </c>
    </row>
    <row r="1220" spans="1:3">
      <c r="A1220" s="7">
        <v>1191</v>
      </c>
      <c r="B1220" s="7">
        <v>-537.87166779151039</v>
      </c>
      <c r="C1220" s="7">
        <v>1659.7455677915104</v>
      </c>
    </row>
    <row r="1221" spans="1:3">
      <c r="A1221" s="7">
        <v>1192</v>
      </c>
      <c r="B1221" s="7">
        <v>233.14750408357077</v>
      </c>
      <c r="C1221" s="7">
        <v>1282.1973959164293</v>
      </c>
    </row>
    <row r="1222" spans="1:3">
      <c r="A1222" s="7">
        <v>1193</v>
      </c>
      <c r="B1222" s="7">
        <v>5959.626096507156</v>
      </c>
      <c r="C1222" s="7">
        <v>290.80890349284437</v>
      </c>
    </row>
    <row r="1223" spans="1:3">
      <c r="A1223" s="7">
        <v>1194</v>
      </c>
      <c r="B1223" s="7">
        <v>10333.687968379078</v>
      </c>
      <c r="C1223" s="7">
        <v>1496.9192316209228</v>
      </c>
    </row>
    <row r="1224" spans="1:3">
      <c r="A1224" s="7">
        <v>1195</v>
      </c>
      <c r="B1224" s="7">
        <v>9220.7251322187949</v>
      </c>
      <c r="C1224" s="7">
        <v>936.05806778120495</v>
      </c>
    </row>
    <row r="1225" spans="1:3">
      <c r="A1225" s="7">
        <v>1196</v>
      </c>
      <c r="B1225" s="7">
        <v>1338.4642965031308</v>
      </c>
      <c r="C1225" s="7">
        <v>1393.4479034968695</v>
      </c>
    </row>
    <row r="1226" spans="1:3">
      <c r="A1226" s="7">
        <v>1197</v>
      </c>
      <c r="B1226" s="7">
        <v>2538.5589759680925</v>
      </c>
      <c r="C1226" s="7">
        <v>11887.514874031909</v>
      </c>
    </row>
    <row r="1227" spans="1:3">
      <c r="A1227" s="7">
        <v>1198</v>
      </c>
      <c r="B1227" s="7">
        <v>9048.6560152539423</v>
      </c>
      <c r="C1227" s="7">
        <v>1149.1161847460571</v>
      </c>
    </row>
    <row r="1228" spans="1:3">
      <c r="A1228" s="7">
        <v>1199</v>
      </c>
      <c r="B1228" s="7">
        <v>1737.9353010131158</v>
      </c>
      <c r="C1228" s="7">
        <v>745.80069898688407</v>
      </c>
    </row>
    <row r="1229" spans="1:3">
      <c r="A1229" s="7">
        <v>1200</v>
      </c>
      <c r="B1229" s="7">
        <v>11843.555385329617</v>
      </c>
      <c r="C1229" s="7">
        <v>2608.2797646703839</v>
      </c>
    </row>
    <row r="1230" spans="1:3">
      <c r="A1230" s="7">
        <v>1201</v>
      </c>
      <c r="B1230" s="7">
        <v>278.26780720339957</v>
      </c>
      <c r="C1230" s="7">
        <v>1426.4323427966003</v>
      </c>
    </row>
    <row r="1231" spans="1:3">
      <c r="A1231" s="7">
        <v>1202</v>
      </c>
      <c r="B1231" s="7">
        <v>10133.60055969578</v>
      </c>
      <c r="C1231" s="7">
        <v>1960.8774403042189</v>
      </c>
    </row>
    <row r="1232" spans="1:3">
      <c r="A1232" s="7">
        <v>1203</v>
      </c>
      <c r="B1232" s="7">
        <v>246.09688040377478</v>
      </c>
      <c r="C1232" s="7">
        <v>1458.4712195962252</v>
      </c>
    </row>
    <row r="1233" spans="1:3">
      <c r="A1233" s="7">
        <v>1204</v>
      </c>
      <c r="B1233" s="7">
        <v>35053.796140267288</v>
      </c>
      <c r="C1233" s="7">
        <v>-8015.8820402672864</v>
      </c>
    </row>
    <row r="1234" spans="1:3">
      <c r="A1234" s="7">
        <v>1205</v>
      </c>
      <c r="B1234" s="7">
        <v>28117.13678969282</v>
      </c>
      <c r="C1234" s="7">
        <v>-10755.37068969282</v>
      </c>
    </row>
    <row r="1235" spans="1:3">
      <c r="A1235" s="7">
        <v>1206</v>
      </c>
      <c r="B1235" s="7">
        <v>31940.061722268605</v>
      </c>
      <c r="C1235" s="7">
        <v>-10841.507672268606</v>
      </c>
    </row>
    <row r="1236" spans="1:3">
      <c r="A1236" s="7">
        <v>1207</v>
      </c>
      <c r="B1236" s="7">
        <v>3769.5467855244437</v>
      </c>
      <c r="C1236" s="7">
        <v>949.97726447555624</v>
      </c>
    </row>
    <row r="1237" spans="1:3">
      <c r="A1237" s="7">
        <v>1208</v>
      </c>
      <c r="B1237" s="7">
        <v>30996.97343342867</v>
      </c>
      <c r="C1237" s="7">
        <v>4072.4010865713281</v>
      </c>
    </row>
    <row r="1238" spans="1:3">
      <c r="A1238" s="7">
        <v>1209</v>
      </c>
      <c r="B1238" s="7">
        <v>26884.871183428237</v>
      </c>
      <c r="C1238" s="7">
        <v>-10746.109133428237</v>
      </c>
    </row>
    <row r="1239" spans="1:3">
      <c r="A1239" s="7">
        <v>1210</v>
      </c>
      <c r="B1239" s="7">
        <v>32661.019440991338</v>
      </c>
      <c r="C1239" s="7">
        <v>-9416.2292409913389</v>
      </c>
    </row>
    <row r="1240" spans="1:3">
      <c r="A1240" s="7">
        <v>1211</v>
      </c>
      <c r="B1240" s="7">
        <v>6993.5216631899993</v>
      </c>
      <c r="C1240" s="7">
        <v>992.29333681000026</v>
      </c>
    </row>
    <row r="1241" spans="1:3">
      <c r="A1241" s="7">
        <v>1212</v>
      </c>
      <c r="B1241" s="7">
        <v>7109.2015157391397</v>
      </c>
      <c r="C1241" s="7">
        <v>1159.8424842608601</v>
      </c>
    </row>
    <row r="1242" spans="1:3">
      <c r="A1242" s="7">
        <v>1213</v>
      </c>
      <c r="B1242" s="7">
        <v>9593.3817699271021</v>
      </c>
      <c r="C1242" s="7">
        <v>2240.4005300728986</v>
      </c>
    </row>
    <row r="1243" spans="1:3">
      <c r="A1243" s="7">
        <v>1214</v>
      </c>
      <c r="B1243" s="7">
        <v>4004.6799593803098</v>
      </c>
      <c r="C1243" s="7">
        <v>17979.790650619689</v>
      </c>
    </row>
    <row r="1244" spans="1:3">
      <c r="A1244" s="7">
        <v>1215</v>
      </c>
      <c r="B1244" s="7">
        <v>6746.8129825954338</v>
      </c>
      <c r="C1244" s="7">
        <v>426.5469674045662</v>
      </c>
    </row>
    <row r="1245" spans="1:3">
      <c r="A1245" s="7">
        <v>1216</v>
      </c>
      <c r="B1245" s="7">
        <v>6447.3379551403204</v>
      </c>
      <c r="C1245" s="7">
        <v>538.16899485967951</v>
      </c>
    </row>
    <row r="1246" spans="1:3">
      <c r="A1246" s="7">
        <v>1217</v>
      </c>
      <c r="B1246" s="7">
        <v>34371.144211289917</v>
      </c>
      <c r="C1246" s="7">
        <v>-9497.7593112899158</v>
      </c>
    </row>
    <row r="1247" spans="1:3">
      <c r="A1247" s="7">
        <v>1218</v>
      </c>
      <c r="B1247" s="7">
        <v>2173.4642982054966</v>
      </c>
      <c r="C1247" s="7">
        <v>1003.3516017945035</v>
      </c>
    </row>
    <row r="1248" spans="1:3">
      <c r="A1248" s="7">
        <v>1219</v>
      </c>
      <c r="B1248" s="7">
        <v>8556.1554270010856</v>
      </c>
      <c r="C1248" s="7">
        <v>1010.8354729989151</v>
      </c>
    </row>
    <row r="1249" spans="1:3">
      <c r="A1249" s="7">
        <v>1220</v>
      </c>
      <c r="B1249" s="7">
        <v>374.4195638303072</v>
      </c>
      <c r="C1249" s="7">
        <v>1254.0513361696928</v>
      </c>
    </row>
    <row r="1250" spans="1:3">
      <c r="A1250" s="7">
        <v>1221</v>
      </c>
      <c r="B1250" s="7">
        <v>28744.359783080963</v>
      </c>
      <c r="C1250" s="7">
        <v>-10136.097783080964</v>
      </c>
    </row>
    <row r="1251" spans="1:3">
      <c r="A1251" s="7">
        <v>1222</v>
      </c>
      <c r="B1251" s="7">
        <v>873.31987379191401</v>
      </c>
      <c r="C1251" s="7">
        <v>1584.1821262080859</v>
      </c>
    </row>
    <row r="1252" spans="1:3">
      <c r="A1252" s="7">
        <v>1223</v>
      </c>
      <c r="B1252" s="7">
        <v>4326.9449765408572</v>
      </c>
      <c r="C1252" s="7">
        <v>882.63387345914271</v>
      </c>
    </row>
    <row r="1253" spans="1:3">
      <c r="A1253" s="7">
        <v>1224</v>
      </c>
      <c r="B1253" s="7">
        <v>3598.3944414958623</v>
      </c>
      <c r="C1253" s="7">
        <v>830.49340850413773</v>
      </c>
    </row>
    <row r="1254" spans="1:3">
      <c r="A1254" s="7">
        <v>1225</v>
      </c>
      <c r="B1254" s="7">
        <v>342.24863703068422</v>
      </c>
      <c r="C1254" s="7">
        <v>1775.0902129693159</v>
      </c>
    </row>
    <row r="1255" spans="1:3">
      <c r="A1255" s="7">
        <v>1226</v>
      </c>
      <c r="B1255" s="7">
        <v>8052.4403557814958</v>
      </c>
      <c r="C1255" s="7">
        <v>636.41849421850475</v>
      </c>
    </row>
    <row r="1256" spans="1:3">
      <c r="A1256" s="7">
        <v>1227</v>
      </c>
      <c r="B1256" s="7">
        <v>2355.8311252008143</v>
      </c>
      <c r="C1256" s="7">
        <v>1238.3397247991857</v>
      </c>
    </row>
    <row r="1257" spans="1:3">
      <c r="A1257" s="7">
        <v>1228</v>
      </c>
      <c r="B1257" s="7">
        <v>24410.959033804877</v>
      </c>
      <c r="C1257" s="7">
        <v>-9699.2152338048763</v>
      </c>
    </row>
    <row r="1258" spans="1:3">
      <c r="A1258" s="7">
        <v>1229</v>
      </c>
      <c r="B1258" s="7">
        <v>5108.2618584464017</v>
      </c>
      <c r="C1258" s="7">
        <v>22267.642921553597</v>
      </c>
    </row>
    <row r="1259" spans="1:3">
      <c r="A1259" s="7">
        <v>1230</v>
      </c>
      <c r="B1259" s="7">
        <v>8534.282210231926</v>
      </c>
      <c r="C1259" s="7">
        <v>827.04458976807473</v>
      </c>
    </row>
    <row r="1260" spans="1:3">
      <c r="A1260" s="7">
        <v>1231</v>
      </c>
      <c r="B1260" s="7">
        <v>6425.8680671226448</v>
      </c>
      <c r="C1260" s="7">
        <v>721.23693287735477</v>
      </c>
    </row>
    <row r="1261" spans="1:3">
      <c r="A1261" s="7">
        <v>1232</v>
      </c>
      <c r="B1261" s="7">
        <v>472.25244591693649</v>
      </c>
      <c r="C1261" s="7">
        <v>1630.8275540830634</v>
      </c>
    </row>
    <row r="1262" spans="1:3">
      <c r="A1262" s="7">
        <v>1233</v>
      </c>
      <c r="B1262" s="7">
        <v>10011.978700382841</v>
      </c>
      <c r="C1262" s="7">
        <v>2017.30799961716</v>
      </c>
    </row>
    <row r="1263" spans="1:3">
      <c r="A1263" s="7">
        <v>1234</v>
      </c>
      <c r="B1263" s="7">
        <v>2044.7805910070019</v>
      </c>
      <c r="C1263" s="7">
        <v>1131.5071089929979</v>
      </c>
    </row>
    <row r="1264" spans="1:3">
      <c r="A1264" s="7">
        <v>1235</v>
      </c>
      <c r="B1264" s="7">
        <v>29567.977226362254</v>
      </c>
      <c r="C1264" s="7">
        <v>-10123.711426362253</v>
      </c>
    </row>
    <row r="1265" spans="1:3">
      <c r="A1265" s="7">
        <v>1236</v>
      </c>
      <c r="B1265" s="7">
        <v>4283.1985430025361</v>
      </c>
      <c r="C1265" s="7">
        <v>1070.8761069974635</v>
      </c>
    </row>
    <row r="1266" spans="1:3">
      <c r="A1266" s="7">
        <v>1237</v>
      </c>
      <c r="B1266" s="7">
        <v>7581.8129842978005</v>
      </c>
      <c r="C1266" s="7">
        <v>720.72266570219927</v>
      </c>
    </row>
    <row r="1267" spans="1:3">
      <c r="A1267" s="7">
        <v>1238</v>
      </c>
      <c r="B1267" s="7">
        <v>727.5777110822437</v>
      </c>
      <c r="C1267" s="7">
        <v>1858.2729389177562</v>
      </c>
    </row>
    <row r="1268" spans="1:3">
      <c r="A1268" s="7">
        <v>1239</v>
      </c>
      <c r="B1268" s="7">
        <v>5997.3060037175519</v>
      </c>
      <c r="C1268" s="7">
        <v>1230.9096462824482</v>
      </c>
    </row>
    <row r="1269" spans="1:3">
      <c r="A1269" s="7">
        <v>1240</v>
      </c>
      <c r="B1269" s="7">
        <v>8928.2037064263386</v>
      </c>
      <c r="C1269" s="7">
        <v>1648.8832935736609</v>
      </c>
    </row>
    <row r="1270" spans="1:3">
      <c r="A1270" s="7">
        <v>1241</v>
      </c>
      <c r="B1270" s="7">
        <v>10975.662409283701</v>
      </c>
      <c r="C1270" s="7">
        <v>2640.6961907162986</v>
      </c>
    </row>
    <row r="1271" spans="1:3">
      <c r="A1271" s="7">
        <v>1242</v>
      </c>
      <c r="B1271" s="7">
        <v>113.6536548720444</v>
      </c>
      <c r="C1271" s="7">
        <v>1851.1263451279556</v>
      </c>
    </row>
    <row r="1272" spans="1:3">
      <c r="A1272" s="7">
        <v>1243</v>
      </c>
      <c r="B1272" s="7">
        <v>3447.8375175282067</v>
      </c>
      <c r="C1272" s="7">
        <v>1270.3660324717935</v>
      </c>
    </row>
    <row r="1273" spans="1:3">
      <c r="A1273" s="7">
        <v>1244</v>
      </c>
      <c r="B1273" s="7">
        <v>729.22923107610177</v>
      </c>
      <c r="C1273" s="7">
        <v>2451.2808689238982</v>
      </c>
    </row>
    <row r="1274" spans="1:3">
      <c r="A1274" s="7">
        <v>1245</v>
      </c>
      <c r="B1274" s="7">
        <v>24946.484008052128</v>
      </c>
      <c r="C1274" s="7">
        <v>-9587.3795080521286</v>
      </c>
    </row>
    <row r="1275" spans="1:3">
      <c r="A1275" s="7">
        <v>1246</v>
      </c>
      <c r="B1275" s="7">
        <v>5728.7241063538277</v>
      </c>
      <c r="C1275" s="7">
        <v>388.77039364617212</v>
      </c>
    </row>
    <row r="1276" spans="1:3">
      <c r="A1276" s="7">
        <v>1247</v>
      </c>
      <c r="B1276" s="7">
        <v>7956.8443483188976</v>
      </c>
      <c r="C1276" s="7">
        <v>934.29515168110174</v>
      </c>
    </row>
    <row r="1277" spans="1:3">
      <c r="A1277" s="7">
        <v>1248</v>
      </c>
      <c r="B1277" s="7">
        <v>26530.990988632377</v>
      </c>
      <c r="C1277" s="7">
        <v>-10415.686488632376</v>
      </c>
    </row>
    <row r="1278" spans="1:3">
      <c r="A1278" s="7">
        <v>1249</v>
      </c>
      <c r="B1278" s="7">
        <v>23418.256176454288</v>
      </c>
      <c r="C1278" s="7">
        <v>-3250.9201464542894</v>
      </c>
    </row>
    <row r="1279" spans="1:3">
      <c r="A1279" s="7">
        <v>1250</v>
      </c>
      <c r="B1279" s="7">
        <v>5360.5623523360591</v>
      </c>
      <c r="C1279" s="7">
        <v>911.91484766394115</v>
      </c>
    </row>
    <row r="1280" spans="1:3">
      <c r="A1280" s="7">
        <v>1251</v>
      </c>
      <c r="B1280" s="7">
        <v>-79.040487619596661</v>
      </c>
      <c r="C1280" s="7">
        <v>11963.089067619598</v>
      </c>
    </row>
    <row r="1281" spans="1:3">
      <c r="A1281" s="7">
        <v>1252</v>
      </c>
      <c r="B1281" s="7">
        <v>26970.364206252721</v>
      </c>
      <c r="C1281" s="7">
        <v>-10312.646756252721</v>
      </c>
    </row>
    <row r="1282" spans="1:3">
      <c r="A1282" s="7">
        <v>1253</v>
      </c>
      <c r="B1282" s="7">
        <v>84.881222633694051</v>
      </c>
      <c r="C1282" s="7">
        <v>1542.4012273663059</v>
      </c>
    </row>
    <row r="1283" spans="1:3">
      <c r="A1283" s="7">
        <v>1254</v>
      </c>
      <c r="B1283" s="7">
        <v>6210.565960804257</v>
      </c>
      <c r="C1283" s="7">
        <v>7514.9058791957432</v>
      </c>
    </row>
    <row r="1284" spans="1:3">
      <c r="A1284" s="7">
        <v>1255</v>
      </c>
      <c r="B1284" s="7">
        <v>3168.9579101340187</v>
      </c>
      <c r="C1284" s="7">
        <v>965.12453986598121</v>
      </c>
    </row>
    <row r="1285" spans="1:3">
      <c r="A1285" s="7">
        <v>1256</v>
      </c>
      <c r="B1285" s="7">
        <v>23127.385652355973</v>
      </c>
      <c r="C1285" s="7">
        <v>-9282.879652355974</v>
      </c>
    </row>
    <row r="1286" spans="1:3">
      <c r="A1286" s="7">
        <v>1257</v>
      </c>
      <c r="B1286" s="7">
        <v>11832.535627755227</v>
      </c>
      <c r="C1286" s="7">
        <v>2517.3187722447728</v>
      </c>
    </row>
    <row r="1287" spans="1:3">
      <c r="A1287" s="7">
        <v>1258</v>
      </c>
      <c r="B1287" s="7">
        <v>11360.99148333526</v>
      </c>
      <c r="C1287" s="7">
        <v>3088.8629166647406</v>
      </c>
    </row>
    <row r="1288" spans="1:3">
      <c r="A1288" s="7">
        <v>1259</v>
      </c>
      <c r="B1288" s="7">
        <v>23639.578838157831</v>
      </c>
      <c r="C1288" s="7">
        <v>-9356.1194381578316</v>
      </c>
    </row>
    <row r="1289" spans="1:3">
      <c r="A1289" s="7">
        <v>1260</v>
      </c>
      <c r="B1289" s="7">
        <v>23607.407911358208</v>
      </c>
      <c r="C1289" s="7">
        <v>-9859.5355613582087</v>
      </c>
    </row>
    <row r="1290" spans="1:3">
      <c r="A1290" s="7">
        <v>1261</v>
      </c>
      <c r="B1290" s="7">
        <v>7856.1251649450951</v>
      </c>
      <c r="C1290" s="7">
        <v>1999.0062350549051</v>
      </c>
    </row>
    <row r="1291" spans="1:3">
      <c r="A1291" s="7">
        <v>1262</v>
      </c>
      <c r="B1291" s="7">
        <v>8939.5566593815493</v>
      </c>
      <c r="C1291" s="7">
        <v>1852.4033406184499</v>
      </c>
    </row>
    <row r="1292" spans="1:3">
      <c r="A1292" s="7">
        <v>1263</v>
      </c>
      <c r="B1292" s="7">
        <v>10398.224547370672</v>
      </c>
      <c r="C1292" s="7">
        <v>2077.1267526293286</v>
      </c>
    </row>
    <row r="1293" spans="1:3">
      <c r="A1293" s="7">
        <v>1264</v>
      </c>
      <c r="B1293" s="7">
        <v>2044.4195672350388</v>
      </c>
      <c r="C1293" s="7">
        <v>1309.0507327649611</v>
      </c>
    </row>
    <row r="1294" spans="1:3">
      <c r="A1294" s="7">
        <v>1265</v>
      </c>
      <c r="B1294" s="7">
        <v>-268.63794839020466</v>
      </c>
      <c r="C1294" s="7">
        <v>1971.0932483902047</v>
      </c>
    </row>
    <row r="1295" spans="1:3">
      <c r="A1295" s="7">
        <v>1266</v>
      </c>
      <c r="B1295" s="7">
        <v>10233.193115863483</v>
      </c>
      <c r="C1295" s="7">
        <v>2723.924884136517</v>
      </c>
    </row>
    <row r="1296" spans="1:3">
      <c r="A1296" s="7">
        <v>1267</v>
      </c>
      <c r="B1296" s="7">
        <v>8391.6797446582077</v>
      </c>
      <c r="C1296" s="7">
        <v>1673.7332553417928</v>
      </c>
    </row>
    <row r="1297" spans="1:3">
      <c r="A1297" s="7">
        <v>1268</v>
      </c>
      <c r="B1297" s="7">
        <v>6638.3636716859028</v>
      </c>
      <c r="C1297" s="7">
        <v>584.42257831409734</v>
      </c>
    </row>
    <row r="1298" spans="1:3">
      <c r="A1298" s="7">
        <v>1269</v>
      </c>
      <c r="B1298" s="7">
        <v>3811.2933748106052</v>
      </c>
      <c r="C1298" s="7">
        <v>689.04587518939479</v>
      </c>
    </row>
    <row r="1299" spans="1:3">
      <c r="A1299" s="7">
        <v>1270</v>
      </c>
      <c r="B1299" s="7">
        <v>7329.7900486848121</v>
      </c>
      <c r="C1299" s="7">
        <v>1852.379951315188</v>
      </c>
    </row>
    <row r="1300" spans="1:3">
      <c r="A1300" s="7">
        <v>1271</v>
      </c>
      <c r="B1300" s="7">
        <v>2109.6781937705591</v>
      </c>
      <c r="C1300" s="7">
        <v>2186.593006229441</v>
      </c>
    </row>
    <row r="1301" spans="1:3">
      <c r="A1301" s="7">
        <v>1272</v>
      </c>
      <c r="B1301" s="7">
        <v>5309.1281883772099</v>
      </c>
      <c r="C1301" s="7">
        <v>1343.4006116227902</v>
      </c>
    </row>
    <row r="1302" spans="1:3">
      <c r="A1302" s="7">
        <v>1273</v>
      </c>
      <c r="B1302" s="7">
        <v>10653.953141287464</v>
      </c>
      <c r="C1302" s="7">
        <v>2761.0849587125358</v>
      </c>
    </row>
    <row r="1303" spans="1:3">
      <c r="A1303" s="7">
        <v>1274</v>
      </c>
      <c r="B1303" s="7">
        <v>8912.4357471370604</v>
      </c>
      <c r="C1303" s="7">
        <v>2101.2761528629399</v>
      </c>
    </row>
    <row r="1304" spans="1:3">
      <c r="A1304" s="7">
        <v>1275</v>
      </c>
      <c r="B1304" s="7">
        <v>-515.85820395915266</v>
      </c>
      <c r="C1304" s="7">
        <v>2347.9522039591529</v>
      </c>
    </row>
    <row r="1305" spans="1:3">
      <c r="A1305" s="7">
        <v>1276</v>
      </c>
      <c r="B1305" s="7">
        <v>31518.965453800265</v>
      </c>
      <c r="C1305" s="7">
        <v>-10323.147453800266</v>
      </c>
    </row>
    <row r="1306" spans="1:3">
      <c r="A1306" s="7">
        <v>1277</v>
      </c>
      <c r="B1306" s="7">
        <v>777.77825252278149</v>
      </c>
      <c r="C1306" s="7">
        <v>1524.5217474772187</v>
      </c>
    </row>
    <row r="1307" spans="1:3">
      <c r="A1307" s="7">
        <v>1278</v>
      </c>
      <c r="B1307" s="7">
        <v>992.31600631772221</v>
      </c>
      <c r="C1307" s="7">
        <v>2216.4709936822774</v>
      </c>
    </row>
    <row r="1308" spans="1:3">
      <c r="A1308" s="7">
        <v>1279</v>
      </c>
      <c r="B1308" s="7">
        <v>-1357.383697845084</v>
      </c>
      <c r="C1308" s="7">
        <v>2964.893797845084</v>
      </c>
    </row>
    <row r="1309" spans="1:3">
      <c r="A1309" s="7">
        <v>1280</v>
      </c>
      <c r="B1309" s="7">
        <v>-1055.1306153256962</v>
      </c>
      <c r="C1309" s="7">
        <v>2297.9466153256963</v>
      </c>
    </row>
    <row r="1310" spans="1:3">
      <c r="A1310" s="7">
        <v>1281</v>
      </c>
      <c r="B1310" s="7">
        <v>641.9183898781439</v>
      </c>
      <c r="C1310" s="7">
        <v>2161.7794601218561</v>
      </c>
    </row>
    <row r="1311" spans="1:3">
      <c r="A1311" s="7">
        <v>1282</v>
      </c>
      <c r="B1311" s="7">
        <v>7135.2097512018818</v>
      </c>
      <c r="C1311" s="7">
        <v>2129.5872487981187</v>
      </c>
    </row>
    <row r="1312" spans="1:3">
      <c r="A1312" s="7">
        <v>1283</v>
      </c>
      <c r="B1312" s="7">
        <v>-1088.9947487989837</v>
      </c>
      <c r="C1312" s="7">
        <v>2820.6717487989836</v>
      </c>
    </row>
    <row r="1313" spans="1:3">
      <c r="A1313" s="7">
        <v>1284</v>
      </c>
      <c r="B1313" s="7">
        <v>24795.566060312507</v>
      </c>
      <c r="C1313" s="7">
        <v>-10223.675260312508</v>
      </c>
    </row>
    <row r="1314" spans="1:3">
      <c r="A1314" s="7">
        <v>1285</v>
      </c>
      <c r="B1314" s="7">
        <v>3007.742252363937</v>
      </c>
      <c r="C1314" s="7">
        <v>1536.4925476360631</v>
      </c>
    </row>
    <row r="1315" spans="1:3">
      <c r="A1315" s="7">
        <v>1286</v>
      </c>
      <c r="B1315" s="7">
        <v>-365.51175256103761</v>
      </c>
      <c r="C1315" s="7">
        <v>1990.9455025610375</v>
      </c>
    </row>
    <row r="1316" spans="1:3">
      <c r="A1316" s="7">
        <v>1287</v>
      </c>
      <c r="B1316" s="7">
        <v>1927.3536717547634</v>
      </c>
      <c r="C1316" s="7">
        <v>1332.8453282452367</v>
      </c>
    </row>
    <row r="1317" spans="1:3">
      <c r="A1317" s="7">
        <v>1288</v>
      </c>
      <c r="B1317" s="7">
        <v>6847.4190950080811</v>
      </c>
      <c r="C1317" s="7">
        <v>1757.9424049919198</v>
      </c>
    </row>
    <row r="1318" spans="1:3">
      <c r="A1318" s="7">
        <v>1289</v>
      </c>
      <c r="B1318" s="7">
        <v>-1190.5871492188487</v>
      </c>
      <c r="C1318" s="7">
        <v>2432.8471492188487</v>
      </c>
    </row>
    <row r="1319" spans="1:3">
      <c r="A1319" s="7">
        <v>1290</v>
      </c>
      <c r="B1319" s="7">
        <v>30310.725236834147</v>
      </c>
      <c r="C1319" s="7">
        <v>-10715.915586834148</v>
      </c>
    </row>
    <row r="1320" spans="1:3">
      <c r="A1320" s="7">
        <v>1291</v>
      </c>
      <c r="B1320" s="7">
        <v>3083.2985889299198</v>
      </c>
      <c r="C1320" s="7">
        <v>1823.1110610700798</v>
      </c>
    </row>
    <row r="1321" spans="1:3">
      <c r="A1321" s="7">
        <v>1292</v>
      </c>
      <c r="B1321" s="7">
        <v>1498.7916083496712</v>
      </c>
      <c r="C1321" s="7">
        <v>2362.4180416503286</v>
      </c>
    </row>
    <row r="1322" spans="1:3">
      <c r="A1322" s="7">
        <v>1293</v>
      </c>
      <c r="B1322" s="7">
        <v>341.16556571479578</v>
      </c>
      <c r="C1322" s="7">
        <v>2186.6530842852044</v>
      </c>
    </row>
    <row r="1323" spans="1:3">
      <c r="A1323" s="7">
        <v>1294</v>
      </c>
      <c r="B1323" s="7">
        <v>29631.236008645614</v>
      </c>
      <c r="C1323" s="7">
        <v>-10863.498308645612</v>
      </c>
    </row>
    <row r="1324" spans="1:3">
      <c r="A1324" s="7">
        <v>1295</v>
      </c>
      <c r="B1324" s="7">
        <v>8979.4715720055701</v>
      </c>
      <c r="C1324" s="7">
        <v>3052.854427994429</v>
      </c>
    </row>
    <row r="1325" spans="1:3">
      <c r="A1325" s="7">
        <v>1296</v>
      </c>
      <c r="B1325" s="7">
        <v>30460.92113702984</v>
      </c>
      <c r="C1325" s="7">
        <v>-10662.866587029839</v>
      </c>
    </row>
    <row r="1326" spans="1:3">
      <c r="A1326" s="7">
        <v>1297</v>
      </c>
      <c r="B1326" s="7">
        <v>26820.363031449375</v>
      </c>
      <c r="C1326" s="7">
        <v>-10399.868481449375</v>
      </c>
    </row>
    <row r="1327" spans="1:3">
      <c r="A1327" s="7">
        <v>1298</v>
      </c>
      <c r="B1327" s="7">
        <v>32826.744999515635</v>
      </c>
      <c r="C1327" s="7">
        <v>-10414.096499515636</v>
      </c>
    </row>
    <row r="1328" spans="1:3">
      <c r="A1328" s="7">
        <v>1299</v>
      </c>
      <c r="B1328" s="7">
        <v>1659.2852185758265</v>
      </c>
      <c r="C1328" s="7">
        <v>2346.1372814241736</v>
      </c>
    </row>
    <row r="1329" spans="1:3">
      <c r="A1329" s="7">
        <v>1300</v>
      </c>
      <c r="B1329" s="7">
        <v>7355.894449156508</v>
      </c>
      <c r="C1329" s="7">
        <v>1837.9440508434918</v>
      </c>
    </row>
    <row r="1330" spans="1:3">
      <c r="A1330" s="7">
        <v>1301</v>
      </c>
      <c r="B1330" s="7">
        <v>4828.2991797363247</v>
      </c>
      <c r="C1330" s="7">
        <v>1027.6033202636754</v>
      </c>
    </row>
    <row r="1331" spans="1:3">
      <c r="A1331" s="7">
        <v>1302</v>
      </c>
      <c r="B1331" s="7">
        <v>3715.336343576043</v>
      </c>
      <c r="C1331" s="7">
        <v>1978.0941564239574</v>
      </c>
    </row>
    <row r="1332" spans="1:3">
      <c r="A1332" s="7">
        <v>1303</v>
      </c>
      <c r="B1332" s="7">
        <v>5299.8433241562916</v>
      </c>
      <c r="C1332" s="7">
        <v>1834.0591758437085</v>
      </c>
    </row>
    <row r="1333" spans="1:3">
      <c r="A1333" s="7">
        <v>1304</v>
      </c>
      <c r="B1333" s="7">
        <v>6380.6352335169504</v>
      </c>
      <c r="C1333" s="7">
        <v>1146.0712164830493</v>
      </c>
    </row>
    <row r="1334" spans="1:3">
      <c r="A1334" s="7">
        <v>1305</v>
      </c>
      <c r="B1334" s="7">
        <v>3810.5713272666799</v>
      </c>
      <c r="C1334" s="7">
        <v>1647.4751227333199</v>
      </c>
    </row>
    <row r="1335" spans="1:3">
      <c r="A1335" s="7">
        <v>1306</v>
      </c>
      <c r="B1335" s="7">
        <v>28276.921051888712</v>
      </c>
      <c r="C1335" s="7">
        <v>-11097.399051888711</v>
      </c>
    </row>
    <row r="1336" spans="1:3">
      <c r="A1336" s="7">
        <v>1307</v>
      </c>
      <c r="B1336" s="7">
        <v>910.6810622098676</v>
      </c>
      <c r="C1336" s="7">
        <v>2468.2289377901325</v>
      </c>
    </row>
    <row r="1337" spans="1:3">
      <c r="A1337" s="7">
        <v>1308</v>
      </c>
      <c r="B1337" s="7">
        <v>-1359.9078165852895</v>
      </c>
      <c r="C1337" s="7">
        <v>2601.4728165852894</v>
      </c>
    </row>
    <row r="1338" spans="1:3">
      <c r="A1338" s="7">
        <v>1309</v>
      </c>
      <c r="B1338" s="7">
        <v>7012.6729881630736</v>
      </c>
      <c r="C1338" s="7">
        <v>1415.3963118369256</v>
      </c>
    </row>
    <row r="1339" spans="1:3">
      <c r="A1339" s="7">
        <v>1310</v>
      </c>
      <c r="B1339" s="7">
        <v>5138.988690158174</v>
      </c>
      <c r="C1339" s="7">
        <v>1794.2535598418262</v>
      </c>
    </row>
    <row r="1340" spans="1:3">
      <c r="A1340" s="7">
        <v>1311</v>
      </c>
      <c r="B1340" s="7">
        <v>27197.767870872573</v>
      </c>
      <c r="C1340" s="7">
        <v>-11377.068870872572</v>
      </c>
    </row>
    <row r="1341" spans="1:3">
      <c r="A1341" s="7">
        <v>1312</v>
      </c>
      <c r="B1341" s="7">
        <v>6883.9892809645789</v>
      </c>
      <c r="C1341" s="7">
        <v>1743.5518190354214</v>
      </c>
    </row>
    <row r="1342" spans="1:3">
      <c r="A1342" s="7">
        <v>1313</v>
      </c>
      <c r="B1342" s="7">
        <v>27569.147962783329</v>
      </c>
      <c r="C1342" s="7">
        <v>-10792.84391278333</v>
      </c>
    </row>
    <row r="1343" spans="1:3">
      <c r="A1343" s="7">
        <v>1314</v>
      </c>
      <c r="B1343" s="7">
        <v>4421.6526380799141</v>
      </c>
      <c r="C1343" s="7">
        <v>2331.3853619200854</v>
      </c>
    </row>
    <row r="1344" spans="1:3">
      <c r="A1344" s="7">
        <v>1315</v>
      </c>
      <c r="B1344" s="7">
        <v>2590.4369769051018</v>
      </c>
      <c r="C1344" s="7">
        <v>2237.4679730948983</v>
      </c>
    </row>
    <row r="1345" spans="1:3">
      <c r="A1345" s="7">
        <v>1316</v>
      </c>
      <c r="B1345" s="7">
        <v>83.437127545843396</v>
      </c>
      <c r="C1345" s="7">
        <v>21511.945162454158</v>
      </c>
    </row>
    <row r="1346" spans="1:3">
      <c r="A1346" s="7">
        <v>1317</v>
      </c>
      <c r="B1346" s="7">
        <v>-1766.2774182647461</v>
      </c>
      <c r="C1346" s="7">
        <v>3495.1744182647462</v>
      </c>
    </row>
    <row r="1347" spans="1:3">
      <c r="A1347" s="7">
        <v>1318</v>
      </c>
      <c r="B1347" s="7">
        <v>2269.4920614323109</v>
      </c>
      <c r="C1347" s="7">
        <v>2496.529938567689</v>
      </c>
    </row>
    <row r="1348" spans="1:3">
      <c r="A1348" s="7">
        <v>1319</v>
      </c>
      <c r="B1348" s="7">
        <v>8692.9707015982676</v>
      </c>
      <c r="C1348" s="7">
        <v>2841.9019484017317</v>
      </c>
    </row>
    <row r="1349" spans="1:3">
      <c r="A1349" s="7">
        <v>1320</v>
      </c>
      <c r="B1349" s="7">
        <v>9463.9898734733506</v>
      </c>
      <c r="C1349" s="7">
        <v>3740.2957765266492</v>
      </c>
    </row>
    <row r="1350" spans="1:3">
      <c r="A1350" s="7">
        <v>1321</v>
      </c>
      <c r="B1350" s="7">
        <v>7407.9387484731333</v>
      </c>
      <c r="C1350" s="7">
        <v>2583.0989015268669</v>
      </c>
    </row>
    <row r="1351" spans="1:3">
      <c r="A1351" s="7">
        <v>1322</v>
      </c>
      <c r="B1351" s="7">
        <v>29473.853648864555</v>
      </c>
      <c r="C1351" s="7">
        <v>-10450.593648864557</v>
      </c>
    </row>
    <row r="1352" spans="1:3">
      <c r="A1352" s="7">
        <v>1323</v>
      </c>
      <c r="B1352" s="7">
        <v>7054.4195774492346</v>
      </c>
      <c r="C1352" s="7">
        <v>2589.8329225507659</v>
      </c>
    </row>
    <row r="1353" spans="1:3">
      <c r="A1353" s="7">
        <v>1324</v>
      </c>
      <c r="B1353" s="7">
        <v>25641.058497437683</v>
      </c>
      <c r="C1353" s="7">
        <v>-10634.479047437684</v>
      </c>
    </row>
    <row r="1354" spans="1:3">
      <c r="A1354" s="7">
        <v>1325</v>
      </c>
      <c r="B1354" s="7">
        <v>3349.5196182695213</v>
      </c>
      <c r="C1354" s="7">
        <v>1766.9807817304786</v>
      </c>
    </row>
    <row r="1355" spans="1:3">
      <c r="A1355" s="7">
        <v>1326</v>
      </c>
      <c r="B1355" s="7">
        <v>-2037.1904860510519</v>
      </c>
      <c r="C1355" s="7">
        <v>3764.975486051052</v>
      </c>
    </row>
    <row r="1356" spans="1:3">
      <c r="A1356" s="7">
        <v>1327</v>
      </c>
      <c r="B1356" s="7">
        <v>26861.748596963571</v>
      </c>
      <c r="C1356" s="7">
        <v>5872.4377030364303</v>
      </c>
    </row>
    <row r="1357" spans="1:3">
      <c r="A1357" s="7">
        <v>1328</v>
      </c>
      <c r="B1357" s="7">
        <v>500.57610462506364</v>
      </c>
      <c r="C1357" s="7">
        <v>2180.3731953749366</v>
      </c>
    </row>
    <row r="1358" spans="1:3">
      <c r="A1358" s="7">
        <v>1329</v>
      </c>
      <c r="B1358" s="7">
        <v>-1362.8104833493735</v>
      </c>
      <c r="C1358" s="7">
        <v>2984.1506833493736</v>
      </c>
    </row>
    <row r="1359" spans="1:3">
      <c r="A1359" s="7">
        <v>1330</v>
      </c>
      <c r="B1359" s="7">
        <v>-1187.0900942741835</v>
      </c>
      <c r="C1359" s="7">
        <v>3772.359094274183</v>
      </c>
    </row>
    <row r="1360" spans="1:3">
      <c r="A1360" s="7">
        <v>1331</v>
      </c>
      <c r="B1360" s="7">
        <v>104.58829677107951</v>
      </c>
      <c r="C1360" s="7">
        <v>2670.6038532289203</v>
      </c>
    </row>
    <row r="1361" spans="1:3">
      <c r="A1361" s="7">
        <v>1332</v>
      </c>
      <c r="B1361" s="7">
        <v>23102.804494215074</v>
      </c>
      <c r="C1361" s="7">
        <v>-10273.349394215074</v>
      </c>
    </row>
    <row r="1362" spans="1:3">
      <c r="A1362" s="7">
        <v>1333</v>
      </c>
      <c r="B1362" s="7">
        <v>4142.0509831418003</v>
      </c>
      <c r="C1362" s="7">
        <v>2735.9291168581994</v>
      </c>
    </row>
    <row r="1363" spans="1:3">
      <c r="A1363" s="7">
        <v>1334</v>
      </c>
      <c r="B1363" s="7">
        <v>885.9051786766222</v>
      </c>
      <c r="C1363" s="7">
        <v>2846.719921323378</v>
      </c>
    </row>
    <row r="1364" spans="1:3">
      <c r="A1364" s="7">
        <v>1335</v>
      </c>
      <c r="B1364" s="7">
        <v>25126.684692415667</v>
      </c>
      <c r="C1364" s="7">
        <v>-10671.040642415666</v>
      </c>
    </row>
    <row r="1365" spans="1:3">
      <c r="A1365" s="7">
        <v>1336</v>
      </c>
      <c r="B1365" s="7">
        <v>-602.4500452767179</v>
      </c>
      <c r="C1365" s="7">
        <v>3769.9058952767177</v>
      </c>
    </row>
    <row r="1366" spans="1:3">
      <c r="A1366" s="7">
        <v>1337</v>
      </c>
      <c r="B1366" s="7">
        <v>4238.2027397687089</v>
      </c>
      <c r="C1366" s="7">
        <v>2402.3421102312914</v>
      </c>
    </row>
    <row r="1367" spans="1:3" ht="15" thickBot="1">
      <c r="A1367" s="10">
        <v>1338</v>
      </c>
      <c r="B1367" s="10">
        <v>-2134.55170276838</v>
      </c>
      <c r="C1367" s="10">
        <v>3829.3481027683802</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030A0-8847-4D17-82CE-78DDE220024A}">
  <dimension ref="A1:J15"/>
  <sheetViews>
    <sheetView zoomScale="118" workbookViewId="0">
      <selection activeCell="J9" sqref="J9"/>
    </sheetView>
  </sheetViews>
  <sheetFormatPr defaultRowHeight="14.4"/>
  <cols>
    <col min="1" max="1" width="17.44140625" bestFit="1" customWidth="1"/>
    <col min="2" max="2" width="9.5546875" bestFit="1" customWidth="1"/>
    <col min="3" max="3" width="8.5546875" bestFit="1" customWidth="1"/>
    <col min="4" max="4" width="9.5546875" bestFit="1" customWidth="1"/>
    <col min="5" max="5" width="13.6640625" customWidth="1"/>
    <col min="6" max="6" width="8.6640625" customWidth="1"/>
    <col min="7" max="7" width="9.21875" customWidth="1"/>
    <col min="8" max="8" width="8.77734375" customWidth="1"/>
    <col min="9" max="9" width="11.44140625" customWidth="1"/>
    <col min="10" max="10" width="13.6640625" customWidth="1"/>
  </cols>
  <sheetData>
    <row r="1" spans="1:10">
      <c r="A1" s="5"/>
      <c r="B1" s="5" t="s">
        <v>0</v>
      </c>
      <c r="C1" s="5" t="s">
        <v>3</v>
      </c>
      <c r="D1" s="5" t="s">
        <v>2</v>
      </c>
      <c r="E1" s="5" t="s">
        <v>60</v>
      </c>
      <c r="F1" s="5" t="s">
        <v>11</v>
      </c>
      <c r="G1" s="5" t="s">
        <v>8</v>
      </c>
      <c r="H1" s="5" t="s">
        <v>12</v>
      </c>
      <c r="I1" s="5" t="s">
        <v>59</v>
      </c>
      <c r="J1" s="5" t="s">
        <v>22</v>
      </c>
    </row>
    <row r="3" spans="1:10">
      <c r="A3" t="s">
        <v>96</v>
      </c>
      <c r="B3" s="7">
        <v>39.207025411061288</v>
      </c>
      <c r="C3" s="7">
        <v>1.0949177877428999</v>
      </c>
      <c r="D3" s="7">
        <v>30.66339686098658</v>
      </c>
      <c r="E3" s="7">
        <v>0.20478325859491778</v>
      </c>
      <c r="F3" s="7">
        <v>0.27204783258594917</v>
      </c>
      <c r="G3" s="7">
        <v>0.2428998505231689</v>
      </c>
      <c r="H3" s="7">
        <v>0.2428998505231689</v>
      </c>
      <c r="I3" s="7">
        <v>0.50523168908819138</v>
      </c>
      <c r="J3" s="7">
        <v>13270.422265141284</v>
      </c>
    </row>
    <row r="4" spans="1:10">
      <c r="A4" t="s">
        <v>66</v>
      </c>
      <c r="B4" s="7">
        <v>0.38410241948323204</v>
      </c>
      <c r="C4" s="7">
        <v>3.2956155428356865E-2</v>
      </c>
      <c r="D4" s="7">
        <v>0.16671423150073233</v>
      </c>
      <c r="E4" s="7">
        <v>1.1036319844830556E-2</v>
      </c>
      <c r="F4" s="7">
        <v>1.2170498108616789E-2</v>
      </c>
      <c r="G4" s="7">
        <v>1.1728016980841659E-2</v>
      </c>
      <c r="H4" s="7">
        <v>1.1728016980841659E-2</v>
      </c>
      <c r="I4" s="7">
        <v>1.3673526152714914E-2</v>
      </c>
      <c r="J4" s="7">
        <v>331.06745431568152</v>
      </c>
    </row>
    <row r="5" spans="1:10">
      <c r="A5" t="s">
        <v>97</v>
      </c>
      <c r="B5" s="7">
        <v>39</v>
      </c>
      <c r="C5" s="7">
        <v>1</v>
      </c>
      <c r="D5" s="7">
        <v>30.4</v>
      </c>
      <c r="E5" s="7">
        <v>0</v>
      </c>
      <c r="F5" s="7">
        <v>0</v>
      </c>
      <c r="G5" s="7">
        <v>0</v>
      </c>
      <c r="H5" s="7">
        <v>0</v>
      </c>
      <c r="I5" s="7">
        <v>1</v>
      </c>
      <c r="J5" s="7">
        <v>9382.0329999999994</v>
      </c>
    </row>
    <row r="6" spans="1:10">
      <c r="A6" t="s">
        <v>98</v>
      </c>
      <c r="B6" s="7">
        <v>18</v>
      </c>
      <c r="C6" s="7">
        <v>0</v>
      </c>
      <c r="D6" s="7">
        <v>32.299999999999997</v>
      </c>
      <c r="E6" s="7">
        <v>0</v>
      </c>
      <c r="F6" s="7">
        <v>0</v>
      </c>
      <c r="G6" s="7">
        <v>0</v>
      </c>
      <c r="H6" s="7">
        <v>0</v>
      </c>
      <c r="I6" s="7">
        <v>1</v>
      </c>
      <c r="J6" s="7">
        <v>1639.5631000000001</v>
      </c>
    </row>
    <row r="7" spans="1:10">
      <c r="A7" t="s">
        <v>99</v>
      </c>
      <c r="B7" s="7">
        <v>14.049960379216154</v>
      </c>
      <c r="C7" s="7">
        <v>1.2054927397819137</v>
      </c>
      <c r="D7" s="7">
        <v>6.0981869116786784</v>
      </c>
      <c r="E7" s="7">
        <v>0.40369403754561722</v>
      </c>
      <c r="F7" s="7">
        <v>0.4451807839467562</v>
      </c>
      <c r="G7" s="7">
        <v>0.42899540734289221</v>
      </c>
      <c r="H7" s="7">
        <v>0.42899540734289221</v>
      </c>
      <c r="I7" s="7">
        <v>0.50015956928437699</v>
      </c>
      <c r="J7" s="7">
        <v>12110.011236693967</v>
      </c>
    </row>
    <row r="8" spans="1:10">
      <c r="A8" t="s">
        <v>100</v>
      </c>
      <c r="B8" s="7">
        <v>197.40138665754375</v>
      </c>
      <c r="C8" s="7">
        <v>1.4532127456669048</v>
      </c>
      <c r="D8" s="7">
        <v>37.187883609769138</v>
      </c>
      <c r="E8" s="7">
        <v>0.16296887594988221</v>
      </c>
      <c r="F8" s="7">
        <v>0.19818593039544841</v>
      </c>
      <c r="G8" s="7">
        <v>0.18403705952129401</v>
      </c>
      <c r="H8" s="7">
        <v>0.18403705952129401</v>
      </c>
      <c r="I8" s="7">
        <v>0.25015959474673349</v>
      </c>
      <c r="J8" s="7">
        <v>146652372.15285414</v>
      </c>
    </row>
    <row r="9" spans="1:10">
      <c r="A9" t="s">
        <v>101</v>
      </c>
      <c r="B9" s="7">
        <v>-1.245087652641873</v>
      </c>
      <c r="C9" s="7">
        <v>0.20245414671692474</v>
      </c>
      <c r="D9" s="7">
        <v>-5.0731531354670345E-2</v>
      </c>
      <c r="E9" s="7">
        <v>0.14575553905184524</v>
      </c>
      <c r="F9" s="7">
        <v>-0.9495228166052665</v>
      </c>
      <c r="G9" s="7">
        <v>-0.55985669921523362</v>
      </c>
      <c r="H9" s="7">
        <v>-0.55985669921522208</v>
      </c>
      <c r="I9" s="7">
        <v>-2.0025566364991452</v>
      </c>
      <c r="J9" s="7">
        <v>1.606298653296764</v>
      </c>
    </row>
    <row r="10" spans="1:10">
      <c r="A10" t="s">
        <v>102</v>
      </c>
      <c r="B10" s="7">
        <v>5.5672515652991347E-2</v>
      </c>
      <c r="C10" s="7">
        <v>0.93838044017024591</v>
      </c>
      <c r="D10" s="7">
        <v>0.28404711059872756</v>
      </c>
      <c r="E10" s="7">
        <v>1.4647661601953543</v>
      </c>
      <c r="F10" s="7">
        <v>1.0256211472099446</v>
      </c>
      <c r="G10" s="7">
        <v>1.2004092609518386</v>
      </c>
      <c r="H10" s="7">
        <v>1.2004092609518451</v>
      </c>
      <c r="I10" s="7">
        <v>-2.0951397433346251E-2</v>
      </c>
      <c r="J10" s="7">
        <v>1.5158796580240299</v>
      </c>
    </row>
    <row r="11" spans="1:10">
      <c r="A11" t="s">
        <v>103</v>
      </c>
      <c r="B11" s="7">
        <v>46</v>
      </c>
      <c r="C11" s="7">
        <v>5</v>
      </c>
      <c r="D11" s="7">
        <v>37.17</v>
      </c>
      <c r="E11" s="7">
        <v>1</v>
      </c>
      <c r="F11" s="7">
        <v>1</v>
      </c>
      <c r="G11" s="7">
        <v>1</v>
      </c>
      <c r="H11" s="7">
        <v>1</v>
      </c>
      <c r="I11" s="7">
        <v>1</v>
      </c>
      <c r="J11" s="7">
        <v>62648.554110000005</v>
      </c>
    </row>
    <row r="12" spans="1:10">
      <c r="A12" t="s">
        <v>104</v>
      </c>
      <c r="B12" s="7">
        <v>18</v>
      </c>
      <c r="C12" s="7">
        <v>0</v>
      </c>
      <c r="D12" s="7">
        <v>15.96</v>
      </c>
      <c r="E12" s="7">
        <v>0</v>
      </c>
      <c r="F12" s="7">
        <v>0</v>
      </c>
      <c r="G12" s="7">
        <v>0</v>
      </c>
      <c r="H12" s="7">
        <v>0</v>
      </c>
      <c r="I12" s="7">
        <v>0</v>
      </c>
      <c r="J12" s="7">
        <v>1121.8739</v>
      </c>
    </row>
    <row r="13" spans="1:10">
      <c r="A13" t="s">
        <v>105</v>
      </c>
      <c r="B13" s="7">
        <v>64</v>
      </c>
      <c r="C13" s="7">
        <v>5</v>
      </c>
      <c r="D13" s="7">
        <v>53.13</v>
      </c>
      <c r="E13" s="7">
        <v>1</v>
      </c>
      <c r="F13" s="7">
        <v>1</v>
      </c>
      <c r="G13" s="7">
        <v>1</v>
      </c>
      <c r="H13" s="7">
        <v>1</v>
      </c>
      <c r="I13" s="7">
        <v>1</v>
      </c>
      <c r="J13" s="7">
        <v>63770.428010000003</v>
      </c>
    </row>
    <row r="14" spans="1:10">
      <c r="A14" t="s">
        <v>106</v>
      </c>
      <c r="B14" s="7">
        <v>52459</v>
      </c>
      <c r="C14" s="7">
        <v>1465</v>
      </c>
      <c r="D14" s="7">
        <v>41027.625000000044</v>
      </c>
      <c r="E14" s="7">
        <v>274</v>
      </c>
      <c r="F14" s="7">
        <v>364</v>
      </c>
      <c r="G14" s="7">
        <v>325</v>
      </c>
      <c r="H14" s="7">
        <v>325</v>
      </c>
      <c r="I14" s="7">
        <v>676</v>
      </c>
      <c r="J14" s="7">
        <v>17755824.990759037</v>
      </c>
    </row>
    <row r="15" spans="1:10" ht="15" thickBot="1">
      <c r="A15" s="4" t="s">
        <v>107</v>
      </c>
      <c r="B15" s="10">
        <v>1338</v>
      </c>
      <c r="C15" s="10">
        <v>1338</v>
      </c>
      <c r="D15" s="10">
        <v>1338</v>
      </c>
      <c r="E15" s="10">
        <v>1338</v>
      </c>
      <c r="F15" s="10">
        <v>1338</v>
      </c>
      <c r="G15" s="10">
        <v>1338</v>
      </c>
      <c r="H15" s="10">
        <v>1338</v>
      </c>
      <c r="I15" s="10">
        <v>1338</v>
      </c>
      <c r="J15" s="10">
        <v>1338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32FE8-12AE-4009-8B41-D0BC566B9AA1}">
  <dimension ref="A1:R1339"/>
  <sheetViews>
    <sheetView topLeftCell="A1309" zoomScale="91" zoomScaleNormal="80" workbookViewId="0">
      <selection activeCell="J1" sqref="J1:R1339"/>
    </sheetView>
  </sheetViews>
  <sheetFormatPr defaultRowHeight="14.4"/>
  <cols>
    <col min="1" max="1" width="4" bestFit="1" customWidth="1"/>
    <col min="2" max="2" width="13.21875" bestFit="1" customWidth="1"/>
    <col min="3" max="3" width="7.6640625" bestFit="1" customWidth="1"/>
    <col min="4" max="4" width="6.77734375" bestFit="1" customWidth="1"/>
    <col min="5" max="5" width="7.44140625" bestFit="1" customWidth="1"/>
    <col min="6" max="6" width="7.88671875" bestFit="1" customWidth="1"/>
    <col min="7" max="7" width="10" bestFit="1" customWidth="1"/>
    <col min="8" max="8" width="12.21875" bestFit="1" customWidth="1"/>
    <col min="9" max="11" width="12.21875" customWidth="1"/>
    <col min="13" max="13" width="16.21875" bestFit="1" customWidth="1"/>
    <col min="14" max="14" width="9.5546875" bestFit="1" customWidth="1"/>
    <col min="15" max="15" width="10" bestFit="1" customWidth="1"/>
    <col min="16" max="16" width="9.88671875" bestFit="1" customWidth="1"/>
    <col min="17" max="17" width="12.44140625" bestFit="1" customWidth="1"/>
  </cols>
  <sheetData>
    <row r="1" spans="1:18">
      <c r="A1" t="s">
        <v>0</v>
      </c>
      <c r="B1" t="s">
        <v>22</v>
      </c>
      <c r="C1" t="s">
        <v>2</v>
      </c>
      <c r="D1" t="s">
        <v>1</v>
      </c>
      <c r="E1" t="s">
        <v>4</v>
      </c>
      <c r="F1" t="s">
        <v>3</v>
      </c>
      <c r="G1" t="s">
        <v>5</v>
      </c>
      <c r="H1" t="s">
        <v>44</v>
      </c>
      <c r="J1" t="s">
        <v>0</v>
      </c>
      <c r="K1" t="s">
        <v>3</v>
      </c>
      <c r="L1" t="s">
        <v>2</v>
      </c>
      <c r="M1" t="s">
        <v>60</v>
      </c>
      <c r="N1" t="s">
        <v>11</v>
      </c>
      <c r="O1" t="s">
        <v>8</v>
      </c>
      <c r="P1" t="s">
        <v>12</v>
      </c>
      <c r="Q1" t="s">
        <v>59</v>
      </c>
      <c r="R1" t="s">
        <v>22</v>
      </c>
    </row>
    <row r="2" spans="1:18">
      <c r="A2">
        <v>18</v>
      </c>
      <c r="B2">
        <v>1163.4627</v>
      </c>
      <c r="C2">
        <v>53.13</v>
      </c>
      <c r="D2" t="s">
        <v>9</v>
      </c>
      <c r="E2" t="s">
        <v>10</v>
      </c>
      <c r="F2">
        <v>0</v>
      </c>
      <c r="G2" t="s">
        <v>11</v>
      </c>
      <c r="H2" t="str">
        <f t="shared" ref="H2:H65" si="0">IF(AND(bmi&gt;=15,bmi&lt;=20),"15-20",IF(AND(bmi&gt;20,bmi&lt;=25),"20-25",IF(AND(bmi&gt;25,bmi&lt;=30),"25-30",IF(AND(bmi&gt;30,bmi&lt;=35),"30-35",IF(AND(bmi&gt;35,bmi&lt;=40),"35-40",IF(AND(bmi&gt;40,bmi&lt;=45),"40-45",IF(AND(bmi&gt;45,bmi&lt;=50),"45-50","50-55")))))))</f>
        <v>50-55</v>
      </c>
      <c r="J2">
        <v>18</v>
      </c>
      <c r="K2">
        <v>0</v>
      </c>
      <c r="L2">
        <v>53.13</v>
      </c>
      <c r="M2">
        <f t="shared" ref="M2:M65" si="1">IF(E2="yes",1,0)</f>
        <v>0</v>
      </c>
      <c r="N2">
        <f t="shared" ref="N2:N65" si="2">IF(G2="southeast",1,0)</f>
        <v>1</v>
      </c>
      <c r="O2">
        <f t="shared" ref="O2:O65" si="3">IF(G2="southwest",1,0)</f>
        <v>0</v>
      </c>
      <c r="P2">
        <f t="shared" ref="P2:P65" si="4">IF(G2="northwest",1,0)</f>
        <v>0</v>
      </c>
      <c r="Q2">
        <f t="shared" ref="Q2:Q65" si="5">IF(D2="male",1,0)</f>
        <v>1</v>
      </c>
      <c r="R2">
        <v>1163.4627</v>
      </c>
    </row>
    <row r="3" spans="1:18">
      <c r="A3">
        <v>22</v>
      </c>
      <c r="B3">
        <v>44501.398200000003</v>
      </c>
      <c r="C3">
        <v>52.58</v>
      </c>
      <c r="D3" t="s">
        <v>9</v>
      </c>
      <c r="E3" t="s">
        <v>7</v>
      </c>
      <c r="F3">
        <v>1</v>
      </c>
      <c r="G3" t="s">
        <v>11</v>
      </c>
      <c r="H3" t="str">
        <f t="shared" si="0"/>
        <v>50-55</v>
      </c>
      <c r="J3">
        <v>22</v>
      </c>
      <c r="K3">
        <v>1</v>
      </c>
      <c r="L3">
        <v>52.58</v>
      </c>
      <c r="M3">
        <f t="shared" si="1"/>
        <v>1</v>
      </c>
      <c r="N3">
        <f t="shared" si="2"/>
        <v>1</v>
      </c>
      <c r="O3">
        <f t="shared" si="3"/>
        <v>0</v>
      </c>
      <c r="P3">
        <f t="shared" si="4"/>
        <v>0</v>
      </c>
      <c r="Q3">
        <f t="shared" si="5"/>
        <v>1</v>
      </c>
      <c r="R3">
        <v>44501.398200000003</v>
      </c>
    </row>
    <row r="4" spans="1:18">
      <c r="A4">
        <v>23</v>
      </c>
      <c r="B4">
        <v>2438.0551999999998</v>
      </c>
      <c r="C4">
        <v>50.38</v>
      </c>
      <c r="D4" t="s">
        <v>9</v>
      </c>
      <c r="E4" t="s">
        <v>10</v>
      </c>
      <c r="F4">
        <v>1</v>
      </c>
      <c r="G4" t="s">
        <v>11</v>
      </c>
      <c r="H4" t="str">
        <f t="shared" si="0"/>
        <v>50-55</v>
      </c>
      <c r="J4">
        <v>23</v>
      </c>
      <c r="K4">
        <v>1</v>
      </c>
      <c r="L4">
        <v>50.38</v>
      </c>
      <c r="M4">
        <f t="shared" si="1"/>
        <v>0</v>
      </c>
      <c r="N4">
        <f t="shared" si="2"/>
        <v>1</v>
      </c>
      <c r="O4">
        <f t="shared" si="3"/>
        <v>0</v>
      </c>
      <c r="P4">
        <f t="shared" si="4"/>
        <v>0</v>
      </c>
      <c r="Q4">
        <f t="shared" si="5"/>
        <v>1</v>
      </c>
      <c r="R4">
        <v>2438.0551999999998</v>
      </c>
    </row>
    <row r="5" spans="1:18">
      <c r="A5">
        <v>58</v>
      </c>
      <c r="B5">
        <v>11381.3254</v>
      </c>
      <c r="C5">
        <v>49.06</v>
      </c>
      <c r="D5" t="s">
        <v>9</v>
      </c>
      <c r="E5" t="s">
        <v>10</v>
      </c>
      <c r="F5">
        <v>0</v>
      </c>
      <c r="G5" t="s">
        <v>11</v>
      </c>
      <c r="H5" t="str">
        <f t="shared" si="0"/>
        <v>45-50</v>
      </c>
      <c r="J5">
        <v>58</v>
      </c>
      <c r="K5">
        <v>0</v>
      </c>
      <c r="L5">
        <v>49.06</v>
      </c>
      <c r="M5">
        <f t="shared" si="1"/>
        <v>0</v>
      </c>
      <c r="N5">
        <f t="shared" si="2"/>
        <v>1</v>
      </c>
      <c r="O5">
        <f t="shared" si="3"/>
        <v>0</v>
      </c>
      <c r="P5">
        <f t="shared" si="4"/>
        <v>0</v>
      </c>
      <c r="Q5">
        <f t="shared" si="5"/>
        <v>1</v>
      </c>
      <c r="R5">
        <v>11381.3254</v>
      </c>
    </row>
    <row r="6" spans="1:18">
      <c r="A6">
        <v>46</v>
      </c>
      <c r="B6">
        <v>9432.9253000000008</v>
      </c>
      <c r="C6">
        <v>48.07</v>
      </c>
      <c r="D6" t="s">
        <v>6</v>
      </c>
      <c r="E6" t="s">
        <v>10</v>
      </c>
      <c r="F6">
        <v>2</v>
      </c>
      <c r="G6" t="s">
        <v>13</v>
      </c>
      <c r="H6" t="str">
        <f t="shared" si="0"/>
        <v>45-50</v>
      </c>
      <c r="J6">
        <v>46</v>
      </c>
      <c r="K6">
        <v>2</v>
      </c>
      <c r="L6">
        <v>48.07</v>
      </c>
      <c r="M6">
        <f t="shared" si="1"/>
        <v>0</v>
      </c>
      <c r="N6">
        <f t="shared" si="2"/>
        <v>0</v>
      </c>
      <c r="O6">
        <f t="shared" si="3"/>
        <v>0</v>
      </c>
      <c r="P6">
        <f t="shared" si="4"/>
        <v>0</v>
      </c>
      <c r="Q6">
        <f t="shared" si="5"/>
        <v>0</v>
      </c>
      <c r="R6">
        <v>9432.9253000000008</v>
      </c>
    </row>
    <row r="7" spans="1:18">
      <c r="A7">
        <v>52</v>
      </c>
      <c r="B7">
        <v>9748.9105999999992</v>
      </c>
      <c r="C7">
        <v>47.74</v>
      </c>
      <c r="D7" t="s">
        <v>9</v>
      </c>
      <c r="E7" t="s">
        <v>10</v>
      </c>
      <c r="F7">
        <v>1</v>
      </c>
      <c r="G7" t="s">
        <v>11</v>
      </c>
      <c r="H7" t="str">
        <f t="shared" si="0"/>
        <v>45-50</v>
      </c>
      <c r="J7">
        <v>52</v>
      </c>
      <c r="K7">
        <v>1</v>
      </c>
      <c r="L7">
        <v>47.74</v>
      </c>
      <c r="M7">
        <f t="shared" si="1"/>
        <v>0</v>
      </c>
      <c r="N7">
        <f t="shared" si="2"/>
        <v>1</v>
      </c>
      <c r="O7">
        <f t="shared" si="3"/>
        <v>0</v>
      </c>
      <c r="P7">
        <f t="shared" si="4"/>
        <v>0</v>
      </c>
      <c r="Q7">
        <f t="shared" si="5"/>
        <v>1</v>
      </c>
      <c r="R7">
        <v>9748.9105999999992</v>
      </c>
    </row>
    <row r="8" spans="1:18">
      <c r="A8">
        <v>37</v>
      </c>
      <c r="B8">
        <v>46113.510999999999</v>
      </c>
      <c r="C8">
        <v>47.6</v>
      </c>
      <c r="D8" t="s">
        <v>6</v>
      </c>
      <c r="E8" t="s">
        <v>7</v>
      </c>
      <c r="F8">
        <v>2</v>
      </c>
      <c r="G8" t="s">
        <v>8</v>
      </c>
      <c r="H8" t="str">
        <f t="shared" si="0"/>
        <v>45-50</v>
      </c>
      <c r="J8">
        <v>37</v>
      </c>
      <c r="K8">
        <v>2</v>
      </c>
      <c r="L8">
        <v>47.6</v>
      </c>
      <c r="M8">
        <f t="shared" si="1"/>
        <v>1</v>
      </c>
      <c r="N8">
        <f t="shared" si="2"/>
        <v>0</v>
      </c>
      <c r="O8">
        <f t="shared" si="3"/>
        <v>1</v>
      </c>
      <c r="P8">
        <f t="shared" si="4"/>
        <v>0</v>
      </c>
      <c r="Q8">
        <f t="shared" si="5"/>
        <v>0</v>
      </c>
      <c r="R8">
        <v>46113.510999999999</v>
      </c>
    </row>
    <row r="9" spans="1:18">
      <c r="A9">
        <v>47</v>
      </c>
      <c r="B9">
        <v>8083.9197999999997</v>
      </c>
      <c r="C9">
        <v>47.52</v>
      </c>
      <c r="D9" t="s">
        <v>9</v>
      </c>
      <c r="E9" t="s">
        <v>10</v>
      </c>
      <c r="F9">
        <v>1</v>
      </c>
      <c r="G9" t="s">
        <v>11</v>
      </c>
      <c r="H9" t="str">
        <f t="shared" si="0"/>
        <v>45-50</v>
      </c>
      <c r="J9">
        <v>47</v>
      </c>
      <c r="K9">
        <v>1</v>
      </c>
      <c r="L9">
        <v>47.52</v>
      </c>
      <c r="M9">
        <f t="shared" si="1"/>
        <v>0</v>
      </c>
      <c r="N9">
        <f t="shared" si="2"/>
        <v>1</v>
      </c>
      <c r="O9">
        <f t="shared" si="3"/>
        <v>0</v>
      </c>
      <c r="P9">
        <f t="shared" si="4"/>
        <v>0</v>
      </c>
      <c r="Q9">
        <f t="shared" si="5"/>
        <v>1</v>
      </c>
      <c r="R9">
        <v>8083.9197999999997</v>
      </c>
    </row>
    <row r="10" spans="1:18">
      <c r="A10">
        <v>54</v>
      </c>
      <c r="B10">
        <v>63770.428010000003</v>
      </c>
      <c r="C10">
        <v>47.41</v>
      </c>
      <c r="D10" t="s">
        <v>6</v>
      </c>
      <c r="E10" t="s">
        <v>7</v>
      </c>
      <c r="F10">
        <v>0</v>
      </c>
      <c r="G10" t="s">
        <v>11</v>
      </c>
      <c r="H10" t="str">
        <f t="shared" si="0"/>
        <v>45-50</v>
      </c>
      <c r="J10">
        <v>54</v>
      </c>
      <c r="K10">
        <v>0</v>
      </c>
      <c r="L10">
        <v>47.41</v>
      </c>
      <c r="M10">
        <f t="shared" si="1"/>
        <v>1</v>
      </c>
      <c r="N10">
        <f t="shared" si="2"/>
        <v>1</v>
      </c>
      <c r="O10">
        <f t="shared" si="3"/>
        <v>0</v>
      </c>
      <c r="P10">
        <f t="shared" si="4"/>
        <v>0</v>
      </c>
      <c r="Q10">
        <f t="shared" si="5"/>
        <v>0</v>
      </c>
      <c r="R10">
        <v>63770.428010000003</v>
      </c>
    </row>
    <row r="11" spans="1:18">
      <c r="A11">
        <v>52</v>
      </c>
      <c r="B11">
        <v>12592.5345</v>
      </c>
      <c r="C11">
        <v>46.75</v>
      </c>
      <c r="D11" t="s">
        <v>6</v>
      </c>
      <c r="E11" t="s">
        <v>10</v>
      </c>
      <c r="F11">
        <v>5</v>
      </c>
      <c r="G11" t="s">
        <v>11</v>
      </c>
      <c r="H11" t="str">
        <f t="shared" si="0"/>
        <v>45-50</v>
      </c>
      <c r="J11">
        <v>52</v>
      </c>
      <c r="K11">
        <v>5</v>
      </c>
      <c r="L11">
        <v>46.75</v>
      </c>
      <c r="M11">
        <f t="shared" si="1"/>
        <v>0</v>
      </c>
      <c r="N11">
        <f t="shared" si="2"/>
        <v>1</v>
      </c>
      <c r="O11">
        <f t="shared" si="3"/>
        <v>0</v>
      </c>
      <c r="P11">
        <f t="shared" si="4"/>
        <v>0</v>
      </c>
      <c r="Q11">
        <f t="shared" si="5"/>
        <v>0</v>
      </c>
      <c r="R11">
        <v>12592.5345</v>
      </c>
    </row>
    <row r="12" spans="1:18">
      <c r="A12">
        <v>54</v>
      </c>
      <c r="B12">
        <v>11538.421</v>
      </c>
      <c r="C12">
        <v>46.7</v>
      </c>
      <c r="D12" t="s">
        <v>6</v>
      </c>
      <c r="E12" t="s">
        <v>10</v>
      </c>
      <c r="F12">
        <v>2</v>
      </c>
      <c r="G12" t="s">
        <v>8</v>
      </c>
      <c r="H12" t="str">
        <f t="shared" si="0"/>
        <v>45-50</v>
      </c>
      <c r="J12">
        <v>54</v>
      </c>
      <c r="K12">
        <v>2</v>
      </c>
      <c r="L12">
        <v>46.7</v>
      </c>
      <c r="M12">
        <f t="shared" si="1"/>
        <v>0</v>
      </c>
      <c r="N12">
        <f t="shared" si="2"/>
        <v>0</v>
      </c>
      <c r="O12">
        <f t="shared" si="3"/>
        <v>1</v>
      </c>
      <c r="P12">
        <f t="shared" si="4"/>
        <v>0</v>
      </c>
      <c r="Q12">
        <f t="shared" si="5"/>
        <v>0</v>
      </c>
      <c r="R12">
        <v>11538.421</v>
      </c>
    </row>
    <row r="13" spans="1:18">
      <c r="A13">
        <v>32</v>
      </c>
      <c r="B13">
        <v>4686.3887000000004</v>
      </c>
      <c r="C13">
        <v>46.53</v>
      </c>
      <c r="D13" t="s">
        <v>9</v>
      </c>
      <c r="E13" t="s">
        <v>10</v>
      </c>
      <c r="F13">
        <v>2</v>
      </c>
      <c r="G13" t="s">
        <v>11</v>
      </c>
      <c r="H13" t="str">
        <f t="shared" si="0"/>
        <v>45-50</v>
      </c>
      <c r="J13">
        <v>32</v>
      </c>
      <c r="K13">
        <v>2</v>
      </c>
      <c r="L13">
        <v>46.53</v>
      </c>
      <c r="M13">
        <f t="shared" si="1"/>
        <v>0</v>
      </c>
      <c r="N13">
        <f t="shared" si="2"/>
        <v>1</v>
      </c>
      <c r="O13">
        <f t="shared" si="3"/>
        <v>0</v>
      </c>
      <c r="P13">
        <f t="shared" si="4"/>
        <v>0</v>
      </c>
      <c r="Q13">
        <f t="shared" si="5"/>
        <v>1</v>
      </c>
      <c r="R13">
        <v>4686.3887000000004</v>
      </c>
    </row>
    <row r="14" spans="1:18">
      <c r="A14">
        <v>37</v>
      </c>
      <c r="B14">
        <v>6435.6237000000001</v>
      </c>
      <c r="C14">
        <v>46.53</v>
      </c>
      <c r="D14" t="s">
        <v>9</v>
      </c>
      <c r="E14" t="s">
        <v>10</v>
      </c>
      <c r="F14">
        <v>3</v>
      </c>
      <c r="G14" t="s">
        <v>11</v>
      </c>
      <c r="H14" t="str">
        <f t="shared" si="0"/>
        <v>45-50</v>
      </c>
      <c r="J14">
        <v>37</v>
      </c>
      <c r="K14">
        <v>3</v>
      </c>
      <c r="L14">
        <v>46.53</v>
      </c>
      <c r="M14">
        <f t="shared" si="1"/>
        <v>0</v>
      </c>
      <c r="N14">
        <f t="shared" si="2"/>
        <v>1</v>
      </c>
      <c r="O14">
        <f t="shared" si="3"/>
        <v>0</v>
      </c>
      <c r="P14">
        <f t="shared" si="4"/>
        <v>0</v>
      </c>
      <c r="Q14">
        <f t="shared" si="5"/>
        <v>1</v>
      </c>
      <c r="R14">
        <v>6435.6237000000001</v>
      </c>
    </row>
    <row r="15" spans="1:18">
      <c r="A15">
        <v>26</v>
      </c>
      <c r="B15">
        <v>2927.0646999999999</v>
      </c>
      <c r="C15">
        <v>46.53</v>
      </c>
      <c r="D15" t="s">
        <v>9</v>
      </c>
      <c r="E15" t="s">
        <v>10</v>
      </c>
      <c r="F15">
        <v>1</v>
      </c>
      <c r="G15" t="s">
        <v>11</v>
      </c>
      <c r="H15" t="str">
        <f t="shared" si="0"/>
        <v>45-50</v>
      </c>
      <c r="J15">
        <v>26</v>
      </c>
      <c r="K15">
        <v>1</v>
      </c>
      <c r="L15">
        <v>46.53</v>
      </c>
      <c r="M15">
        <f t="shared" si="1"/>
        <v>0</v>
      </c>
      <c r="N15">
        <f t="shared" si="2"/>
        <v>1</v>
      </c>
      <c r="O15">
        <f t="shared" si="3"/>
        <v>0</v>
      </c>
      <c r="P15">
        <f t="shared" si="4"/>
        <v>0</v>
      </c>
      <c r="Q15">
        <f t="shared" si="5"/>
        <v>1</v>
      </c>
      <c r="R15">
        <v>2927.0646999999999</v>
      </c>
    </row>
    <row r="16" spans="1:18">
      <c r="A16">
        <v>43</v>
      </c>
      <c r="B16">
        <v>45863.205000000002</v>
      </c>
      <c r="C16">
        <v>46.2</v>
      </c>
      <c r="D16" t="s">
        <v>6</v>
      </c>
      <c r="E16" t="s">
        <v>7</v>
      </c>
      <c r="F16">
        <v>0</v>
      </c>
      <c r="G16" t="s">
        <v>11</v>
      </c>
      <c r="H16" t="str">
        <f t="shared" si="0"/>
        <v>45-50</v>
      </c>
      <c r="J16">
        <v>43</v>
      </c>
      <c r="K16">
        <v>0</v>
      </c>
      <c r="L16">
        <v>46.2</v>
      </c>
      <c r="M16">
        <f t="shared" si="1"/>
        <v>1</v>
      </c>
      <c r="N16">
        <f t="shared" si="2"/>
        <v>1</v>
      </c>
      <c r="O16">
        <f t="shared" si="3"/>
        <v>0</v>
      </c>
      <c r="P16">
        <f t="shared" si="4"/>
        <v>0</v>
      </c>
      <c r="Q16">
        <f t="shared" si="5"/>
        <v>0</v>
      </c>
      <c r="R16">
        <v>45863.205000000002</v>
      </c>
    </row>
    <row r="17" spans="1:18">
      <c r="A17">
        <v>50</v>
      </c>
      <c r="B17">
        <v>9549.5650999999998</v>
      </c>
      <c r="C17">
        <v>46.09</v>
      </c>
      <c r="D17" t="s">
        <v>6</v>
      </c>
      <c r="E17" t="s">
        <v>10</v>
      </c>
      <c r="F17">
        <v>1</v>
      </c>
      <c r="G17" t="s">
        <v>11</v>
      </c>
      <c r="H17" t="str">
        <f t="shared" si="0"/>
        <v>45-50</v>
      </c>
      <c r="J17">
        <v>50</v>
      </c>
      <c r="K17">
        <v>1</v>
      </c>
      <c r="L17">
        <v>46.09</v>
      </c>
      <c r="M17">
        <f t="shared" si="1"/>
        <v>0</v>
      </c>
      <c r="N17">
        <f t="shared" si="2"/>
        <v>1</v>
      </c>
      <c r="O17">
        <f t="shared" si="3"/>
        <v>0</v>
      </c>
      <c r="P17">
        <f t="shared" si="4"/>
        <v>0</v>
      </c>
      <c r="Q17">
        <f t="shared" si="5"/>
        <v>0</v>
      </c>
      <c r="R17">
        <v>9549.5650999999998</v>
      </c>
    </row>
    <row r="18" spans="1:18">
      <c r="A18">
        <v>27</v>
      </c>
      <c r="B18">
        <v>3693.4279999999999</v>
      </c>
      <c r="C18">
        <v>45.9</v>
      </c>
      <c r="D18" t="s">
        <v>9</v>
      </c>
      <c r="E18" t="s">
        <v>10</v>
      </c>
      <c r="F18">
        <v>2</v>
      </c>
      <c r="G18" t="s">
        <v>8</v>
      </c>
      <c r="H18" t="str">
        <f t="shared" si="0"/>
        <v>45-50</v>
      </c>
      <c r="J18">
        <v>27</v>
      </c>
      <c r="K18">
        <v>2</v>
      </c>
      <c r="L18">
        <v>45.9</v>
      </c>
      <c r="M18">
        <f t="shared" si="1"/>
        <v>0</v>
      </c>
      <c r="N18">
        <f t="shared" si="2"/>
        <v>0</v>
      </c>
      <c r="O18">
        <f t="shared" si="3"/>
        <v>1</v>
      </c>
      <c r="P18">
        <f t="shared" si="4"/>
        <v>0</v>
      </c>
      <c r="Q18">
        <f t="shared" si="5"/>
        <v>1</v>
      </c>
      <c r="R18">
        <v>3693.4279999999999</v>
      </c>
    </row>
    <row r="19" spans="1:18">
      <c r="A19">
        <v>25</v>
      </c>
      <c r="B19">
        <v>42112.2356</v>
      </c>
      <c r="C19">
        <v>45.54</v>
      </c>
      <c r="D19" t="s">
        <v>9</v>
      </c>
      <c r="E19" t="s">
        <v>7</v>
      </c>
      <c r="F19">
        <v>2</v>
      </c>
      <c r="G19" t="s">
        <v>11</v>
      </c>
      <c r="H19" t="str">
        <f t="shared" si="0"/>
        <v>45-50</v>
      </c>
      <c r="J19">
        <v>25</v>
      </c>
      <c r="K19">
        <v>2</v>
      </c>
      <c r="L19">
        <v>45.54</v>
      </c>
      <c r="M19">
        <f t="shared" si="1"/>
        <v>1</v>
      </c>
      <c r="N19">
        <f t="shared" si="2"/>
        <v>1</v>
      </c>
      <c r="O19">
        <f t="shared" si="3"/>
        <v>0</v>
      </c>
      <c r="P19">
        <f t="shared" si="4"/>
        <v>0</v>
      </c>
      <c r="Q19">
        <f t="shared" si="5"/>
        <v>1</v>
      </c>
      <c r="R19">
        <v>42112.2356</v>
      </c>
    </row>
    <row r="20" spans="1:18">
      <c r="A20">
        <v>39</v>
      </c>
      <c r="B20">
        <v>6356.2707</v>
      </c>
      <c r="C20">
        <v>45.43</v>
      </c>
      <c r="D20" t="s">
        <v>9</v>
      </c>
      <c r="E20" t="s">
        <v>10</v>
      </c>
      <c r="F20">
        <v>2</v>
      </c>
      <c r="G20" t="s">
        <v>11</v>
      </c>
      <c r="H20" t="str">
        <f t="shared" si="0"/>
        <v>45-50</v>
      </c>
      <c r="J20">
        <v>39</v>
      </c>
      <c r="K20">
        <v>2</v>
      </c>
      <c r="L20">
        <v>45.43</v>
      </c>
      <c r="M20">
        <f t="shared" si="1"/>
        <v>0</v>
      </c>
      <c r="N20">
        <f t="shared" si="2"/>
        <v>1</v>
      </c>
      <c r="O20">
        <f t="shared" si="3"/>
        <v>0</v>
      </c>
      <c r="P20">
        <f t="shared" si="4"/>
        <v>0</v>
      </c>
      <c r="Q20">
        <f t="shared" si="5"/>
        <v>1</v>
      </c>
      <c r="R20">
        <v>6356.2707</v>
      </c>
    </row>
    <row r="21" spans="1:18">
      <c r="A21">
        <v>47</v>
      </c>
      <c r="B21">
        <v>8569.8618000000006</v>
      </c>
      <c r="C21">
        <v>45.32</v>
      </c>
      <c r="D21" t="s">
        <v>6</v>
      </c>
      <c r="E21" t="s">
        <v>10</v>
      </c>
      <c r="F21">
        <v>1</v>
      </c>
      <c r="G21" t="s">
        <v>11</v>
      </c>
      <c r="H21" t="str">
        <f t="shared" si="0"/>
        <v>45-50</v>
      </c>
      <c r="J21">
        <v>47</v>
      </c>
      <c r="K21">
        <v>1</v>
      </c>
      <c r="L21">
        <v>45.32</v>
      </c>
      <c r="M21">
        <f t="shared" si="1"/>
        <v>0</v>
      </c>
      <c r="N21">
        <f t="shared" si="2"/>
        <v>1</v>
      </c>
      <c r="O21">
        <f t="shared" si="3"/>
        <v>0</v>
      </c>
      <c r="P21">
        <f t="shared" si="4"/>
        <v>0</v>
      </c>
      <c r="Q21">
        <f t="shared" si="5"/>
        <v>0</v>
      </c>
      <c r="R21">
        <v>8569.8618000000006</v>
      </c>
    </row>
    <row r="22" spans="1:18">
      <c r="A22">
        <v>19</v>
      </c>
      <c r="B22">
        <v>39722.746200000001</v>
      </c>
      <c r="C22">
        <v>44.88</v>
      </c>
      <c r="D22" t="s">
        <v>9</v>
      </c>
      <c r="E22" t="s">
        <v>7</v>
      </c>
      <c r="F22">
        <v>0</v>
      </c>
      <c r="G22" t="s">
        <v>11</v>
      </c>
      <c r="H22" t="str">
        <f t="shared" si="0"/>
        <v>40-45</v>
      </c>
      <c r="J22">
        <v>19</v>
      </c>
      <c r="K22">
        <v>0</v>
      </c>
      <c r="L22">
        <v>44.88</v>
      </c>
      <c r="M22">
        <f t="shared" si="1"/>
        <v>1</v>
      </c>
      <c r="N22">
        <f t="shared" si="2"/>
        <v>1</v>
      </c>
      <c r="O22">
        <f t="shared" si="3"/>
        <v>0</v>
      </c>
      <c r="P22">
        <f t="shared" si="4"/>
        <v>0</v>
      </c>
      <c r="Q22">
        <f t="shared" si="5"/>
        <v>1</v>
      </c>
      <c r="R22">
        <v>39722.746200000001</v>
      </c>
    </row>
    <row r="23" spans="1:18">
      <c r="A23">
        <v>50</v>
      </c>
      <c r="B23">
        <v>9058.7302999999993</v>
      </c>
      <c r="C23">
        <v>44.77</v>
      </c>
      <c r="D23" t="s">
        <v>9</v>
      </c>
      <c r="E23" t="s">
        <v>10</v>
      </c>
      <c r="F23">
        <v>1</v>
      </c>
      <c r="G23" t="s">
        <v>11</v>
      </c>
      <c r="H23" t="str">
        <f t="shared" si="0"/>
        <v>40-45</v>
      </c>
      <c r="J23">
        <v>50</v>
      </c>
      <c r="K23">
        <v>1</v>
      </c>
      <c r="L23">
        <v>44.77</v>
      </c>
      <c r="M23">
        <f t="shared" si="1"/>
        <v>0</v>
      </c>
      <c r="N23">
        <f t="shared" si="2"/>
        <v>1</v>
      </c>
      <c r="O23">
        <f t="shared" si="3"/>
        <v>0</v>
      </c>
      <c r="P23">
        <f t="shared" si="4"/>
        <v>0</v>
      </c>
      <c r="Q23">
        <f t="shared" si="5"/>
        <v>1</v>
      </c>
      <c r="R23">
        <v>9058.7302999999993</v>
      </c>
    </row>
    <row r="24" spans="1:18">
      <c r="A24">
        <v>50</v>
      </c>
      <c r="B24">
        <v>9541.6955500000004</v>
      </c>
      <c r="C24">
        <v>44.744999999999997</v>
      </c>
      <c r="D24" t="s">
        <v>6</v>
      </c>
      <c r="E24" t="s">
        <v>10</v>
      </c>
      <c r="F24">
        <v>0</v>
      </c>
      <c r="G24" t="s">
        <v>13</v>
      </c>
      <c r="H24" t="str">
        <f t="shared" si="0"/>
        <v>40-45</v>
      </c>
      <c r="J24">
        <v>50</v>
      </c>
      <c r="K24">
        <v>0</v>
      </c>
      <c r="L24">
        <v>44.744999999999997</v>
      </c>
      <c r="M24">
        <f t="shared" si="1"/>
        <v>0</v>
      </c>
      <c r="N24">
        <f t="shared" si="2"/>
        <v>0</v>
      </c>
      <c r="O24">
        <f t="shared" si="3"/>
        <v>0</v>
      </c>
      <c r="P24">
        <f t="shared" si="4"/>
        <v>0</v>
      </c>
      <c r="Q24">
        <f t="shared" si="5"/>
        <v>0</v>
      </c>
      <c r="R24">
        <v>9541.6955500000004</v>
      </c>
    </row>
    <row r="25" spans="1:18">
      <c r="A25">
        <v>52</v>
      </c>
      <c r="B25">
        <v>11411.684999999999</v>
      </c>
      <c r="C25">
        <v>44.7</v>
      </c>
      <c r="D25" t="s">
        <v>6</v>
      </c>
      <c r="E25" t="s">
        <v>10</v>
      </c>
      <c r="F25">
        <v>3</v>
      </c>
      <c r="G25" t="s">
        <v>8</v>
      </c>
      <c r="H25" t="str">
        <f t="shared" si="0"/>
        <v>40-45</v>
      </c>
      <c r="J25">
        <v>52</v>
      </c>
      <c r="K25">
        <v>3</v>
      </c>
      <c r="L25">
        <v>44.7</v>
      </c>
      <c r="M25">
        <f t="shared" si="1"/>
        <v>0</v>
      </c>
      <c r="N25">
        <f t="shared" si="2"/>
        <v>0</v>
      </c>
      <c r="O25">
        <f t="shared" si="3"/>
        <v>1</v>
      </c>
      <c r="P25">
        <f t="shared" si="4"/>
        <v>0</v>
      </c>
      <c r="Q25">
        <f t="shared" si="5"/>
        <v>0</v>
      </c>
      <c r="R25">
        <v>11411.684999999999</v>
      </c>
    </row>
    <row r="26" spans="1:18">
      <c r="A26">
        <v>32</v>
      </c>
      <c r="B26">
        <v>3994.1777999999999</v>
      </c>
      <c r="C26">
        <v>44.22</v>
      </c>
      <c r="D26" t="s">
        <v>6</v>
      </c>
      <c r="E26" t="s">
        <v>10</v>
      </c>
      <c r="F26">
        <v>0</v>
      </c>
      <c r="G26" t="s">
        <v>11</v>
      </c>
      <c r="H26" t="str">
        <f t="shared" si="0"/>
        <v>40-45</v>
      </c>
      <c r="J26">
        <v>32</v>
      </c>
      <c r="K26">
        <v>0</v>
      </c>
      <c r="L26">
        <v>44.22</v>
      </c>
      <c r="M26">
        <f t="shared" si="1"/>
        <v>0</v>
      </c>
      <c r="N26">
        <f t="shared" si="2"/>
        <v>1</v>
      </c>
      <c r="O26">
        <f t="shared" si="3"/>
        <v>0</v>
      </c>
      <c r="P26">
        <f t="shared" si="4"/>
        <v>0</v>
      </c>
      <c r="Q26">
        <f t="shared" si="5"/>
        <v>0</v>
      </c>
      <c r="R26">
        <v>3994.1777999999999</v>
      </c>
    </row>
    <row r="27" spans="1:18">
      <c r="A27">
        <v>30</v>
      </c>
      <c r="B27">
        <v>4266.1657999999998</v>
      </c>
      <c r="C27">
        <v>44.22</v>
      </c>
      <c r="D27" t="s">
        <v>9</v>
      </c>
      <c r="E27" t="s">
        <v>10</v>
      </c>
      <c r="F27">
        <v>2</v>
      </c>
      <c r="G27" t="s">
        <v>11</v>
      </c>
      <c r="H27" t="str">
        <f t="shared" si="0"/>
        <v>40-45</v>
      </c>
      <c r="J27">
        <v>30</v>
      </c>
      <c r="K27">
        <v>2</v>
      </c>
      <c r="L27">
        <v>44.22</v>
      </c>
      <c r="M27">
        <f t="shared" si="1"/>
        <v>0</v>
      </c>
      <c r="N27">
        <f t="shared" si="2"/>
        <v>1</v>
      </c>
      <c r="O27">
        <f t="shared" si="3"/>
        <v>0</v>
      </c>
      <c r="P27">
        <f t="shared" si="4"/>
        <v>0</v>
      </c>
      <c r="Q27">
        <f t="shared" si="5"/>
        <v>1</v>
      </c>
      <c r="R27">
        <v>4266.1657999999998</v>
      </c>
    </row>
    <row r="28" spans="1:18">
      <c r="A28">
        <v>61</v>
      </c>
      <c r="B28">
        <v>13063.883</v>
      </c>
      <c r="C28">
        <v>44</v>
      </c>
      <c r="D28" t="s">
        <v>6</v>
      </c>
      <c r="E28" t="s">
        <v>10</v>
      </c>
      <c r="F28">
        <v>0</v>
      </c>
      <c r="G28" t="s">
        <v>8</v>
      </c>
      <c r="H28" t="str">
        <f t="shared" si="0"/>
        <v>40-45</v>
      </c>
      <c r="J28">
        <v>61</v>
      </c>
      <c r="K28">
        <v>0</v>
      </c>
      <c r="L28">
        <v>44</v>
      </c>
      <c r="M28">
        <f t="shared" si="1"/>
        <v>0</v>
      </c>
      <c r="N28">
        <f t="shared" si="2"/>
        <v>0</v>
      </c>
      <c r="O28">
        <f t="shared" si="3"/>
        <v>1</v>
      </c>
      <c r="P28">
        <f t="shared" si="4"/>
        <v>0</v>
      </c>
      <c r="Q28">
        <f t="shared" si="5"/>
        <v>0</v>
      </c>
      <c r="R28">
        <v>13063.883</v>
      </c>
    </row>
    <row r="29" spans="1:18">
      <c r="A29">
        <v>46</v>
      </c>
      <c r="B29">
        <v>8944.1151000000009</v>
      </c>
      <c r="C29">
        <v>43.89</v>
      </c>
      <c r="D29" t="s">
        <v>9</v>
      </c>
      <c r="E29" t="s">
        <v>10</v>
      </c>
      <c r="F29">
        <v>3</v>
      </c>
      <c r="G29" t="s">
        <v>11</v>
      </c>
      <c r="H29" t="str">
        <f t="shared" si="0"/>
        <v>40-45</v>
      </c>
      <c r="J29">
        <v>46</v>
      </c>
      <c r="K29">
        <v>3</v>
      </c>
      <c r="L29">
        <v>43.89</v>
      </c>
      <c r="M29">
        <f t="shared" si="1"/>
        <v>0</v>
      </c>
      <c r="N29">
        <f t="shared" si="2"/>
        <v>1</v>
      </c>
      <c r="O29">
        <f t="shared" si="3"/>
        <v>0</v>
      </c>
      <c r="P29">
        <f t="shared" si="4"/>
        <v>0</v>
      </c>
      <c r="Q29">
        <f t="shared" si="5"/>
        <v>1</v>
      </c>
      <c r="R29">
        <v>8944.1151000000009</v>
      </c>
    </row>
    <row r="30" spans="1:18">
      <c r="A30">
        <v>44</v>
      </c>
      <c r="B30">
        <v>46200.985099999998</v>
      </c>
      <c r="C30">
        <v>43.89</v>
      </c>
      <c r="D30" t="s">
        <v>6</v>
      </c>
      <c r="E30" t="s">
        <v>7</v>
      </c>
      <c r="F30">
        <v>2</v>
      </c>
      <c r="G30" t="s">
        <v>11</v>
      </c>
      <c r="H30" t="str">
        <f t="shared" si="0"/>
        <v>40-45</v>
      </c>
      <c r="J30">
        <v>44</v>
      </c>
      <c r="K30">
        <v>2</v>
      </c>
      <c r="L30">
        <v>43.89</v>
      </c>
      <c r="M30">
        <f t="shared" si="1"/>
        <v>1</v>
      </c>
      <c r="N30">
        <f t="shared" si="2"/>
        <v>1</v>
      </c>
      <c r="O30">
        <f t="shared" si="3"/>
        <v>0</v>
      </c>
      <c r="P30">
        <f t="shared" si="4"/>
        <v>0</v>
      </c>
      <c r="Q30">
        <f t="shared" si="5"/>
        <v>0</v>
      </c>
      <c r="R30">
        <v>46200.985099999998</v>
      </c>
    </row>
    <row r="31" spans="1:18">
      <c r="A31">
        <v>57</v>
      </c>
      <c r="B31">
        <v>11576.13</v>
      </c>
      <c r="C31">
        <v>43.7</v>
      </c>
      <c r="D31" t="s">
        <v>9</v>
      </c>
      <c r="E31" t="s">
        <v>10</v>
      </c>
      <c r="F31">
        <v>1</v>
      </c>
      <c r="G31" t="s">
        <v>8</v>
      </c>
      <c r="H31" t="str">
        <f t="shared" si="0"/>
        <v>40-45</v>
      </c>
      <c r="J31">
        <v>57</v>
      </c>
      <c r="K31">
        <v>1</v>
      </c>
      <c r="L31">
        <v>43.7</v>
      </c>
      <c r="M31">
        <f t="shared" si="1"/>
        <v>0</v>
      </c>
      <c r="N31">
        <f t="shared" si="2"/>
        <v>0</v>
      </c>
      <c r="O31">
        <f t="shared" si="3"/>
        <v>1</v>
      </c>
      <c r="P31">
        <f t="shared" si="4"/>
        <v>0</v>
      </c>
      <c r="Q31">
        <f t="shared" si="5"/>
        <v>1</v>
      </c>
      <c r="R31">
        <v>11576.13</v>
      </c>
    </row>
    <row r="32" spans="1:18">
      <c r="A32">
        <v>61</v>
      </c>
      <c r="B32">
        <v>12574.049000000001</v>
      </c>
      <c r="C32">
        <v>43.4</v>
      </c>
      <c r="D32" t="s">
        <v>9</v>
      </c>
      <c r="E32" t="s">
        <v>10</v>
      </c>
      <c r="F32">
        <v>0</v>
      </c>
      <c r="G32" t="s">
        <v>8</v>
      </c>
      <c r="H32" t="str">
        <f t="shared" si="0"/>
        <v>40-45</v>
      </c>
      <c r="J32">
        <v>61</v>
      </c>
      <c r="K32">
        <v>0</v>
      </c>
      <c r="L32">
        <v>43.4</v>
      </c>
      <c r="M32">
        <f t="shared" si="1"/>
        <v>0</v>
      </c>
      <c r="N32">
        <f t="shared" si="2"/>
        <v>0</v>
      </c>
      <c r="O32">
        <f t="shared" si="3"/>
        <v>1</v>
      </c>
      <c r="P32">
        <f t="shared" si="4"/>
        <v>0</v>
      </c>
      <c r="Q32">
        <f t="shared" si="5"/>
        <v>1</v>
      </c>
      <c r="R32">
        <v>12574.049000000001</v>
      </c>
    </row>
    <row r="33" spans="1:18">
      <c r="A33">
        <v>35</v>
      </c>
      <c r="B33">
        <v>5846.9175999999998</v>
      </c>
      <c r="C33">
        <v>43.34</v>
      </c>
      <c r="D33" t="s">
        <v>6</v>
      </c>
      <c r="E33" t="s">
        <v>10</v>
      </c>
      <c r="F33">
        <v>2</v>
      </c>
      <c r="G33" t="s">
        <v>11</v>
      </c>
      <c r="H33" t="str">
        <f t="shared" si="0"/>
        <v>40-45</v>
      </c>
      <c r="J33">
        <v>35</v>
      </c>
      <c r="K33">
        <v>2</v>
      </c>
      <c r="L33">
        <v>43.34</v>
      </c>
      <c r="M33">
        <f t="shared" si="1"/>
        <v>0</v>
      </c>
      <c r="N33">
        <f t="shared" si="2"/>
        <v>1</v>
      </c>
      <c r="O33">
        <f t="shared" si="3"/>
        <v>0</v>
      </c>
      <c r="P33">
        <f t="shared" si="4"/>
        <v>0</v>
      </c>
      <c r="Q33">
        <f t="shared" si="5"/>
        <v>0</v>
      </c>
      <c r="R33">
        <v>5846.9175999999998</v>
      </c>
    </row>
    <row r="34" spans="1:18">
      <c r="A34">
        <v>30</v>
      </c>
      <c r="B34">
        <v>4753.6368000000002</v>
      </c>
      <c r="C34">
        <v>43.12</v>
      </c>
      <c r="D34" t="s">
        <v>6</v>
      </c>
      <c r="E34" t="s">
        <v>10</v>
      </c>
      <c r="F34">
        <v>2</v>
      </c>
      <c r="G34" t="s">
        <v>11</v>
      </c>
      <c r="H34" t="str">
        <f t="shared" si="0"/>
        <v>40-45</v>
      </c>
      <c r="J34">
        <v>30</v>
      </c>
      <c r="K34">
        <v>2</v>
      </c>
      <c r="L34">
        <v>43.12</v>
      </c>
      <c r="M34">
        <f t="shared" si="1"/>
        <v>0</v>
      </c>
      <c r="N34">
        <f t="shared" si="2"/>
        <v>1</v>
      </c>
      <c r="O34">
        <f t="shared" si="3"/>
        <v>0</v>
      </c>
      <c r="P34">
        <f t="shared" si="4"/>
        <v>0</v>
      </c>
      <c r="Q34">
        <f t="shared" si="5"/>
        <v>0</v>
      </c>
      <c r="R34">
        <v>4753.6368000000002</v>
      </c>
    </row>
    <row r="35" spans="1:18">
      <c r="A35">
        <v>18</v>
      </c>
      <c r="B35">
        <v>1149.3959</v>
      </c>
      <c r="C35">
        <v>43.01</v>
      </c>
      <c r="D35" t="s">
        <v>9</v>
      </c>
      <c r="E35" t="s">
        <v>10</v>
      </c>
      <c r="F35">
        <v>0</v>
      </c>
      <c r="G35" t="s">
        <v>11</v>
      </c>
      <c r="H35" t="str">
        <f t="shared" si="0"/>
        <v>40-45</v>
      </c>
      <c r="J35">
        <v>18</v>
      </c>
      <c r="K35">
        <v>0</v>
      </c>
      <c r="L35">
        <v>43.01</v>
      </c>
      <c r="M35">
        <f t="shared" si="1"/>
        <v>0</v>
      </c>
      <c r="N35">
        <f t="shared" si="2"/>
        <v>1</v>
      </c>
      <c r="O35">
        <f t="shared" si="3"/>
        <v>0</v>
      </c>
      <c r="P35">
        <f t="shared" si="4"/>
        <v>0</v>
      </c>
      <c r="Q35">
        <f t="shared" si="5"/>
        <v>1</v>
      </c>
      <c r="R35">
        <v>1149.3959</v>
      </c>
    </row>
    <row r="36" spans="1:18">
      <c r="A36">
        <v>33</v>
      </c>
      <c r="B36">
        <v>6360.9935999999998</v>
      </c>
      <c r="C36">
        <v>42.94</v>
      </c>
      <c r="D36" t="s">
        <v>6</v>
      </c>
      <c r="E36" t="s">
        <v>10</v>
      </c>
      <c r="F36">
        <v>3</v>
      </c>
      <c r="G36" t="s">
        <v>12</v>
      </c>
      <c r="H36" t="str">
        <f t="shared" si="0"/>
        <v>40-45</v>
      </c>
      <c r="J36">
        <v>33</v>
      </c>
      <c r="K36">
        <v>3</v>
      </c>
      <c r="L36">
        <v>42.94</v>
      </c>
      <c r="M36">
        <f t="shared" si="1"/>
        <v>0</v>
      </c>
      <c r="N36">
        <f t="shared" si="2"/>
        <v>0</v>
      </c>
      <c r="O36">
        <f t="shared" si="3"/>
        <v>0</v>
      </c>
      <c r="P36">
        <f t="shared" si="4"/>
        <v>1</v>
      </c>
      <c r="Q36">
        <f t="shared" si="5"/>
        <v>0</v>
      </c>
      <c r="R36">
        <v>6360.9935999999998</v>
      </c>
    </row>
    <row r="37" spans="1:18">
      <c r="A37">
        <v>51</v>
      </c>
      <c r="B37">
        <v>47462.894</v>
      </c>
      <c r="C37">
        <v>42.9</v>
      </c>
      <c r="D37" t="s">
        <v>9</v>
      </c>
      <c r="E37" t="s">
        <v>7</v>
      </c>
      <c r="F37">
        <v>2</v>
      </c>
      <c r="G37" t="s">
        <v>11</v>
      </c>
      <c r="H37" t="str">
        <f t="shared" si="0"/>
        <v>40-45</v>
      </c>
      <c r="J37">
        <v>51</v>
      </c>
      <c r="K37">
        <v>2</v>
      </c>
      <c r="L37">
        <v>42.9</v>
      </c>
      <c r="M37">
        <f t="shared" si="1"/>
        <v>1</v>
      </c>
      <c r="N37">
        <f t="shared" si="2"/>
        <v>1</v>
      </c>
      <c r="O37">
        <f t="shared" si="3"/>
        <v>0</v>
      </c>
      <c r="P37">
        <f t="shared" si="4"/>
        <v>0</v>
      </c>
      <c r="Q37">
        <f t="shared" si="5"/>
        <v>1</v>
      </c>
      <c r="R37">
        <v>47462.894</v>
      </c>
    </row>
    <row r="38" spans="1:18">
      <c r="A38">
        <v>34</v>
      </c>
      <c r="B38">
        <v>4536.259</v>
      </c>
      <c r="C38">
        <v>42.9</v>
      </c>
      <c r="D38" t="s">
        <v>9</v>
      </c>
      <c r="E38" t="s">
        <v>10</v>
      </c>
      <c r="F38">
        <v>1</v>
      </c>
      <c r="G38" t="s">
        <v>8</v>
      </c>
      <c r="H38" t="str">
        <f t="shared" si="0"/>
        <v>40-45</v>
      </c>
      <c r="J38">
        <v>34</v>
      </c>
      <c r="K38">
        <v>1</v>
      </c>
      <c r="L38">
        <v>42.9</v>
      </c>
      <c r="M38">
        <f t="shared" si="1"/>
        <v>0</v>
      </c>
      <c r="N38">
        <f t="shared" si="2"/>
        <v>0</v>
      </c>
      <c r="O38">
        <f t="shared" si="3"/>
        <v>1</v>
      </c>
      <c r="P38">
        <f t="shared" si="4"/>
        <v>0</v>
      </c>
      <c r="Q38">
        <f t="shared" si="5"/>
        <v>1</v>
      </c>
      <c r="R38">
        <v>4536.259</v>
      </c>
    </row>
    <row r="39" spans="1:18">
      <c r="A39">
        <v>23</v>
      </c>
      <c r="B39">
        <v>40904.199500000002</v>
      </c>
      <c r="C39">
        <v>42.75</v>
      </c>
      <c r="D39" t="s">
        <v>6</v>
      </c>
      <c r="E39" t="s">
        <v>7</v>
      </c>
      <c r="F39">
        <v>1</v>
      </c>
      <c r="G39" t="s">
        <v>13</v>
      </c>
      <c r="H39" t="str">
        <f t="shared" si="0"/>
        <v>40-45</v>
      </c>
      <c r="J39">
        <v>23</v>
      </c>
      <c r="K39">
        <v>1</v>
      </c>
      <c r="L39">
        <v>42.75</v>
      </c>
      <c r="M39">
        <f t="shared" si="1"/>
        <v>1</v>
      </c>
      <c r="N39">
        <f t="shared" si="2"/>
        <v>0</v>
      </c>
      <c r="O39">
        <f t="shared" si="3"/>
        <v>0</v>
      </c>
      <c r="P39">
        <f t="shared" si="4"/>
        <v>0</v>
      </c>
      <c r="Q39">
        <f t="shared" si="5"/>
        <v>0</v>
      </c>
      <c r="R39">
        <v>40904.199500000002</v>
      </c>
    </row>
    <row r="40" spans="1:18">
      <c r="A40">
        <v>49</v>
      </c>
      <c r="B40">
        <v>9800.8881999999994</v>
      </c>
      <c r="C40">
        <v>42.68</v>
      </c>
      <c r="D40" t="s">
        <v>6</v>
      </c>
      <c r="E40" t="s">
        <v>10</v>
      </c>
      <c r="F40">
        <v>2</v>
      </c>
      <c r="G40" t="s">
        <v>11</v>
      </c>
      <c r="H40" t="str">
        <f t="shared" si="0"/>
        <v>40-45</v>
      </c>
      <c r="J40">
        <v>49</v>
      </c>
      <c r="K40">
        <v>2</v>
      </c>
      <c r="L40">
        <v>42.68</v>
      </c>
      <c r="M40">
        <f t="shared" si="1"/>
        <v>0</v>
      </c>
      <c r="N40">
        <f t="shared" si="2"/>
        <v>1</v>
      </c>
      <c r="O40">
        <f t="shared" si="3"/>
        <v>0</v>
      </c>
      <c r="P40">
        <f t="shared" si="4"/>
        <v>0</v>
      </c>
      <c r="Q40">
        <f t="shared" si="5"/>
        <v>0</v>
      </c>
      <c r="R40">
        <v>9800.8881999999994</v>
      </c>
    </row>
    <row r="41" spans="1:18">
      <c r="A41">
        <v>39</v>
      </c>
      <c r="B41">
        <v>5757.41345</v>
      </c>
      <c r="C41">
        <v>42.655000000000001</v>
      </c>
      <c r="D41" t="s">
        <v>9</v>
      </c>
      <c r="E41" t="s">
        <v>10</v>
      </c>
      <c r="F41">
        <v>0</v>
      </c>
      <c r="G41" t="s">
        <v>13</v>
      </c>
      <c r="H41" t="str">
        <f t="shared" si="0"/>
        <v>40-45</v>
      </c>
      <c r="J41">
        <v>39</v>
      </c>
      <c r="K41">
        <v>0</v>
      </c>
      <c r="L41">
        <v>42.655000000000001</v>
      </c>
      <c r="M41">
        <f t="shared" si="1"/>
        <v>0</v>
      </c>
      <c r="N41">
        <f t="shared" si="2"/>
        <v>0</v>
      </c>
      <c r="O41">
        <f t="shared" si="3"/>
        <v>0</v>
      </c>
      <c r="P41">
        <f t="shared" si="4"/>
        <v>0</v>
      </c>
      <c r="Q41">
        <f t="shared" si="5"/>
        <v>1</v>
      </c>
      <c r="R41">
        <v>5757.41345</v>
      </c>
    </row>
    <row r="42" spans="1:18">
      <c r="A42">
        <v>33</v>
      </c>
      <c r="B42">
        <v>11326.71487</v>
      </c>
      <c r="C42">
        <v>42.46</v>
      </c>
      <c r="D42" t="s">
        <v>9</v>
      </c>
      <c r="E42" t="s">
        <v>10</v>
      </c>
      <c r="F42">
        <v>1</v>
      </c>
      <c r="G42" t="s">
        <v>11</v>
      </c>
      <c r="H42" t="str">
        <f t="shared" si="0"/>
        <v>40-45</v>
      </c>
      <c r="J42">
        <v>33</v>
      </c>
      <c r="K42">
        <v>1</v>
      </c>
      <c r="L42">
        <v>42.46</v>
      </c>
      <c r="M42">
        <f t="shared" si="1"/>
        <v>0</v>
      </c>
      <c r="N42">
        <f t="shared" si="2"/>
        <v>1</v>
      </c>
      <c r="O42">
        <f t="shared" si="3"/>
        <v>0</v>
      </c>
      <c r="P42">
        <f t="shared" si="4"/>
        <v>0</v>
      </c>
      <c r="Q42">
        <f t="shared" si="5"/>
        <v>1</v>
      </c>
      <c r="R42">
        <v>11326.71487</v>
      </c>
    </row>
    <row r="43" spans="1:18">
      <c r="A43">
        <v>33</v>
      </c>
      <c r="B43">
        <v>6666.2430000000004</v>
      </c>
      <c r="C43">
        <v>42.4</v>
      </c>
      <c r="D43" t="s">
        <v>9</v>
      </c>
      <c r="E43" t="s">
        <v>10</v>
      </c>
      <c r="F43">
        <v>5</v>
      </c>
      <c r="G43" t="s">
        <v>8</v>
      </c>
      <c r="H43" t="str">
        <f t="shared" si="0"/>
        <v>40-45</v>
      </c>
      <c r="J43">
        <v>33</v>
      </c>
      <c r="K43">
        <v>5</v>
      </c>
      <c r="L43">
        <v>42.4</v>
      </c>
      <c r="M43">
        <f t="shared" si="1"/>
        <v>0</v>
      </c>
      <c r="N43">
        <f t="shared" si="2"/>
        <v>0</v>
      </c>
      <c r="O43">
        <f t="shared" si="3"/>
        <v>1</v>
      </c>
      <c r="P43">
        <f t="shared" si="4"/>
        <v>0</v>
      </c>
      <c r="Q43">
        <f t="shared" si="5"/>
        <v>1</v>
      </c>
      <c r="R43">
        <v>6666.2430000000004</v>
      </c>
    </row>
    <row r="44" spans="1:18">
      <c r="A44">
        <v>26</v>
      </c>
      <c r="B44">
        <v>3410.3240000000001</v>
      </c>
      <c r="C44">
        <v>42.4</v>
      </c>
      <c r="D44" t="s">
        <v>6</v>
      </c>
      <c r="E44" t="s">
        <v>10</v>
      </c>
      <c r="F44">
        <v>1</v>
      </c>
      <c r="G44" t="s">
        <v>8</v>
      </c>
      <c r="H44" t="str">
        <f t="shared" si="0"/>
        <v>40-45</v>
      </c>
      <c r="J44">
        <v>26</v>
      </c>
      <c r="K44">
        <v>1</v>
      </c>
      <c r="L44">
        <v>42.4</v>
      </c>
      <c r="M44">
        <f t="shared" si="1"/>
        <v>0</v>
      </c>
      <c r="N44">
        <f t="shared" si="2"/>
        <v>0</v>
      </c>
      <c r="O44">
        <f t="shared" si="3"/>
        <v>1</v>
      </c>
      <c r="P44">
        <f t="shared" si="4"/>
        <v>0</v>
      </c>
      <c r="Q44">
        <f t="shared" si="5"/>
        <v>0</v>
      </c>
      <c r="R44">
        <v>3410.3240000000001</v>
      </c>
    </row>
    <row r="45" spans="1:18">
      <c r="A45">
        <v>46</v>
      </c>
      <c r="B45">
        <v>46151.124499999998</v>
      </c>
      <c r="C45">
        <v>42.35</v>
      </c>
      <c r="D45" t="s">
        <v>9</v>
      </c>
      <c r="E45" t="s">
        <v>7</v>
      </c>
      <c r="F45">
        <v>3</v>
      </c>
      <c r="G45" t="s">
        <v>11</v>
      </c>
      <c r="H45" t="str">
        <f t="shared" si="0"/>
        <v>40-45</v>
      </c>
      <c r="J45">
        <v>46</v>
      </c>
      <c r="K45">
        <v>3</v>
      </c>
      <c r="L45">
        <v>42.35</v>
      </c>
      <c r="M45">
        <f t="shared" si="1"/>
        <v>1</v>
      </c>
      <c r="N45">
        <f t="shared" si="2"/>
        <v>1</v>
      </c>
      <c r="O45">
        <f t="shared" si="3"/>
        <v>0</v>
      </c>
      <c r="P45">
        <f t="shared" si="4"/>
        <v>0</v>
      </c>
      <c r="Q45">
        <f t="shared" si="5"/>
        <v>1</v>
      </c>
      <c r="R45">
        <v>46151.124499999998</v>
      </c>
    </row>
    <row r="46" spans="1:18">
      <c r="A46">
        <v>18</v>
      </c>
      <c r="B46">
        <v>38792.685599999997</v>
      </c>
      <c r="C46">
        <v>42.24</v>
      </c>
      <c r="D46" t="s">
        <v>6</v>
      </c>
      <c r="E46" t="s">
        <v>7</v>
      </c>
      <c r="F46">
        <v>0</v>
      </c>
      <c r="G46" t="s">
        <v>11</v>
      </c>
      <c r="H46" t="str">
        <f t="shared" si="0"/>
        <v>40-45</v>
      </c>
      <c r="J46">
        <v>18</v>
      </c>
      <c r="K46">
        <v>0</v>
      </c>
      <c r="L46">
        <v>42.24</v>
      </c>
      <c r="M46">
        <f t="shared" si="1"/>
        <v>1</v>
      </c>
      <c r="N46">
        <f t="shared" si="2"/>
        <v>1</v>
      </c>
      <c r="O46">
        <f t="shared" si="3"/>
        <v>0</v>
      </c>
      <c r="P46">
        <f t="shared" si="4"/>
        <v>0</v>
      </c>
      <c r="Q46">
        <f t="shared" si="5"/>
        <v>0</v>
      </c>
      <c r="R46">
        <v>38792.685599999997</v>
      </c>
    </row>
    <row r="47" spans="1:18">
      <c r="A47">
        <v>27</v>
      </c>
      <c r="B47">
        <v>39611.757700000002</v>
      </c>
      <c r="C47">
        <v>42.13</v>
      </c>
      <c r="D47" t="s">
        <v>9</v>
      </c>
      <c r="E47" t="s">
        <v>7</v>
      </c>
      <c r="F47">
        <v>0</v>
      </c>
      <c r="G47" t="s">
        <v>11</v>
      </c>
      <c r="H47" t="str">
        <f t="shared" si="0"/>
        <v>40-45</v>
      </c>
      <c r="J47">
        <v>27</v>
      </c>
      <c r="K47">
        <v>0</v>
      </c>
      <c r="L47">
        <v>42.13</v>
      </c>
      <c r="M47">
        <f t="shared" si="1"/>
        <v>1</v>
      </c>
      <c r="N47">
        <f t="shared" si="2"/>
        <v>1</v>
      </c>
      <c r="O47">
        <f t="shared" si="3"/>
        <v>0</v>
      </c>
      <c r="P47">
        <f t="shared" si="4"/>
        <v>0</v>
      </c>
      <c r="Q47">
        <f t="shared" si="5"/>
        <v>1</v>
      </c>
      <c r="R47">
        <v>39611.757700000002</v>
      </c>
    </row>
    <row r="48" spans="1:18">
      <c r="A48">
        <v>57</v>
      </c>
      <c r="B48">
        <v>48675.517699999997</v>
      </c>
      <c r="C48">
        <v>42.13</v>
      </c>
      <c r="D48" t="s">
        <v>9</v>
      </c>
      <c r="E48" t="s">
        <v>7</v>
      </c>
      <c r="F48">
        <v>1</v>
      </c>
      <c r="G48" t="s">
        <v>11</v>
      </c>
      <c r="H48" t="str">
        <f t="shared" si="0"/>
        <v>40-45</v>
      </c>
      <c r="J48">
        <v>57</v>
      </c>
      <c r="K48">
        <v>1</v>
      </c>
      <c r="L48">
        <v>42.13</v>
      </c>
      <c r="M48">
        <f t="shared" si="1"/>
        <v>1</v>
      </c>
      <c r="N48">
        <f t="shared" si="2"/>
        <v>1</v>
      </c>
      <c r="O48">
        <f t="shared" si="3"/>
        <v>0</v>
      </c>
      <c r="P48">
        <f t="shared" si="4"/>
        <v>0</v>
      </c>
      <c r="Q48">
        <f t="shared" si="5"/>
        <v>1</v>
      </c>
      <c r="R48">
        <v>48675.517699999997</v>
      </c>
    </row>
    <row r="49" spans="1:18">
      <c r="A49">
        <v>34</v>
      </c>
      <c r="B49">
        <v>5124.1886999999997</v>
      </c>
      <c r="C49">
        <v>42.13</v>
      </c>
      <c r="D49" t="s">
        <v>9</v>
      </c>
      <c r="E49" t="s">
        <v>10</v>
      </c>
      <c r="F49">
        <v>2</v>
      </c>
      <c r="G49" t="s">
        <v>11</v>
      </c>
      <c r="H49" t="str">
        <f t="shared" si="0"/>
        <v>40-45</v>
      </c>
      <c r="J49">
        <v>34</v>
      </c>
      <c r="K49">
        <v>2</v>
      </c>
      <c r="L49">
        <v>42.13</v>
      </c>
      <c r="M49">
        <f t="shared" si="1"/>
        <v>0</v>
      </c>
      <c r="N49">
        <f t="shared" si="2"/>
        <v>1</v>
      </c>
      <c r="O49">
        <f t="shared" si="3"/>
        <v>0</v>
      </c>
      <c r="P49">
        <f t="shared" si="4"/>
        <v>0</v>
      </c>
      <c r="Q49">
        <f t="shared" si="5"/>
        <v>1</v>
      </c>
      <c r="R49">
        <v>5124.1886999999997</v>
      </c>
    </row>
    <row r="50" spans="1:18">
      <c r="A50">
        <v>25</v>
      </c>
      <c r="B50">
        <v>3238.4357</v>
      </c>
      <c r="C50">
        <v>42.13</v>
      </c>
      <c r="D50" t="s">
        <v>6</v>
      </c>
      <c r="E50" t="s">
        <v>10</v>
      </c>
      <c r="F50">
        <v>1</v>
      </c>
      <c r="G50" t="s">
        <v>11</v>
      </c>
      <c r="H50" t="str">
        <f t="shared" si="0"/>
        <v>40-45</v>
      </c>
      <c r="J50">
        <v>25</v>
      </c>
      <c r="K50">
        <v>1</v>
      </c>
      <c r="L50">
        <v>42.13</v>
      </c>
      <c r="M50">
        <f t="shared" si="1"/>
        <v>0</v>
      </c>
      <c r="N50">
        <f t="shared" si="2"/>
        <v>1</v>
      </c>
      <c r="O50">
        <f t="shared" si="3"/>
        <v>0</v>
      </c>
      <c r="P50">
        <f t="shared" si="4"/>
        <v>0</v>
      </c>
      <c r="Q50">
        <f t="shared" si="5"/>
        <v>0</v>
      </c>
      <c r="R50">
        <v>3238.4357</v>
      </c>
    </row>
    <row r="51" spans="1:18">
      <c r="A51">
        <v>58</v>
      </c>
      <c r="B51">
        <v>24227.337240000001</v>
      </c>
      <c r="C51">
        <v>41.91</v>
      </c>
      <c r="D51" t="s">
        <v>6</v>
      </c>
      <c r="E51" t="s">
        <v>10</v>
      </c>
      <c r="F51">
        <v>0</v>
      </c>
      <c r="G51" t="s">
        <v>11</v>
      </c>
      <c r="H51" t="str">
        <f t="shared" si="0"/>
        <v>40-45</v>
      </c>
      <c r="J51">
        <v>58</v>
      </c>
      <c r="K51">
        <v>0</v>
      </c>
      <c r="L51">
        <v>41.91</v>
      </c>
      <c r="M51">
        <f t="shared" si="1"/>
        <v>0</v>
      </c>
      <c r="N51">
        <f t="shared" si="2"/>
        <v>1</v>
      </c>
      <c r="O51">
        <f t="shared" si="3"/>
        <v>0</v>
      </c>
      <c r="P51">
        <f t="shared" si="4"/>
        <v>0</v>
      </c>
      <c r="Q51">
        <f t="shared" si="5"/>
        <v>0</v>
      </c>
      <c r="R51">
        <v>24227.337240000001</v>
      </c>
    </row>
    <row r="52" spans="1:18">
      <c r="A52">
        <v>23</v>
      </c>
      <c r="B52">
        <v>1837.2819</v>
      </c>
      <c r="C52">
        <v>41.91</v>
      </c>
      <c r="D52" t="s">
        <v>9</v>
      </c>
      <c r="E52" t="s">
        <v>10</v>
      </c>
      <c r="F52">
        <v>0</v>
      </c>
      <c r="G52" t="s">
        <v>11</v>
      </c>
      <c r="H52" t="str">
        <f t="shared" si="0"/>
        <v>40-45</v>
      </c>
      <c r="J52">
        <v>23</v>
      </c>
      <c r="K52">
        <v>0</v>
      </c>
      <c r="L52">
        <v>41.91</v>
      </c>
      <c r="M52">
        <f t="shared" si="1"/>
        <v>0</v>
      </c>
      <c r="N52">
        <f t="shared" si="2"/>
        <v>1</v>
      </c>
      <c r="O52">
        <f t="shared" si="3"/>
        <v>0</v>
      </c>
      <c r="P52">
        <f t="shared" si="4"/>
        <v>0</v>
      </c>
      <c r="Q52">
        <f t="shared" si="5"/>
        <v>1</v>
      </c>
      <c r="R52">
        <v>1837.2819</v>
      </c>
    </row>
    <row r="53" spans="1:18">
      <c r="A53">
        <v>56</v>
      </c>
      <c r="B53">
        <v>11093.6229</v>
      </c>
      <c r="C53">
        <v>41.91</v>
      </c>
      <c r="D53" t="s">
        <v>6</v>
      </c>
      <c r="E53" t="s">
        <v>10</v>
      </c>
      <c r="F53">
        <v>0</v>
      </c>
      <c r="G53" t="s">
        <v>11</v>
      </c>
      <c r="H53" t="str">
        <f t="shared" si="0"/>
        <v>40-45</v>
      </c>
      <c r="J53">
        <v>56</v>
      </c>
      <c r="K53">
        <v>0</v>
      </c>
      <c r="L53">
        <v>41.91</v>
      </c>
      <c r="M53">
        <f t="shared" si="1"/>
        <v>0</v>
      </c>
      <c r="N53">
        <f t="shared" si="2"/>
        <v>1</v>
      </c>
      <c r="O53">
        <f t="shared" si="3"/>
        <v>0</v>
      </c>
      <c r="P53">
        <f t="shared" si="4"/>
        <v>0</v>
      </c>
      <c r="Q53">
        <f t="shared" si="5"/>
        <v>0</v>
      </c>
      <c r="R53">
        <v>11093.6229</v>
      </c>
    </row>
    <row r="54" spans="1:18">
      <c r="A54">
        <v>36</v>
      </c>
      <c r="B54">
        <v>43753.337050000002</v>
      </c>
      <c r="C54">
        <v>41.895000000000003</v>
      </c>
      <c r="D54" t="s">
        <v>9</v>
      </c>
      <c r="E54" t="s">
        <v>7</v>
      </c>
      <c r="F54">
        <v>3</v>
      </c>
      <c r="G54" t="s">
        <v>13</v>
      </c>
      <c r="H54" t="str">
        <f t="shared" si="0"/>
        <v>40-45</v>
      </c>
      <c r="J54">
        <v>36</v>
      </c>
      <c r="K54">
        <v>3</v>
      </c>
      <c r="L54">
        <v>41.895000000000003</v>
      </c>
      <c r="M54">
        <f t="shared" si="1"/>
        <v>1</v>
      </c>
      <c r="N54">
        <f t="shared" si="2"/>
        <v>0</v>
      </c>
      <c r="O54">
        <f t="shared" si="3"/>
        <v>0</v>
      </c>
      <c r="P54">
        <f t="shared" si="4"/>
        <v>0</v>
      </c>
      <c r="Q54">
        <f t="shared" si="5"/>
        <v>1</v>
      </c>
      <c r="R54">
        <v>43753.337050000002</v>
      </c>
    </row>
    <row r="55" spans="1:18">
      <c r="A55">
        <v>39</v>
      </c>
      <c r="B55">
        <v>5662.2250000000004</v>
      </c>
      <c r="C55">
        <v>41.8</v>
      </c>
      <c r="D55" t="s">
        <v>6</v>
      </c>
      <c r="E55" t="s">
        <v>10</v>
      </c>
      <c r="F55">
        <v>0</v>
      </c>
      <c r="G55" t="s">
        <v>11</v>
      </c>
      <c r="H55" t="str">
        <f t="shared" si="0"/>
        <v>40-45</v>
      </c>
      <c r="J55">
        <v>39</v>
      </c>
      <c r="K55">
        <v>0</v>
      </c>
      <c r="L55">
        <v>41.8</v>
      </c>
      <c r="M55">
        <f t="shared" si="1"/>
        <v>0</v>
      </c>
      <c r="N55">
        <f t="shared" si="2"/>
        <v>1</v>
      </c>
      <c r="O55">
        <f t="shared" si="3"/>
        <v>0</v>
      </c>
      <c r="P55">
        <f t="shared" si="4"/>
        <v>0</v>
      </c>
      <c r="Q55">
        <f t="shared" si="5"/>
        <v>0</v>
      </c>
      <c r="R55">
        <v>5662.2250000000004</v>
      </c>
    </row>
    <row r="56" spans="1:18">
      <c r="A56">
        <v>52</v>
      </c>
      <c r="B56">
        <v>47269.853999999999</v>
      </c>
      <c r="C56">
        <v>41.8</v>
      </c>
      <c r="D56" t="s">
        <v>9</v>
      </c>
      <c r="E56" t="s">
        <v>7</v>
      </c>
      <c r="F56">
        <v>2</v>
      </c>
      <c r="G56" t="s">
        <v>11</v>
      </c>
      <c r="H56" t="str">
        <f t="shared" si="0"/>
        <v>40-45</v>
      </c>
      <c r="J56">
        <v>52</v>
      </c>
      <c r="K56">
        <v>2</v>
      </c>
      <c r="L56">
        <v>41.8</v>
      </c>
      <c r="M56">
        <f t="shared" si="1"/>
        <v>1</v>
      </c>
      <c r="N56">
        <f t="shared" si="2"/>
        <v>1</v>
      </c>
      <c r="O56">
        <f t="shared" si="3"/>
        <v>0</v>
      </c>
      <c r="P56">
        <f t="shared" si="4"/>
        <v>0</v>
      </c>
      <c r="Q56">
        <f t="shared" si="5"/>
        <v>1</v>
      </c>
      <c r="R56">
        <v>47269.853999999999</v>
      </c>
    </row>
    <row r="57" spans="1:18">
      <c r="A57">
        <v>40</v>
      </c>
      <c r="B57">
        <v>5438.7491</v>
      </c>
      <c r="C57">
        <v>41.69</v>
      </c>
      <c r="D57" t="s">
        <v>9</v>
      </c>
      <c r="E57" t="s">
        <v>10</v>
      </c>
      <c r="F57">
        <v>0</v>
      </c>
      <c r="G57" t="s">
        <v>11</v>
      </c>
      <c r="H57" t="str">
        <f t="shared" si="0"/>
        <v>40-45</v>
      </c>
      <c r="J57">
        <v>40</v>
      </c>
      <c r="K57">
        <v>0</v>
      </c>
      <c r="L57">
        <v>41.69</v>
      </c>
      <c r="M57">
        <f t="shared" si="1"/>
        <v>0</v>
      </c>
      <c r="N57">
        <f t="shared" si="2"/>
        <v>1</v>
      </c>
      <c r="O57">
        <f t="shared" si="3"/>
        <v>0</v>
      </c>
      <c r="P57">
        <f t="shared" si="4"/>
        <v>0</v>
      </c>
      <c r="Q57">
        <f t="shared" si="5"/>
        <v>1</v>
      </c>
      <c r="R57">
        <v>5438.7491</v>
      </c>
    </row>
    <row r="58" spans="1:18">
      <c r="A58">
        <v>63</v>
      </c>
      <c r="B58">
        <v>13405.390299999999</v>
      </c>
      <c r="C58">
        <v>41.47</v>
      </c>
      <c r="D58" t="s">
        <v>9</v>
      </c>
      <c r="E58" t="s">
        <v>10</v>
      </c>
      <c r="F58">
        <v>0</v>
      </c>
      <c r="G58" t="s">
        <v>11</v>
      </c>
      <c r="H58" t="str">
        <f t="shared" si="0"/>
        <v>40-45</v>
      </c>
      <c r="J58">
        <v>63</v>
      </c>
      <c r="K58">
        <v>0</v>
      </c>
      <c r="L58">
        <v>41.47</v>
      </c>
      <c r="M58">
        <f t="shared" si="1"/>
        <v>0</v>
      </c>
      <c r="N58">
        <f t="shared" si="2"/>
        <v>1</v>
      </c>
      <c r="O58">
        <f t="shared" si="3"/>
        <v>0</v>
      </c>
      <c r="P58">
        <f t="shared" si="4"/>
        <v>0</v>
      </c>
      <c r="Q58">
        <f t="shared" si="5"/>
        <v>1</v>
      </c>
      <c r="R58">
        <v>13405.390299999999</v>
      </c>
    </row>
    <row r="59" spans="1:18">
      <c r="A59">
        <v>49</v>
      </c>
      <c r="B59">
        <v>10977.2063</v>
      </c>
      <c r="C59">
        <v>41.47</v>
      </c>
      <c r="D59" t="s">
        <v>6</v>
      </c>
      <c r="E59" t="s">
        <v>10</v>
      </c>
      <c r="F59">
        <v>4</v>
      </c>
      <c r="G59" t="s">
        <v>11</v>
      </c>
      <c r="H59" t="str">
        <f t="shared" si="0"/>
        <v>40-45</v>
      </c>
      <c r="J59">
        <v>49</v>
      </c>
      <c r="K59">
        <v>4</v>
      </c>
      <c r="L59">
        <v>41.47</v>
      </c>
      <c r="M59">
        <f t="shared" si="1"/>
        <v>0</v>
      </c>
      <c r="N59">
        <f t="shared" si="2"/>
        <v>1</v>
      </c>
      <c r="O59">
        <f t="shared" si="3"/>
        <v>0</v>
      </c>
      <c r="P59">
        <f t="shared" si="4"/>
        <v>0</v>
      </c>
      <c r="Q59">
        <f t="shared" si="5"/>
        <v>0</v>
      </c>
      <c r="R59">
        <v>10977.2063</v>
      </c>
    </row>
    <row r="60" spans="1:18">
      <c r="A60">
        <v>53</v>
      </c>
      <c r="B60">
        <v>9504.3102999999992</v>
      </c>
      <c r="C60">
        <v>41.47</v>
      </c>
      <c r="D60" t="s">
        <v>9</v>
      </c>
      <c r="E60" t="s">
        <v>10</v>
      </c>
      <c r="F60">
        <v>0</v>
      </c>
      <c r="G60" t="s">
        <v>11</v>
      </c>
      <c r="H60" t="str">
        <f t="shared" si="0"/>
        <v>40-45</v>
      </c>
      <c r="J60">
        <v>53</v>
      </c>
      <c r="K60">
        <v>0</v>
      </c>
      <c r="L60">
        <v>41.47</v>
      </c>
      <c r="M60">
        <f t="shared" si="1"/>
        <v>0</v>
      </c>
      <c r="N60">
        <f t="shared" si="2"/>
        <v>1</v>
      </c>
      <c r="O60">
        <f t="shared" si="3"/>
        <v>0</v>
      </c>
      <c r="P60">
        <f t="shared" si="4"/>
        <v>0</v>
      </c>
      <c r="Q60">
        <f t="shared" si="5"/>
        <v>1</v>
      </c>
      <c r="R60">
        <v>9504.3102999999992</v>
      </c>
    </row>
    <row r="61" spans="1:18">
      <c r="A61">
        <v>40</v>
      </c>
      <c r="B61">
        <v>28476.734990000001</v>
      </c>
      <c r="C61">
        <v>41.42</v>
      </c>
      <c r="D61" t="s">
        <v>6</v>
      </c>
      <c r="E61" t="s">
        <v>10</v>
      </c>
      <c r="F61">
        <v>1</v>
      </c>
      <c r="G61" t="s">
        <v>12</v>
      </c>
      <c r="H61" t="str">
        <f t="shared" si="0"/>
        <v>40-45</v>
      </c>
      <c r="J61">
        <v>40</v>
      </c>
      <c r="K61">
        <v>1</v>
      </c>
      <c r="L61">
        <v>41.42</v>
      </c>
      <c r="M61">
        <f t="shared" si="1"/>
        <v>0</v>
      </c>
      <c r="N61">
        <f t="shared" si="2"/>
        <v>0</v>
      </c>
      <c r="O61">
        <f t="shared" si="3"/>
        <v>0</v>
      </c>
      <c r="P61">
        <f t="shared" si="4"/>
        <v>1</v>
      </c>
      <c r="Q61">
        <f t="shared" si="5"/>
        <v>0</v>
      </c>
      <c r="R61">
        <v>28476.734990000001</v>
      </c>
    </row>
    <row r="62" spans="1:18">
      <c r="A62">
        <v>63</v>
      </c>
      <c r="B62">
        <v>15555.188749999999</v>
      </c>
      <c r="C62">
        <v>41.325000000000003</v>
      </c>
      <c r="D62" t="s">
        <v>9</v>
      </c>
      <c r="E62" t="s">
        <v>10</v>
      </c>
      <c r="F62">
        <v>3</v>
      </c>
      <c r="G62" t="s">
        <v>12</v>
      </c>
      <c r="H62" t="str">
        <f t="shared" si="0"/>
        <v>40-45</v>
      </c>
      <c r="J62">
        <v>63</v>
      </c>
      <c r="K62">
        <v>3</v>
      </c>
      <c r="L62">
        <v>41.325000000000003</v>
      </c>
      <c r="M62">
        <f t="shared" si="1"/>
        <v>0</v>
      </c>
      <c r="N62">
        <f t="shared" si="2"/>
        <v>0</v>
      </c>
      <c r="O62">
        <f t="shared" si="3"/>
        <v>0</v>
      </c>
      <c r="P62">
        <f t="shared" si="4"/>
        <v>1</v>
      </c>
      <c r="Q62">
        <f t="shared" si="5"/>
        <v>1</v>
      </c>
      <c r="R62">
        <v>15555.188749999999</v>
      </c>
    </row>
    <row r="63" spans="1:18">
      <c r="A63">
        <v>25</v>
      </c>
      <c r="B63">
        <v>17878.900679999999</v>
      </c>
      <c r="C63">
        <v>41.325000000000003</v>
      </c>
      <c r="D63" t="s">
        <v>6</v>
      </c>
      <c r="E63" t="s">
        <v>10</v>
      </c>
      <c r="F63">
        <v>0</v>
      </c>
      <c r="G63" t="s">
        <v>13</v>
      </c>
      <c r="H63" t="str">
        <f t="shared" si="0"/>
        <v>40-45</v>
      </c>
      <c r="J63">
        <v>25</v>
      </c>
      <c r="K63">
        <v>0</v>
      </c>
      <c r="L63">
        <v>41.325000000000003</v>
      </c>
      <c r="M63">
        <f t="shared" si="1"/>
        <v>0</v>
      </c>
      <c r="N63">
        <f t="shared" si="2"/>
        <v>0</v>
      </c>
      <c r="O63">
        <f t="shared" si="3"/>
        <v>0</v>
      </c>
      <c r="P63">
        <f t="shared" si="4"/>
        <v>0</v>
      </c>
      <c r="Q63">
        <f t="shared" si="5"/>
        <v>0</v>
      </c>
      <c r="R63">
        <v>17878.900679999999</v>
      </c>
    </row>
    <row r="64" spans="1:18">
      <c r="A64">
        <v>42</v>
      </c>
      <c r="B64">
        <v>7650.7737500000003</v>
      </c>
      <c r="C64">
        <v>41.325000000000003</v>
      </c>
      <c r="D64" t="s">
        <v>6</v>
      </c>
      <c r="E64" t="s">
        <v>10</v>
      </c>
      <c r="F64">
        <v>1</v>
      </c>
      <c r="G64" t="s">
        <v>13</v>
      </c>
      <c r="H64" t="str">
        <f t="shared" si="0"/>
        <v>40-45</v>
      </c>
      <c r="J64">
        <v>42</v>
      </c>
      <c r="K64">
        <v>1</v>
      </c>
      <c r="L64">
        <v>41.325000000000003</v>
      </c>
      <c r="M64">
        <f t="shared" si="1"/>
        <v>0</v>
      </c>
      <c r="N64">
        <f t="shared" si="2"/>
        <v>0</v>
      </c>
      <c r="O64">
        <f t="shared" si="3"/>
        <v>0</v>
      </c>
      <c r="P64">
        <f t="shared" si="4"/>
        <v>0</v>
      </c>
      <c r="Q64">
        <f t="shared" si="5"/>
        <v>0</v>
      </c>
      <c r="R64">
        <v>7650.7737500000003</v>
      </c>
    </row>
    <row r="65" spans="1:18">
      <c r="A65">
        <v>48</v>
      </c>
      <c r="B65">
        <v>11033.661700000001</v>
      </c>
      <c r="C65">
        <v>41.23</v>
      </c>
      <c r="D65" t="s">
        <v>6</v>
      </c>
      <c r="E65" t="s">
        <v>10</v>
      </c>
      <c r="F65">
        <v>4</v>
      </c>
      <c r="G65" t="s">
        <v>12</v>
      </c>
      <c r="H65" t="str">
        <f t="shared" si="0"/>
        <v>40-45</v>
      </c>
      <c r="J65">
        <v>48</v>
      </c>
      <c r="K65">
        <v>4</v>
      </c>
      <c r="L65">
        <v>41.23</v>
      </c>
      <c r="M65">
        <f t="shared" si="1"/>
        <v>0</v>
      </c>
      <c r="N65">
        <f t="shared" si="2"/>
        <v>0</v>
      </c>
      <c r="O65">
        <f t="shared" si="3"/>
        <v>0</v>
      </c>
      <c r="P65">
        <f t="shared" si="4"/>
        <v>1</v>
      </c>
      <c r="Q65">
        <f t="shared" si="5"/>
        <v>0</v>
      </c>
      <c r="R65">
        <v>11033.661700000001</v>
      </c>
    </row>
    <row r="66" spans="1:18">
      <c r="A66">
        <v>40</v>
      </c>
      <c r="B66">
        <v>6610.1097</v>
      </c>
      <c r="C66">
        <v>41.23</v>
      </c>
      <c r="D66" t="s">
        <v>9</v>
      </c>
      <c r="E66" t="s">
        <v>10</v>
      </c>
      <c r="F66">
        <v>1</v>
      </c>
      <c r="G66" t="s">
        <v>13</v>
      </c>
      <c r="H66" t="str">
        <f t="shared" ref="H66:H129" si="6">IF(AND(bmi&gt;=15,bmi&lt;=20),"15-20",IF(AND(bmi&gt;20,bmi&lt;=25),"20-25",IF(AND(bmi&gt;25,bmi&lt;=30),"25-30",IF(AND(bmi&gt;30,bmi&lt;=35),"30-35",IF(AND(bmi&gt;35,bmi&lt;=40),"35-40",IF(AND(bmi&gt;40,bmi&lt;=45),"40-45",IF(AND(bmi&gt;45,bmi&lt;=50),"45-50","50-55")))))))</f>
        <v>40-45</v>
      </c>
      <c r="J66">
        <v>40</v>
      </c>
      <c r="K66">
        <v>1</v>
      </c>
      <c r="L66">
        <v>41.23</v>
      </c>
      <c r="M66">
        <f t="shared" ref="M66:M129" si="7">IF(E66="yes",1,0)</f>
        <v>0</v>
      </c>
      <c r="N66">
        <f t="shared" ref="N66:N129" si="8">IF(G66="southeast",1,0)</f>
        <v>0</v>
      </c>
      <c r="O66">
        <f t="shared" ref="O66:O129" si="9">IF(G66="southwest",1,0)</f>
        <v>0</v>
      </c>
      <c r="P66">
        <f t="shared" ref="P66:P129" si="10">IF(G66="northwest",1,0)</f>
        <v>0</v>
      </c>
      <c r="Q66">
        <f t="shared" ref="Q66:Q129" si="11">IF(D66="male",1,0)</f>
        <v>1</v>
      </c>
      <c r="R66">
        <v>6610.1097</v>
      </c>
    </row>
    <row r="67" spans="1:18">
      <c r="A67">
        <v>18</v>
      </c>
      <c r="B67">
        <v>1146.7965999999999</v>
      </c>
      <c r="C67">
        <v>41.14</v>
      </c>
      <c r="D67" t="s">
        <v>9</v>
      </c>
      <c r="E67" t="s">
        <v>10</v>
      </c>
      <c r="F67">
        <v>0</v>
      </c>
      <c r="G67" t="s">
        <v>11</v>
      </c>
      <c r="H67" t="str">
        <f t="shared" si="6"/>
        <v>40-45</v>
      </c>
      <c r="J67">
        <v>18</v>
      </c>
      <c r="K67">
        <v>0</v>
      </c>
      <c r="L67">
        <v>41.14</v>
      </c>
      <c r="M67">
        <f t="shared" si="7"/>
        <v>0</v>
      </c>
      <c r="N67">
        <f t="shared" si="8"/>
        <v>1</v>
      </c>
      <c r="O67">
        <f t="shared" si="9"/>
        <v>0</v>
      </c>
      <c r="P67">
        <f t="shared" si="10"/>
        <v>0</v>
      </c>
      <c r="Q67">
        <f t="shared" si="11"/>
        <v>1</v>
      </c>
      <c r="R67">
        <v>1146.7965999999999</v>
      </c>
    </row>
    <row r="68" spans="1:18">
      <c r="A68">
        <v>59</v>
      </c>
      <c r="B68">
        <v>48970.247600000002</v>
      </c>
      <c r="C68">
        <v>41.14</v>
      </c>
      <c r="D68" t="s">
        <v>9</v>
      </c>
      <c r="E68" t="s">
        <v>7</v>
      </c>
      <c r="F68">
        <v>1</v>
      </c>
      <c r="G68" t="s">
        <v>11</v>
      </c>
      <c r="H68" t="str">
        <f t="shared" si="6"/>
        <v>40-45</v>
      </c>
      <c r="J68">
        <v>59</v>
      </c>
      <c r="K68">
        <v>1</v>
      </c>
      <c r="L68">
        <v>41.14</v>
      </c>
      <c r="M68">
        <f t="shared" si="7"/>
        <v>1</v>
      </c>
      <c r="N68">
        <f t="shared" si="8"/>
        <v>1</v>
      </c>
      <c r="O68">
        <f t="shared" si="9"/>
        <v>0</v>
      </c>
      <c r="P68">
        <f t="shared" si="10"/>
        <v>0</v>
      </c>
      <c r="Q68">
        <f t="shared" si="11"/>
        <v>1</v>
      </c>
      <c r="R68">
        <v>48970.247600000002</v>
      </c>
    </row>
    <row r="69" spans="1:18">
      <c r="A69">
        <v>32</v>
      </c>
      <c r="B69">
        <v>3989.8409999999999</v>
      </c>
      <c r="C69">
        <v>41.1</v>
      </c>
      <c r="D69" t="s">
        <v>6</v>
      </c>
      <c r="E69" t="s">
        <v>10</v>
      </c>
      <c r="F69">
        <v>0</v>
      </c>
      <c r="G69" t="s">
        <v>8</v>
      </c>
      <c r="H69" t="str">
        <f t="shared" si="6"/>
        <v>40-45</v>
      </c>
      <c r="J69">
        <v>32</v>
      </c>
      <c r="K69">
        <v>0</v>
      </c>
      <c r="L69">
        <v>41.1</v>
      </c>
      <c r="M69">
        <f t="shared" si="7"/>
        <v>0</v>
      </c>
      <c r="N69">
        <f t="shared" si="8"/>
        <v>0</v>
      </c>
      <c r="O69">
        <f t="shared" si="9"/>
        <v>1</v>
      </c>
      <c r="P69">
        <f t="shared" si="10"/>
        <v>0</v>
      </c>
      <c r="Q69">
        <f t="shared" si="11"/>
        <v>0</v>
      </c>
      <c r="R69">
        <v>3989.8409999999999</v>
      </c>
    </row>
    <row r="70" spans="1:18">
      <c r="A70">
        <v>57</v>
      </c>
      <c r="B70">
        <v>11566.30055</v>
      </c>
      <c r="C70">
        <v>40.945</v>
      </c>
      <c r="D70" t="s">
        <v>9</v>
      </c>
      <c r="E70" t="s">
        <v>10</v>
      </c>
      <c r="F70">
        <v>0</v>
      </c>
      <c r="G70" t="s">
        <v>13</v>
      </c>
      <c r="H70" t="str">
        <f t="shared" si="6"/>
        <v>40-45</v>
      </c>
      <c r="J70">
        <v>57</v>
      </c>
      <c r="K70">
        <v>0</v>
      </c>
      <c r="L70">
        <v>40.945</v>
      </c>
      <c r="M70">
        <f t="shared" si="7"/>
        <v>0</v>
      </c>
      <c r="N70">
        <f t="shared" si="8"/>
        <v>0</v>
      </c>
      <c r="O70">
        <f t="shared" si="9"/>
        <v>0</v>
      </c>
      <c r="P70">
        <f t="shared" si="10"/>
        <v>0</v>
      </c>
      <c r="Q70">
        <f t="shared" si="11"/>
        <v>1</v>
      </c>
      <c r="R70">
        <v>11566.30055</v>
      </c>
    </row>
    <row r="71" spans="1:18">
      <c r="A71">
        <v>60</v>
      </c>
      <c r="B71">
        <v>48673.558799999999</v>
      </c>
      <c r="C71">
        <v>40.92</v>
      </c>
      <c r="D71" t="s">
        <v>9</v>
      </c>
      <c r="E71" t="s">
        <v>7</v>
      </c>
      <c r="F71">
        <v>0</v>
      </c>
      <c r="G71" t="s">
        <v>11</v>
      </c>
      <c r="H71" t="str">
        <f t="shared" si="6"/>
        <v>40-45</v>
      </c>
      <c r="J71">
        <v>60</v>
      </c>
      <c r="K71">
        <v>0</v>
      </c>
      <c r="L71">
        <v>40.92</v>
      </c>
      <c r="M71">
        <f t="shared" si="7"/>
        <v>1</v>
      </c>
      <c r="N71">
        <f t="shared" si="8"/>
        <v>1</v>
      </c>
      <c r="O71">
        <f t="shared" si="9"/>
        <v>0</v>
      </c>
      <c r="P71">
        <f t="shared" si="10"/>
        <v>0</v>
      </c>
      <c r="Q71">
        <f t="shared" si="11"/>
        <v>1</v>
      </c>
      <c r="R71">
        <v>48673.558799999999</v>
      </c>
    </row>
    <row r="72" spans="1:18">
      <c r="A72">
        <v>55</v>
      </c>
      <c r="B72">
        <v>12485.8009</v>
      </c>
      <c r="C72">
        <v>40.81</v>
      </c>
      <c r="D72" t="s">
        <v>6</v>
      </c>
      <c r="E72" t="s">
        <v>10</v>
      </c>
      <c r="F72">
        <v>3</v>
      </c>
      <c r="G72" t="s">
        <v>11</v>
      </c>
      <c r="H72" t="str">
        <f t="shared" si="6"/>
        <v>40-45</v>
      </c>
      <c r="J72">
        <v>55</v>
      </c>
      <c r="K72">
        <v>3</v>
      </c>
      <c r="L72">
        <v>40.81</v>
      </c>
      <c r="M72">
        <f t="shared" si="7"/>
        <v>0</v>
      </c>
      <c r="N72">
        <f t="shared" si="8"/>
        <v>1</v>
      </c>
      <c r="O72">
        <f t="shared" si="9"/>
        <v>0</v>
      </c>
      <c r="P72">
        <f t="shared" si="10"/>
        <v>0</v>
      </c>
      <c r="Q72">
        <f t="shared" si="11"/>
        <v>0</v>
      </c>
      <c r="R72">
        <v>12485.8009</v>
      </c>
    </row>
    <row r="73" spans="1:18">
      <c r="A73">
        <v>51</v>
      </c>
      <c r="B73">
        <v>9875.6803999999993</v>
      </c>
      <c r="C73">
        <v>40.659999999999997</v>
      </c>
      <c r="D73" t="s">
        <v>6</v>
      </c>
      <c r="E73" t="s">
        <v>10</v>
      </c>
      <c r="F73">
        <v>0</v>
      </c>
      <c r="G73" t="s">
        <v>13</v>
      </c>
      <c r="H73" t="str">
        <f t="shared" si="6"/>
        <v>40-45</v>
      </c>
      <c r="J73">
        <v>51</v>
      </c>
      <c r="K73">
        <v>0</v>
      </c>
      <c r="L73">
        <v>40.659999999999997</v>
      </c>
      <c r="M73">
        <f t="shared" si="7"/>
        <v>0</v>
      </c>
      <c r="N73">
        <f t="shared" si="8"/>
        <v>0</v>
      </c>
      <c r="O73">
        <f t="shared" si="9"/>
        <v>0</v>
      </c>
      <c r="P73">
        <f t="shared" si="10"/>
        <v>0</v>
      </c>
      <c r="Q73">
        <f t="shared" si="11"/>
        <v>0</v>
      </c>
      <c r="R73">
        <v>9875.6803999999993</v>
      </c>
    </row>
    <row r="74" spans="1:18">
      <c r="A74">
        <v>54</v>
      </c>
      <c r="B74">
        <v>48549.178350000002</v>
      </c>
      <c r="C74">
        <v>40.564999999999998</v>
      </c>
      <c r="D74" t="s">
        <v>9</v>
      </c>
      <c r="E74" t="s">
        <v>7</v>
      </c>
      <c r="F74">
        <v>3</v>
      </c>
      <c r="G74" t="s">
        <v>13</v>
      </c>
      <c r="H74" t="str">
        <f t="shared" si="6"/>
        <v>40-45</v>
      </c>
      <c r="J74">
        <v>54</v>
      </c>
      <c r="K74">
        <v>3</v>
      </c>
      <c r="L74">
        <v>40.564999999999998</v>
      </c>
      <c r="M74">
        <f t="shared" si="7"/>
        <v>1</v>
      </c>
      <c r="N74">
        <f t="shared" si="8"/>
        <v>0</v>
      </c>
      <c r="O74">
        <f t="shared" si="9"/>
        <v>0</v>
      </c>
      <c r="P74">
        <f t="shared" si="10"/>
        <v>0</v>
      </c>
      <c r="Q74">
        <f t="shared" si="11"/>
        <v>1</v>
      </c>
      <c r="R74">
        <v>48549.178350000002</v>
      </c>
    </row>
    <row r="75" spans="1:18">
      <c r="A75">
        <v>38</v>
      </c>
      <c r="B75">
        <v>6373.55735</v>
      </c>
      <c r="C75">
        <v>40.564999999999998</v>
      </c>
      <c r="D75" t="s">
        <v>6</v>
      </c>
      <c r="E75" t="s">
        <v>10</v>
      </c>
      <c r="F75">
        <v>1</v>
      </c>
      <c r="G75" t="s">
        <v>12</v>
      </c>
      <c r="H75" t="str">
        <f t="shared" si="6"/>
        <v>40-45</v>
      </c>
      <c r="J75">
        <v>38</v>
      </c>
      <c r="K75">
        <v>1</v>
      </c>
      <c r="L75">
        <v>40.564999999999998</v>
      </c>
      <c r="M75">
        <f t="shared" si="7"/>
        <v>0</v>
      </c>
      <c r="N75">
        <f t="shared" si="8"/>
        <v>0</v>
      </c>
      <c r="O75">
        <f t="shared" si="9"/>
        <v>0</v>
      </c>
      <c r="P75">
        <f t="shared" si="10"/>
        <v>1</v>
      </c>
      <c r="Q75">
        <f t="shared" si="11"/>
        <v>0</v>
      </c>
      <c r="R75">
        <v>6373.55735</v>
      </c>
    </row>
    <row r="76" spans="1:18">
      <c r="A76">
        <v>48</v>
      </c>
      <c r="B76">
        <v>45702.022349999999</v>
      </c>
      <c r="C76">
        <v>40.564999999999998</v>
      </c>
      <c r="D76" t="s">
        <v>9</v>
      </c>
      <c r="E76" t="s">
        <v>7</v>
      </c>
      <c r="F76">
        <v>2</v>
      </c>
      <c r="G76" t="s">
        <v>12</v>
      </c>
      <c r="H76" t="str">
        <f t="shared" si="6"/>
        <v>40-45</v>
      </c>
      <c r="J76">
        <v>48</v>
      </c>
      <c r="K76">
        <v>2</v>
      </c>
      <c r="L76">
        <v>40.564999999999998</v>
      </c>
      <c r="M76">
        <f t="shared" si="7"/>
        <v>1</v>
      </c>
      <c r="N76">
        <f t="shared" si="8"/>
        <v>0</v>
      </c>
      <c r="O76">
        <f t="shared" si="9"/>
        <v>0</v>
      </c>
      <c r="P76">
        <f t="shared" si="10"/>
        <v>1</v>
      </c>
      <c r="Q76">
        <f t="shared" si="11"/>
        <v>1</v>
      </c>
      <c r="R76">
        <v>45702.022349999999</v>
      </c>
    </row>
    <row r="77" spans="1:18">
      <c r="A77">
        <v>19</v>
      </c>
      <c r="B77">
        <v>1759.338</v>
      </c>
      <c r="C77">
        <v>40.5</v>
      </c>
      <c r="D77" t="s">
        <v>6</v>
      </c>
      <c r="E77" t="s">
        <v>10</v>
      </c>
      <c r="F77">
        <v>0</v>
      </c>
      <c r="G77" t="s">
        <v>8</v>
      </c>
      <c r="H77" t="str">
        <f t="shared" si="6"/>
        <v>40-45</v>
      </c>
      <c r="J77">
        <v>19</v>
      </c>
      <c r="K77">
        <v>0</v>
      </c>
      <c r="L77">
        <v>40.5</v>
      </c>
      <c r="M77">
        <f t="shared" si="7"/>
        <v>0</v>
      </c>
      <c r="N77">
        <f t="shared" si="8"/>
        <v>0</v>
      </c>
      <c r="O77">
        <f t="shared" si="9"/>
        <v>1</v>
      </c>
      <c r="P77">
        <f t="shared" si="10"/>
        <v>0</v>
      </c>
      <c r="Q77">
        <f t="shared" si="11"/>
        <v>0</v>
      </c>
      <c r="R77">
        <v>1759.338</v>
      </c>
    </row>
    <row r="78" spans="1:18">
      <c r="A78">
        <v>64</v>
      </c>
      <c r="B78">
        <v>13831.1152</v>
      </c>
      <c r="C78">
        <v>40.479999999999997</v>
      </c>
      <c r="D78" t="s">
        <v>9</v>
      </c>
      <c r="E78" t="s">
        <v>10</v>
      </c>
      <c r="F78">
        <v>0</v>
      </c>
      <c r="G78" t="s">
        <v>11</v>
      </c>
      <c r="H78" t="str">
        <f t="shared" si="6"/>
        <v>40-45</v>
      </c>
      <c r="J78">
        <v>64</v>
      </c>
      <c r="K78">
        <v>0</v>
      </c>
      <c r="L78">
        <v>40.479999999999997</v>
      </c>
      <c r="M78">
        <f t="shared" si="7"/>
        <v>0</v>
      </c>
      <c r="N78">
        <f t="shared" si="8"/>
        <v>1</v>
      </c>
      <c r="O78">
        <f t="shared" si="9"/>
        <v>0</v>
      </c>
      <c r="P78">
        <f t="shared" si="10"/>
        <v>0</v>
      </c>
      <c r="Q78">
        <f t="shared" si="11"/>
        <v>1</v>
      </c>
      <c r="R78">
        <v>13831.1152</v>
      </c>
    </row>
    <row r="79" spans="1:18">
      <c r="A79">
        <v>20</v>
      </c>
      <c r="B79">
        <v>1984.4532999999999</v>
      </c>
      <c r="C79">
        <v>40.47</v>
      </c>
      <c r="D79" t="s">
        <v>9</v>
      </c>
      <c r="E79" t="s">
        <v>10</v>
      </c>
      <c r="F79">
        <v>0</v>
      </c>
      <c r="G79" t="s">
        <v>13</v>
      </c>
      <c r="H79" t="str">
        <f t="shared" si="6"/>
        <v>40-45</v>
      </c>
      <c r="J79">
        <v>20</v>
      </c>
      <c r="K79">
        <v>0</v>
      </c>
      <c r="L79">
        <v>40.47</v>
      </c>
      <c r="M79">
        <f t="shared" si="7"/>
        <v>0</v>
      </c>
      <c r="N79">
        <f t="shared" si="8"/>
        <v>0</v>
      </c>
      <c r="O79">
        <f t="shared" si="9"/>
        <v>0</v>
      </c>
      <c r="P79">
        <f t="shared" si="10"/>
        <v>0</v>
      </c>
      <c r="Q79">
        <f t="shared" si="11"/>
        <v>1</v>
      </c>
      <c r="R79">
        <v>1984.4532999999999</v>
      </c>
    </row>
    <row r="80" spans="1:18">
      <c r="A80">
        <v>46</v>
      </c>
      <c r="B80">
        <v>8733.2292500000003</v>
      </c>
      <c r="C80">
        <v>40.375</v>
      </c>
      <c r="D80" t="s">
        <v>9</v>
      </c>
      <c r="E80" t="s">
        <v>10</v>
      </c>
      <c r="F80">
        <v>2</v>
      </c>
      <c r="G80" t="s">
        <v>12</v>
      </c>
      <c r="H80" t="str">
        <f t="shared" si="6"/>
        <v>40-45</v>
      </c>
      <c r="J80">
        <v>46</v>
      </c>
      <c r="K80">
        <v>2</v>
      </c>
      <c r="L80">
        <v>40.375</v>
      </c>
      <c r="M80">
        <f t="shared" si="7"/>
        <v>0</v>
      </c>
      <c r="N80">
        <f t="shared" si="8"/>
        <v>0</v>
      </c>
      <c r="O80">
        <f t="shared" si="9"/>
        <v>0</v>
      </c>
      <c r="P80">
        <f t="shared" si="10"/>
        <v>1</v>
      </c>
      <c r="Q80">
        <f t="shared" si="11"/>
        <v>1</v>
      </c>
      <c r="R80">
        <v>8733.2292500000003</v>
      </c>
    </row>
    <row r="81" spans="1:18">
      <c r="A81">
        <v>57</v>
      </c>
      <c r="B81">
        <v>10982.5013</v>
      </c>
      <c r="C81">
        <v>40.369999999999997</v>
      </c>
      <c r="D81" t="s">
        <v>9</v>
      </c>
      <c r="E81" t="s">
        <v>10</v>
      </c>
      <c r="F81">
        <v>0</v>
      </c>
      <c r="G81" t="s">
        <v>11</v>
      </c>
      <c r="H81" t="str">
        <f t="shared" si="6"/>
        <v>40-45</v>
      </c>
      <c r="J81">
        <v>57</v>
      </c>
      <c r="K81">
        <v>0</v>
      </c>
      <c r="L81">
        <v>40.369999999999997</v>
      </c>
      <c r="M81">
        <f t="shared" si="7"/>
        <v>0</v>
      </c>
      <c r="N81">
        <f t="shared" si="8"/>
        <v>1</v>
      </c>
      <c r="O81">
        <f t="shared" si="9"/>
        <v>0</v>
      </c>
      <c r="P81">
        <f t="shared" si="10"/>
        <v>0</v>
      </c>
      <c r="Q81">
        <f t="shared" si="11"/>
        <v>1</v>
      </c>
      <c r="R81">
        <v>10982.5013</v>
      </c>
    </row>
    <row r="82" spans="1:18">
      <c r="A82">
        <v>42</v>
      </c>
      <c r="B82">
        <v>43896.376300000004</v>
      </c>
      <c r="C82">
        <v>40.369999999999997</v>
      </c>
      <c r="D82" t="s">
        <v>6</v>
      </c>
      <c r="E82" t="s">
        <v>7</v>
      </c>
      <c r="F82">
        <v>2</v>
      </c>
      <c r="G82" t="s">
        <v>11</v>
      </c>
      <c r="H82" t="str">
        <f t="shared" si="6"/>
        <v>40-45</v>
      </c>
      <c r="J82">
        <v>42</v>
      </c>
      <c r="K82">
        <v>2</v>
      </c>
      <c r="L82">
        <v>40.369999999999997</v>
      </c>
      <c r="M82">
        <f t="shared" si="7"/>
        <v>1</v>
      </c>
      <c r="N82">
        <f t="shared" si="8"/>
        <v>1</v>
      </c>
      <c r="O82">
        <f t="shared" si="9"/>
        <v>0</v>
      </c>
      <c r="P82">
        <f t="shared" si="10"/>
        <v>0</v>
      </c>
      <c r="Q82">
        <f t="shared" si="11"/>
        <v>0</v>
      </c>
      <c r="R82">
        <v>43896.376300000004</v>
      </c>
    </row>
    <row r="83" spans="1:18">
      <c r="A83">
        <v>56</v>
      </c>
      <c r="B83">
        <v>10602.385</v>
      </c>
      <c r="C83">
        <v>40.299999999999997</v>
      </c>
      <c r="D83" t="s">
        <v>9</v>
      </c>
      <c r="E83" t="s">
        <v>10</v>
      </c>
      <c r="F83">
        <v>0</v>
      </c>
      <c r="G83" t="s">
        <v>8</v>
      </c>
      <c r="H83" t="str">
        <f t="shared" si="6"/>
        <v>40-45</v>
      </c>
      <c r="J83">
        <v>56</v>
      </c>
      <c r="K83">
        <v>0</v>
      </c>
      <c r="L83">
        <v>40.299999999999997</v>
      </c>
      <c r="M83">
        <f t="shared" si="7"/>
        <v>0</v>
      </c>
      <c r="N83">
        <f t="shared" si="8"/>
        <v>0</v>
      </c>
      <c r="O83">
        <f t="shared" si="9"/>
        <v>1</v>
      </c>
      <c r="P83">
        <f t="shared" si="10"/>
        <v>0</v>
      </c>
      <c r="Q83">
        <f t="shared" si="11"/>
        <v>1</v>
      </c>
      <c r="R83">
        <v>10602.385</v>
      </c>
    </row>
    <row r="84" spans="1:18">
      <c r="A84">
        <v>18</v>
      </c>
      <c r="B84">
        <v>2217.6012000000001</v>
      </c>
      <c r="C84">
        <v>40.28</v>
      </c>
      <c r="D84" t="s">
        <v>6</v>
      </c>
      <c r="E84" t="s">
        <v>10</v>
      </c>
      <c r="F84">
        <v>0</v>
      </c>
      <c r="G84" t="s">
        <v>13</v>
      </c>
      <c r="H84" t="str">
        <f t="shared" si="6"/>
        <v>40-45</v>
      </c>
      <c r="J84">
        <v>18</v>
      </c>
      <c r="K84">
        <v>0</v>
      </c>
      <c r="L84">
        <v>40.28</v>
      </c>
      <c r="M84">
        <f t="shared" si="7"/>
        <v>0</v>
      </c>
      <c r="N84">
        <f t="shared" si="8"/>
        <v>0</v>
      </c>
      <c r="O84">
        <f t="shared" si="9"/>
        <v>0</v>
      </c>
      <c r="P84">
        <f t="shared" si="10"/>
        <v>0</v>
      </c>
      <c r="Q84">
        <f t="shared" si="11"/>
        <v>0</v>
      </c>
      <c r="R84">
        <v>2217.6012000000001</v>
      </c>
    </row>
    <row r="85" spans="1:18">
      <c r="A85">
        <v>57</v>
      </c>
      <c r="B85">
        <v>20709.020339999999</v>
      </c>
      <c r="C85">
        <v>40.28</v>
      </c>
      <c r="D85" t="s">
        <v>9</v>
      </c>
      <c r="E85" t="s">
        <v>10</v>
      </c>
      <c r="F85">
        <v>0</v>
      </c>
      <c r="G85" t="s">
        <v>13</v>
      </c>
      <c r="H85" t="str">
        <f t="shared" si="6"/>
        <v>40-45</v>
      </c>
      <c r="J85">
        <v>57</v>
      </c>
      <c r="K85">
        <v>0</v>
      </c>
      <c r="L85">
        <v>40.28</v>
      </c>
      <c r="M85">
        <f t="shared" si="7"/>
        <v>0</v>
      </c>
      <c r="N85">
        <f t="shared" si="8"/>
        <v>0</v>
      </c>
      <c r="O85">
        <f t="shared" si="9"/>
        <v>0</v>
      </c>
      <c r="P85">
        <f t="shared" si="10"/>
        <v>0</v>
      </c>
      <c r="Q85">
        <f t="shared" si="11"/>
        <v>1</v>
      </c>
      <c r="R85">
        <v>20709.020339999999</v>
      </c>
    </row>
    <row r="86" spans="1:18">
      <c r="A86">
        <v>41</v>
      </c>
      <c r="B86">
        <v>5709.1643999999997</v>
      </c>
      <c r="C86">
        <v>40.26</v>
      </c>
      <c r="D86" t="s">
        <v>9</v>
      </c>
      <c r="E86" t="s">
        <v>10</v>
      </c>
      <c r="F86">
        <v>0</v>
      </c>
      <c r="G86" t="s">
        <v>11</v>
      </c>
      <c r="H86" t="str">
        <f t="shared" si="6"/>
        <v>40-45</v>
      </c>
      <c r="J86">
        <v>41</v>
      </c>
      <c r="K86">
        <v>0</v>
      </c>
      <c r="L86">
        <v>40.26</v>
      </c>
      <c r="M86">
        <f t="shared" si="7"/>
        <v>0</v>
      </c>
      <c r="N86">
        <f t="shared" si="8"/>
        <v>1</v>
      </c>
      <c r="O86">
        <f t="shared" si="9"/>
        <v>0</v>
      </c>
      <c r="P86">
        <f t="shared" si="10"/>
        <v>0</v>
      </c>
      <c r="Q86">
        <f t="shared" si="11"/>
        <v>1</v>
      </c>
      <c r="R86">
        <v>5709.1643999999997</v>
      </c>
    </row>
    <row r="87" spans="1:18">
      <c r="A87">
        <v>18</v>
      </c>
      <c r="B87">
        <v>1634.5734</v>
      </c>
      <c r="C87">
        <v>40.26</v>
      </c>
      <c r="D87" t="s">
        <v>6</v>
      </c>
      <c r="E87" t="s">
        <v>10</v>
      </c>
      <c r="F87">
        <v>0</v>
      </c>
      <c r="G87" t="s">
        <v>11</v>
      </c>
      <c r="H87" t="str">
        <f t="shared" si="6"/>
        <v>40-45</v>
      </c>
      <c r="J87">
        <v>18</v>
      </c>
      <c r="K87">
        <v>0</v>
      </c>
      <c r="L87">
        <v>40.26</v>
      </c>
      <c r="M87">
        <f t="shared" si="7"/>
        <v>0</v>
      </c>
      <c r="N87">
        <f t="shared" si="8"/>
        <v>1</v>
      </c>
      <c r="O87">
        <f t="shared" si="9"/>
        <v>0</v>
      </c>
      <c r="P87">
        <f t="shared" si="10"/>
        <v>0</v>
      </c>
      <c r="Q87">
        <f t="shared" si="11"/>
        <v>0</v>
      </c>
      <c r="R87">
        <v>1634.5734</v>
      </c>
    </row>
    <row r="88" spans="1:18">
      <c r="A88">
        <v>26</v>
      </c>
      <c r="B88">
        <v>3201.2451500000002</v>
      </c>
      <c r="C88">
        <v>40.185000000000002</v>
      </c>
      <c r="D88" t="s">
        <v>6</v>
      </c>
      <c r="E88" t="s">
        <v>10</v>
      </c>
      <c r="F88">
        <v>0</v>
      </c>
      <c r="G88" t="s">
        <v>12</v>
      </c>
      <c r="H88" t="str">
        <f t="shared" si="6"/>
        <v>40-45</v>
      </c>
      <c r="J88">
        <v>26</v>
      </c>
      <c r="K88">
        <v>0</v>
      </c>
      <c r="L88">
        <v>40.185000000000002</v>
      </c>
      <c r="M88">
        <f t="shared" si="7"/>
        <v>0</v>
      </c>
      <c r="N88">
        <f t="shared" si="8"/>
        <v>0</v>
      </c>
      <c r="O88">
        <f t="shared" si="9"/>
        <v>0</v>
      </c>
      <c r="P88">
        <f t="shared" si="10"/>
        <v>1</v>
      </c>
      <c r="Q88">
        <f t="shared" si="11"/>
        <v>0</v>
      </c>
      <c r="R88">
        <v>3201.2451500000002</v>
      </c>
    </row>
    <row r="89" spans="1:18">
      <c r="A89">
        <v>18</v>
      </c>
      <c r="B89">
        <v>2217.4691499999999</v>
      </c>
      <c r="C89">
        <v>40.185000000000002</v>
      </c>
      <c r="D89" t="s">
        <v>6</v>
      </c>
      <c r="E89" t="s">
        <v>10</v>
      </c>
      <c r="F89">
        <v>0</v>
      </c>
      <c r="G89" t="s">
        <v>13</v>
      </c>
      <c r="H89" t="str">
        <f t="shared" si="6"/>
        <v>40-45</v>
      </c>
      <c r="J89">
        <v>18</v>
      </c>
      <c r="K89">
        <v>0</v>
      </c>
      <c r="L89">
        <v>40.185000000000002</v>
      </c>
      <c r="M89">
        <f t="shared" si="7"/>
        <v>0</v>
      </c>
      <c r="N89">
        <f t="shared" si="8"/>
        <v>0</v>
      </c>
      <c r="O89">
        <f t="shared" si="9"/>
        <v>0</v>
      </c>
      <c r="P89">
        <f t="shared" si="10"/>
        <v>0</v>
      </c>
      <c r="Q89">
        <f t="shared" si="11"/>
        <v>0</v>
      </c>
      <c r="R89">
        <v>2217.4691499999999</v>
      </c>
    </row>
    <row r="90" spans="1:18">
      <c r="A90">
        <v>38</v>
      </c>
      <c r="B90">
        <v>5400.9804999999997</v>
      </c>
      <c r="C90">
        <v>40.15</v>
      </c>
      <c r="D90" t="s">
        <v>6</v>
      </c>
      <c r="E90" t="s">
        <v>10</v>
      </c>
      <c r="F90">
        <v>0</v>
      </c>
      <c r="G90" t="s">
        <v>11</v>
      </c>
      <c r="H90" t="str">
        <f t="shared" si="6"/>
        <v>40-45</v>
      </c>
      <c r="J90">
        <v>38</v>
      </c>
      <c r="K90">
        <v>0</v>
      </c>
      <c r="L90">
        <v>40.15</v>
      </c>
      <c r="M90">
        <f t="shared" si="7"/>
        <v>0</v>
      </c>
      <c r="N90">
        <f t="shared" si="8"/>
        <v>1</v>
      </c>
      <c r="O90">
        <f t="shared" si="9"/>
        <v>0</v>
      </c>
      <c r="P90">
        <f t="shared" si="10"/>
        <v>0</v>
      </c>
      <c r="Q90">
        <f t="shared" si="11"/>
        <v>0</v>
      </c>
      <c r="R90">
        <v>5400.9804999999997</v>
      </c>
    </row>
    <row r="91" spans="1:18">
      <c r="A91">
        <v>24</v>
      </c>
      <c r="B91">
        <v>38126.246500000001</v>
      </c>
      <c r="C91">
        <v>40.15</v>
      </c>
      <c r="D91" t="s">
        <v>9</v>
      </c>
      <c r="E91" t="s">
        <v>7</v>
      </c>
      <c r="F91">
        <v>0</v>
      </c>
      <c r="G91" t="s">
        <v>11</v>
      </c>
      <c r="H91" t="str">
        <f t="shared" si="6"/>
        <v>40-45</v>
      </c>
      <c r="J91">
        <v>24</v>
      </c>
      <c r="K91">
        <v>0</v>
      </c>
      <c r="L91">
        <v>40.15</v>
      </c>
      <c r="M91">
        <f t="shared" si="7"/>
        <v>1</v>
      </c>
      <c r="N91">
        <f t="shared" si="8"/>
        <v>1</v>
      </c>
      <c r="O91">
        <f t="shared" si="9"/>
        <v>0</v>
      </c>
      <c r="P91">
        <f t="shared" si="10"/>
        <v>0</v>
      </c>
      <c r="Q91">
        <f t="shared" si="11"/>
        <v>1</v>
      </c>
      <c r="R91">
        <v>38126.246500000001</v>
      </c>
    </row>
    <row r="92" spans="1:18">
      <c r="A92">
        <v>48</v>
      </c>
      <c r="B92">
        <v>7804.1605</v>
      </c>
      <c r="C92">
        <v>40.15</v>
      </c>
      <c r="D92" t="s">
        <v>9</v>
      </c>
      <c r="E92" t="s">
        <v>10</v>
      </c>
      <c r="F92">
        <v>0</v>
      </c>
      <c r="G92" t="s">
        <v>11</v>
      </c>
      <c r="H92" t="str">
        <f t="shared" si="6"/>
        <v>40-45</v>
      </c>
      <c r="J92">
        <v>48</v>
      </c>
      <c r="K92">
        <v>0</v>
      </c>
      <c r="L92">
        <v>40.15</v>
      </c>
      <c r="M92">
        <f t="shared" si="7"/>
        <v>0</v>
      </c>
      <c r="N92">
        <f t="shared" si="8"/>
        <v>1</v>
      </c>
      <c r="O92">
        <f t="shared" si="9"/>
        <v>0</v>
      </c>
      <c r="P92">
        <f t="shared" si="10"/>
        <v>0</v>
      </c>
      <c r="Q92">
        <f t="shared" si="11"/>
        <v>1</v>
      </c>
      <c r="R92">
        <v>7804.1605</v>
      </c>
    </row>
    <row r="93" spans="1:18">
      <c r="A93">
        <v>45</v>
      </c>
      <c r="B93">
        <v>9704.6680500000002</v>
      </c>
      <c r="C93">
        <v>39.994999999999997</v>
      </c>
      <c r="D93" t="s">
        <v>6</v>
      </c>
      <c r="E93" t="s">
        <v>10</v>
      </c>
      <c r="F93">
        <v>3</v>
      </c>
      <c r="G93" t="s">
        <v>13</v>
      </c>
      <c r="H93" t="str">
        <f t="shared" si="6"/>
        <v>35-40</v>
      </c>
      <c r="J93">
        <v>45</v>
      </c>
      <c r="K93">
        <v>3</v>
      </c>
      <c r="L93">
        <v>39.994999999999997</v>
      </c>
      <c r="M93">
        <f t="shared" si="7"/>
        <v>0</v>
      </c>
      <c r="N93">
        <f t="shared" si="8"/>
        <v>0</v>
      </c>
      <c r="O93">
        <f t="shared" si="9"/>
        <v>0</v>
      </c>
      <c r="P93">
        <f t="shared" si="10"/>
        <v>0</v>
      </c>
      <c r="Q93">
        <f t="shared" si="11"/>
        <v>0</v>
      </c>
      <c r="R93">
        <v>9704.6680500000002</v>
      </c>
    </row>
    <row r="94" spans="1:18">
      <c r="A94">
        <v>62</v>
      </c>
      <c r="B94">
        <v>12982.8747</v>
      </c>
      <c r="C94">
        <v>39.93</v>
      </c>
      <c r="D94" t="s">
        <v>9</v>
      </c>
      <c r="E94" t="s">
        <v>10</v>
      </c>
      <c r="F94">
        <v>0</v>
      </c>
      <c r="G94" t="s">
        <v>11</v>
      </c>
      <c r="H94" t="str">
        <f t="shared" si="6"/>
        <v>35-40</v>
      </c>
      <c r="J94">
        <v>62</v>
      </c>
      <c r="K94">
        <v>0</v>
      </c>
      <c r="L94">
        <v>39.93</v>
      </c>
      <c r="M94">
        <f t="shared" si="7"/>
        <v>0</v>
      </c>
      <c r="N94">
        <f t="shared" si="8"/>
        <v>1</v>
      </c>
      <c r="O94">
        <f t="shared" si="9"/>
        <v>0</v>
      </c>
      <c r="P94">
        <f t="shared" si="10"/>
        <v>0</v>
      </c>
      <c r="Q94">
        <f t="shared" si="11"/>
        <v>1</v>
      </c>
      <c r="R94">
        <v>12982.8747</v>
      </c>
    </row>
    <row r="95" spans="1:18">
      <c r="A95">
        <v>60</v>
      </c>
      <c r="B95">
        <v>48173.360999999997</v>
      </c>
      <c r="C95">
        <v>39.9</v>
      </c>
      <c r="D95" t="s">
        <v>9</v>
      </c>
      <c r="E95" t="s">
        <v>7</v>
      </c>
      <c r="F95">
        <v>0</v>
      </c>
      <c r="G95" t="s">
        <v>8</v>
      </c>
      <c r="H95" t="str">
        <f t="shared" si="6"/>
        <v>35-40</v>
      </c>
      <c r="J95">
        <v>60</v>
      </c>
      <c r="K95">
        <v>0</v>
      </c>
      <c r="L95">
        <v>39.9</v>
      </c>
      <c r="M95">
        <f t="shared" si="7"/>
        <v>1</v>
      </c>
      <c r="N95">
        <f t="shared" si="8"/>
        <v>0</v>
      </c>
      <c r="O95">
        <f t="shared" si="9"/>
        <v>1</v>
      </c>
      <c r="P95">
        <f t="shared" si="10"/>
        <v>0</v>
      </c>
      <c r="Q95">
        <f t="shared" si="11"/>
        <v>1</v>
      </c>
      <c r="R95">
        <v>48173.360999999997</v>
      </c>
    </row>
    <row r="96" spans="1:18">
      <c r="A96">
        <v>56</v>
      </c>
      <c r="B96">
        <v>11090.7178</v>
      </c>
      <c r="C96">
        <v>39.82</v>
      </c>
      <c r="D96" t="s">
        <v>6</v>
      </c>
      <c r="E96" t="s">
        <v>10</v>
      </c>
      <c r="F96">
        <v>0</v>
      </c>
      <c r="G96" t="s">
        <v>11</v>
      </c>
      <c r="H96" t="str">
        <f t="shared" si="6"/>
        <v>35-40</v>
      </c>
      <c r="J96">
        <v>56</v>
      </c>
      <c r="K96">
        <v>0</v>
      </c>
      <c r="L96">
        <v>39.82</v>
      </c>
      <c r="M96">
        <f t="shared" si="7"/>
        <v>0</v>
      </c>
      <c r="N96">
        <f t="shared" si="8"/>
        <v>1</v>
      </c>
      <c r="O96">
        <f t="shared" si="9"/>
        <v>0</v>
      </c>
      <c r="P96">
        <f t="shared" si="10"/>
        <v>0</v>
      </c>
      <c r="Q96">
        <f t="shared" si="11"/>
        <v>0</v>
      </c>
      <c r="R96">
        <v>11090.7178</v>
      </c>
    </row>
    <row r="97" spans="1:18">
      <c r="A97">
        <v>33</v>
      </c>
      <c r="B97">
        <v>4795.6567999999997</v>
      </c>
      <c r="C97">
        <v>39.82</v>
      </c>
      <c r="D97" t="s">
        <v>6</v>
      </c>
      <c r="E97" t="s">
        <v>10</v>
      </c>
      <c r="F97">
        <v>1</v>
      </c>
      <c r="G97" t="s">
        <v>11</v>
      </c>
      <c r="H97" t="str">
        <f t="shared" si="6"/>
        <v>35-40</v>
      </c>
      <c r="J97">
        <v>33</v>
      </c>
      <c r="K97">
        <v>1</v>
      </c>
      <c r="L97">
        <v>39.82</v>
      </c>
      <c r="M97">
        <f t="shared" si="7"/>
        <v>0</v>
      </c>
      <c r="N97">
        <f t="shared" si="8"/>
        <v>1</v>
      </c>
      <c r="O97">
        <f t="shared" si="9"/>
        <v>0</v>
      </c>
      <c r="P97">
        <f t="shared" si="10"/>
        <v>0</v>
      </c>
      <c r="Q97">
        <f t="shared" si="11"/>
        <v>0</v>
      </c>
      <c r="R97">
        <v>4795.6567999999997</v>
      </c>
    </row>
    <row r="98" spans="1:18">
      <c r="A98">
        <v>18</v>
      </c>
      <c r="B98">
        <v>1633.9618</v>
      </c>
      <c r="C98">
        <v>39.82</v>
      </c>
      <c r="D98" t="s">
        <v>6</v>
      </c>
      <c r="E98" t="s">
        <v>10</v>
      </c>
      <c r="F98">
        <v>0</v>
      </c>
      <c r="G98" t="s">
        <v>11</v>
      </c>
      <c r="H98" t="str">
        <f t="shared" si="6"/>
        <v>35-40</v>
      </c>
      <c r="J98">
        <v>18</v>
      </c>
      <c r="K98">
        <v>0</v>
      </c>
      <c r="L98">
        <v>39.82</v>
      </c>
      <c r="M98">
        <f t="shared" si="7"/>
        <v>0</v>
      </c>
      <c r="N98">
        <f t="shared" si="8"/>
        <v>1</v>
      </c>
      <c r="O98">
        <f t="shared" si="9"/>
        <v>0</v>
      </c>
      <c r="P98">
        <f t="shared" si="10"/>
        <v>0</v>
      </c>
      <c r="Q98">
        <f t="shared" si="11"/>
        <v>0</v>
      </c>
      <c r="R98">
        <v>1633.9618</v>
      </c>
    </row>
    <row r="99" spans="1:18">
      <c r="A99">
        <v>22</v>
      </c>
      <c r="B99">
        <v>2755.0209500000001</v>
      </c>
      <c r="C99">
        <v>39.805</v>
      </c>
      <c r="D99" t="s">
        <v>6</v>
      </c>
      <c r="E99" t="s">
        <v>10</v>
      </c>
      <c r="F99">
        <v>0</v>
      </c>
      <c r="G99" t="s">
        <v>13</v>
      </c>
      <c r="H99" t="str">
        <f t="shared" si="6"/>
        <v>35-40</v>
      </c>
      <c r="J99">
        <v>22</v>
      </c>
      <c r="K99">
        <v>0</v>
      </c>
      <c r="L99">
        <v>39.805</v>
      </c>
      <c r="M99">
        <f t="shared" si="7"/>
        <v>0</v>
      </c>
      <c r="N99">
        <f t="shared" si="8"/>
        <v>0</v>
      </c>
      <c r="O99">
        <f t="shared" si="9"/>
        <v>0</v>
      </c>
      <c r="P99">
        <f t="shared" si="10"/>
        <v>0</v>
      </c>
      <c r="Q99">
        <f t="shared" si="11"/>
        <v>0</v>
      </c>
      <c r="R99">
        <v>2755.0209500000001</v>
      </c>
    </row>
    <row r="100" spans="1:18">
      <c r="A100">
        <v>45</v>
      </c>
      <c r="B100">
        <v>7448.4039499999999</v>
      </c>
      <c r="C100">
        <v>39.805</v>
      </c>
      <c r="D100" t="s">
        <v>9</v>
      </c>
      <c r="E100" t="s">
        <v>10</v>
      </c>
      <c r="F100">
        <v>0</v>
      </c>
      <c r="G100" t="s">
        <v>13</v>
      </c>
      <c r="H100" t="str">
        <f t="shared" si="6"/>
        <v>35-40</v>
      </c>
      <c r="J100">
        <v>45</v>
      </c>
      <c r="K100">
        <v>0</v>
      </c>
      <c r="L100">
        <v>39.805</v>
      </c>
      <c r="M100">
        <f t="shared" si="7"/>
        <v>0</v>
      </c>
      <c r="N100">
        <f t="shared" si="8"/>
        <v>0</v>
      </c>
      <c r="O100">
        <f t="shared" si="9"/>
        <v>0</v>
      </c>
      <c r="P100">
        <f t="shared" si="10"/>
        <v>0</v>
      </c>
      <c r="Q100">
        <f t="shared" si="11"/>
        <v>1</v>
      </c>
      <c r="R100">
        <v>7448.4039499999999</v>
      </c>
    </row>
    <row r="101" spans="1:18">
      <c r="A101">
        <v>63</v>
      </c>
      <c r="B101">
        <v>15170.069</v>
      </c>
      <c r="C101">
        <v>39.799999999999997</v>
      </c>
      <c r="D101" t="s">
        <v>9</v>
      </c>
      <c r="E101" t="s">
        <v>10</v>
      </c>
      <c r="F101">
        <v>3</v>
      </c>
      <c r="G101" t="s">
        <v>8</v>
      </c>
      <c r="H101" t="str">
        <f t="shared" si="6"/>
        <v>35-40</v>
      </c>
      <c r="J101">
        <v>63</v>
      </c>
      <c r="K101">
        <v>3</v>
      </c>
      <c r="L101">
        <v>39.799999999999997</v>
      </c>
      <c r="M101">
        <f t="shared" si="7"/>
        <v>0</v>
      </c>
      <c r="N101">
        <f t="shared" si="8"/>
        <v>0</v>
      </c>
      <c r="O101">
        <f t="shared" si="9"/>
        <v>1</v>
      </c>
      <c r="P101">
        <f t="shared" si="10"/>
        <v>0</v>
      </c>
      <c r="Q101">
        <f t="shared" si="11"/>
        <v>1</v>
      </c>
      <c r="R101">
        <v>15170.069</v>
      </c>
    </row>
    <row r="102" spans="1:18">
      <c r="A102">
        <v>35</v>
      </c>
      <c r="B102">
        <v>19496.71917</v>
      </c>
      <c r="C102">
        <v>39.71</v>
      </c>
      <c r="D102" t="s">
        <v>9</v>
      </c>
      <c r="E102" t="s">
        <v>10</v>
      </c>
      <c r="F102">
        <v>4</v>
      </c>
      <c r="G102" t="s">
        <v>13</v>
      </c>
      <c r="H102" t="str">
        <f t="shared" si="6"/>
        <v>35-40</v>
      </c>
      <c r="J102">
        <v>35</v>
      </c>
      <c r="K102">
        <v>4</v>
      </c>
      <c r="L102">
        <v>39.71</v>
      </c>
      <c r="M102">
        <f t="shared" si="7"/>
        <v>0</v>
      </c>
      <c r="N102">
        <f t="shared" si="8"/>
        <v>0</v>
      </c>
      <c r="O102">
        <f t="shared" si="9"/>
        <v>0</v>
      </c>
      <c r="P102">
        <f t="shared" si="10"/>
        <v>0</v>
      </c>
      <c r="Q102">
        <f t="shared" si="11"/>
        <v>1</v>
      </c>
      <c r="R102">
        <v>19496.71917</v>
      </c>
    </row>
    <row r="103" spans="1:18">
      <c r="A103">
        <v>51</v>
      </c>
      <c r="B103">
        <v>9391.3459999999995</v>
      </c>
      <c r="C103">
        <v>39.700000000000003</v>
      </c>
      <c r="D103" t="s">
        <v>9</v>
      </c>
      <c r="E103" t="s">
        <v>10</v>
      </c>
      <c r="F103">
        <v>1</v>
      </c>
      <c r="G103" t="s">
        <v>8</v>
      </c>
      <c r="H103" t="str">
        <f t="shared" si="6"/>
        <v>35-40</v>
      </c>
      <c r="J103">
        <v>51</v>
      </c>
      <c r="K103">
        <v>1</v>
      </c>
      <c r="L103">
        <v>39.700000000000003</v>
      </c>
      <c r="M103">
        <f t="shared" si="7"/>
        <v>0</v>
      </c>
      <c r="N103">
        <f t="shared" si="8"/>
        <v>0</v>
      </c>
      <c r="O103">
        <f t="shared" si="9"/>
        <v>1</v>
      </c>
      <c r="P103">
        <f t="shared" si="10"/>
        <v>0</v>
      </c>
      <c r="Q103">
        <f t="shared" si="11"/>
        <v>1</v>
      </c>
      <c r="R103">
        <v>9391.3459999999995</v>
      </c>
    </row>
    <row r="104" spans="1:18">
      <c r="A104">
        <v>64</v>
      </c>
      <c r="B104">
        <v>14319.031000000001</v>
      </c>
      <c r="C104">
        <v>39.700000000000003</v>
      </c>
      <c r="D104" t="s">
        <v>6</v>
      </c>
      <c r="E104" t="s">
        <v>10</v>
      </c>
      <c r="F104">
        <v>0</v>
      </c>
      <c r="G104" t="s">
        <v>8</v>
      </c>
      <c r="H104" t="str">
        <f t="shared" si="6"/>
        <v>35-40</v>
      </c>
      <c r="J104">
        <v>64</v>
      </c>
      <c r="K104">
        <v>0</v>
      </c>
      <c r="L104">
        <v>39.700000000000003</v>
      </c>
      <c r="M104">
        <f t="shared" si="7"/>
        <v>0</v>
      </c>
      <c r="N104">
        <f t="shared" si="8"/>
        <v>0</v>
      </c>
      <c r="O104">
        <f t="shared" si="9"/>
        <v>1</v>
      </c>
      <c r="P104">
        <f t="shared" si="10"/>
        <v>0</v>
      </c>
      <c r="Q104">
        <f t="shared" si="11"/>
        <v>0</v>
      </c>
      <c r="R104">
        <v>14319.031000000001</v>
      </c>
    </row>
    <row r="105" spans="1:18">
      <c r="A105">
        <v>19</v>
      </c>
      <c r="B105">
        <v>2730.1078499999999</v>
      </c>
      <c r="C105">
        <v>39.615000000000002</v>
      </c>
      <c r="D105" t="s">
        <v>6</v>
      </c>
      <c r="E105" t="s">
        <v>10</v>
      </c>
      <c r="F105">
        <v>1</v>
      </c>
      <c r="G105" t="s">
        <v>12</v>
      </c>
      <c r="H105" t="str">
        <f t="shared" si="6"/>
        <v>35-40</v>
      </c>
      <c r="J105">
        <v>19</v>
      </c>
      <c r="K105">
        <v>1</v>
      </c>
      <c r="L105">
        <v>39.615000000000002</v>
      </c>
      <c r="M105">
        <f t="shared" si="7"/>
        <v>0</v>
      </c>
      <c r="N105">
        <f t="shared" si="8"/>
        <v>0</v>
      </c>
      <c r="O105">
        <f t="shared" si="9"/>
        <v>0</v>
      </c>
      <c r="P105">
        <f t="shared" si="10"/>
        <v>1</v>
      </c>
      <c r="Q105">
        <f t="shared" si="11"/>
        <v>0</v>
      </c>
      <c r="R105">
        <v>2730.1078499999999</v>
      </c>
    </row>
    <row r="106" spans="1:18">
      <c r="A106">
        <v>54</v>
      </c>
      <c r="B106">
        <v>10450.552</v>
      </c>
      <c r="C106">
        <v>39.6</v>
      </c>
      <c r="D106" t="s">
        <v>9</v>
      </c>
      <c r="E106" t="s">
        <v>10</v>
      </c>
      <c r="F106">
        <v>1</v>
      </c>
      <c r="G106" t="s">
        <v>8</v>
      </c>
      <c r="H106" t="str">
        <f t="shared" si="6"/>
        <v>35-40</v>
      </c>
      <c r="J106">
        <v>54</v>
      </c>
      <c r="K106">
        <v>1</v>
      </c>
      <c r="L106">
        <v>39.6</v>
      </c>
      <c r="M106">
        <f t="shared" si="7"/>
        <v>0</v>
      </c>
      <c r="N106">
        <f t="shared" si="8"/>
        <v>0</v>
      </c>
      <c r="O106">
        <f t="shared" si="9"/>
        <v>1</v>
      </c>
      <c r="P106">
        <f t="shared" si="10"/>
        <v>0</v>
      </c>
      <c r="Q106">
        <f t="shared" si="11"/>
        <v>1</v>
      </c>
      <c r="R106">
        <v>10450.552</v>
      </c>
    </row>
    <row r="107" spans="1:18">
      <c r="A107">
        <v>56</v>
      </c>
      <c r="B107">
        <v>10601.412</v>
      </c>
      <c r="C107">
        <v>39.6</v>
      </c>
      <c r="D107" t="s">
        <v>9</v>
      </c>
      <c r="E107" t="s">
        <v>10</v>
      </c>
      <c r="F107">
        <v>0</v>
      </c>
      <c r="G107" t="s">
        <v>8</v>
      </c>
      <c r="H107" t="str">
        <f t="shared" si="6"/>
        <v>35-40</v>
      </c>
      <c r="J107">
        <v>56</v>
      </c>
      <c r="K107">
        <v>0</v>
      </c>
      <c r="L107">
        <v>39.6</v>
      </c>
      <c r="M107">
        <f t="shared" si="7"/>
        <v>0</v>
      </c>
      <c r="N107">
        <f t="shared" si="8"/>
        <v>0</v>
      </c>
      <c r="O107">
        <f t="shared" si="9"/>
        <v>1</v>
      </c>
      <c r="P107">
        <f t="shared" si="10"/>
        <v>0</v>
      </c>
      <c r="Q107">
        <f t="shared" si="11"/>
        <v>1</v>
      </c>
      <c r="R107">
        <v>10601.412</v>
      </c>
    </row>
    <row r="108" spans="1:18">
      <c r="A108">
        <v>53</v>
      </c>
      <c r="B108">
        <v>10579.710999999999</v>
      </c>
      <c r="C108">
        <v>39.6</v>
      </c>
      <c r="D108" t="s">
        <v>6</v>
      </c>
      <c r="E108" t="s">
        <v>10</v>
      </c>
      <c r="F108">
        <v>1</v>
      </c>
      <c r="G108" t="s">
        <v>11</v>
      </c>
      <c r="H108" t="str">
        <f t="shared" si="6"/>
        <v>35-40</v>
      </c>
      <c r="J108">
        <v>53</v>
      </c>
      <c r="K108">
        <v>1</v>
      </c>
      <c r="L108">
        <v>39.6</v>
      </c>
      <c r="M108">
        <f t="shared" si="7"/>
        <v>0</v>
      </c>
      <c r="N108">
        <f t="shared" si="8"/>
        <v>1</v>
      </c>
      <c r="O108">
        <f t="shared" si="9"/>
        <v>0</v>
      </c>
      <c r="P108">
        <f t="shared" si="10"/>
        <v>0</v>
      </c>
      <c r="Q108">
        <f t="shared" si="11"/>
        <v>0</v>
      </c>
      <c r="R108">
        <v>10579.710999999999</v>
      </c>
    </row>
    <row r="109" spans="1:18">
      <c r="A109">
        <v>44</v>
      </c>
      <c r="B109">
        <v>6948.7007999999996</v>
      </c>
      <c r="C109">
        <v>39.520000000000003</v>
      </c>
      <c r="D109" t="s">
        <v>9</v>
      </c>
      <c r="E109" t="s">
        <v>10</v>
      </c>
      <c r="F109">
        <v>0</v>
      </c>
      <c r="G109" t="s">
        <v>12</v>
      </c>
      <c r="H109" t="str">
        <f t="shared" si="6"/>
        <v>35-40</v>
      </c>
      <c r="J109">
        <v>44</v>
      </c>
      <c r="K109">
        <v>0</v>
      </c>
      <c r="L109">
        <v>39.520000000000003</v>
      </c>
      <c r="M109">
        <f t="shared" si="7"/>
        <v>0</v>
      </c>
      <c r="N109">
        <f t="shared" si="8"/>
        <v>0</v>
      </c>
      <c r="O109">
        <f t="shared" si="9"/>
        <v>0</v>
      </c>
      <c r="P109">
        <f t="shared" si="10"/>
        <v>1</v>
      </c>
      <c r="Q109">
        <f t="shared" si="11"/>
        <v>1</v>
      </c>
      <c r="R109">
        <v>6948.7007999999996</v>
      </c>
    </row>
    <row r="110" spans="1:18">
      <c r="A110">
        <v>51</v>
      </c>
      <c r="B110">
        <v>9880.0679999999993</v>
      </c>
      <c r="C110">
        <v>39.5</v>
      </c>
      <c r="D110" t="s">
        <v>6</v>
      </c>
      <c r="E110" t="s">
        <v>10</v>
      </c>
      <c r="F110">
        <v>1</v>
      </c>
      <c r="G110" t="s">
        <v>8</v>
      </c>
      <c r="H110" t="str">
        <f t="shared" si="6"/>
        <v>35-40</v>
      </c>
      <c r="J110">
        <v>51</v>
      </c>
      <c r="K110">
        <v>1</v>
      </c>
      <c r="L110">
        <v>39.5</v>
      </c>
      <c r="M110">
        <f t="shared" si="7"/>
        <v>0</v>
      </c>
      <c r="N110">
        <f t="shared" si="8"/>
        <v>0</v>
      </c>
      <c r="O110">
        <f t="shared" si="9"/>
        <v>1</v>
      </c>
      <c r="P110">
        <f t="shared" si="10"/>
        <v>0</v>
      </c>
      <c r="Q110">
        <f t="shared" si="11"/>
        <v>0</v>
      </c>
      <c r="R110">
        <v>9880.0679999999993</v>
      </c>
    </row>
    <row r="111" spans="1:18">
      <c r="A111">
        <v>22</v>
      </c>
      <c r="B111">
        <v>1682.597</v>
      </c>
      <c r="C111">
        <v>39.5</v>
      </c>
      <c r="D111" t="s">
        <v>9</v>
      </c>
      <c r="E111" t="s">
        <v>10</v>
      </c>
      <c r="F111">
        <v>0</v>
      </c>
      <c r="G111" t="s">
        <v>8</v>
      </c>
      <c r="H111" t="str">
        <f t="shared" si="6"/>
        <v>35-40</v>
      </c>
      <c r="J111">
        <v>22</v>
      </c>
      <c r="K111">
        <v>0</v>
      </c>
      <c r="L111">
        <v>39.5</v>
      </c>
      <c r="M111">
        <f t="shared" si="7"/>
        <v>0</v>
      </c>
      <c r="N111">
        <f t="shared" si="8"/>
        <v>0</v>
      </c>
      <c r="O111">
        <f t="shared" si="9"/>
        <v>1</v>
      </c>
      <c r="P111">
        <f t="shared" si="10"/>
        <v>0</v>
      </c>
      <c r="Q111">
        <f t="shared" si="11"/>
        <v>1</v>
      </c>
      <c r="R111">
        <v>1682.597</v>
      </c>
    </row>
    <row r="112" spans="1:18">
      <c r="A112">
        <v>21</v>
      </c>
      <c r="B112">
        <v>2026.9740999999999</v>
      </c>
      <c r="C112">
        <v>39.49</v>
      </c>
      <c r="D112" t="s">
        <v>6</v>
      </c>
      <c r="E112" t="s">
        <v>10</v>
      </c>
      <c r="F112">
        <v>0</v>
      </c>
      <c r="G112" t="s">
        <v>11</v>
      </c>
      <c r="H112" t="str">
        <f t="shared" si="6"/>
        <v>35-40</v>
      </c>
      <c r="J112">
        <v>21</v>
      </c>
      <c r="K112">
        <v>0</v>
      </c>
      <c r="L112">
        <v>39.49</v>
      </c>
      <c r="M112">
        <f t="shared" si="7"/>
        <v>0</v>
      </c>
      <c r="N112">
        <f t="shared" si="8"/>
        <v>1</v>
      </c>
      <c r="O112">
        <f t="shared" si="9"/>
        <v>0</v>
      </c>
      <c r="P112">
        <f t="shared" si="10"/>
        <v>0</v>
      </c>
      <c r="Q112">
        <f t="shared" si="11"/>
        <v>0</v>
      </c>
      <c r="R112">
        <v>2026.9740999999999</v>
      </c>
    </row>
    <row r="113" spans="1:18">
      <c r="A113">
        <v>31</v>
      </c>
      <c r="B113">
        <v>3875.7341000000001</v>
      </c>
      <c r="C113">
        <v>39.49</v>
      </c>
      <c r="D113" t="s">
        <v>9</v>
      </c>
      <c r="E113" t="s">
        <v>10</v>
      </c>
      <c r="F113">
        <v>1</v>
      </c>
      <c r="G113" t="s">
        <v>11</v>
      </c>
      <c r="H113" t="str">
        <f t="shared" si="6"/>
        <v>35-40</v>
      </c>
      <c r="J113">
        <v>31</v>
      </c>
      <c r="K113">
        <v>1</v>
      </c>
      <c r="L113">
        <v>39.49</v>
      </c>
      <c r="M113">
        <f t="shared" si="7"/>
        <v>0</v>
      </c>
      <c r="N113">
        <f t="shared" si="8"/>
        <v>1</v>
      </c>
      <c r="O113">
        <f t="shared" si="9"/>
        <v>0</v>
      </c>
      <c r="P113">
        <f t="shared" si="10"/>
        <v>0</v>
      </c>
      <c r="Q113">
        <f t="shared" si="11"/>
        <v>1</v>
      </c>
      <c r="R113">
        <v>3875.7341000000001</v>
      </c>
    </row>
    <row r="114" spans="1:18">
      <c r="A114">
        <v>24</v>
      </c>
      <c r="B114">
        <v>2480.9791</v>
      </c>
      <c r="C114">
        <v>39.49</v>
      </c>
      <c r="D114" t="s">
        <v>6</v>
      </c>
      <c r="E114" t="s">
        <v>10</v>
      </c>
      <c r="F114">
        <v>0</v>
      </c>
      <c r="G114" t="s">
        <v>11</v>
      </c>
      <c r="H114" t="str">
        <f t="shared" si="6"/>
        <v>35-40</v>
      </c>
      <c r="J114">
        <v>24</v>
      </c>
      <c r="K114">
        <v>0</v>
      </c>
      <c r="L114">
        <v>39.49</v>
      </c>
      <c r="M114">
        <f t="shared" si="7"/>
        <v>0</v>
      </c>
      <c r="N114">
        <f t="shared" si="8"/>
        <v>1</v>
      </c>
      <c r="O114">
        <f t="shared" si="9"/>
        <v>0</v>
      </c>
      <c r="P114">
        <f t="shared" si="10"/>
        <v>0</v>
      </c>
      <c r="Q114">
        <f t="shared" si="11"/>
        <v>0</v>
      </c>
      <c r="R114">
        <v>2480.9791</v>
      </c>
    </row>
    <row r="115" spans="1:18">
      <c r="A115">
        <v>46</v>
      </c>
      <c r="B115">
        <v>8342.9087500000005</v>
      </c>
      <c r="C115">
        <v>39.424999999999997</v>
      </c>
      <c r="D115" t="s">
        <v>9</v>
      </c>
      <c r="E115" t="s">
        <v>10</v>
      </c>
      <c r="F115">
        <v>1</v>
      </c>
      <c r="G115" t="s">
        <v>13</v>
      </c>
      <c r="H115" t="str">
        <f t="shared" si="6"/>
        <v>35-40</v>
      </c>
      <c r="J115">
        <v>46</v>
      </c>
      <c r="K115">
        <v>1</v>
      </c>
      <c r="L115">
        <v>39.424999999999997</v>
      </c>
      <c r="M115">
        <f t="shared" si="7"/>
        <v>0</v>
      </c>
      <c r="N115">
        <f t="shared" si="8"/>
        <v>0</v>
      </c>
      <c r="O115">
        <f t="shared" si="9"/>
        <v>0</v>
      </c>
      <c r="P115">
        <f t="shared" si="10"/>
        <v>0</v>
      </c>
      <c r="Q115">
        <f t="shared" si="11"/>
        <v>1</v>
      </c>
      <c r="R115">
        <v>8342.9087500000005</v>
      </c>
    </row>
    <row r="116" spans="1:18">
      <c r="A116">
        <v>20</v>
      </c>
      <c r="B116">
        <v>38344.565999999999</v>
      </c>
      <c r="C116">
        <v>39.4</v>
      </c>
      <c r="D116" t="s">
        <v>9</v>
      </c>
      <c r="E116" t="s">
        <v>7</v>
      </c>
      <c r="F116">
        <v>2</v>
      </c>
      <c r="G116" t="s">
        <v>8</v>
      </c>
      <c r="H116" t="str">
        <f t="shared" si="6"/>
        <v>35-40</v>
      </c>
      <c r="J116">
        <v>20</v>
      </c>
      <c r="K116">
        <v>2</v>
      </c>
      <c r="L116">
        <v>39.4</v>
      </c>
      <c r="M116">
        <f t="shared" si="7"/>
        <v>1</v>
      </c>
      <c r="N116">
        <f t="shared" si="8"/>
        <v>0</v>
      </c>
      <c r="O116">
        <f t="shared" si="9"/>
        <v>1</v>
      </c>
      <c r="P116">
        <f t="shared" si="10"/>
        <v>0</v>
      </c>
      <c r="Q116">
        <f t="shared" si="11"/>
        <v>1</v>
      </c>
      <c r="R116">
        <v>38344.565999999999</v>
      </c>
    </row>
    <row r="117" spans="1:18">
      <c r="A117">
        <v>64</v>
      </c>
      <c r="B117">
        <v>14901.5167</v>
      </c>
      <c r="C117">
        <v>39.33</v>
      </c>
      <c r="D117" t="s">
        <v>6</v>
      </c>
      <c r="E117" t="s">
        <v>10</v>
      </c>
      <c r="F117">
        <v>0</v>
      </c>
      <c r="G117" t="s">
        <v>13</v>
      </c>
      <c r="H117" t="str">
        <f t="shared" si="6"/>
        <v>35-40</v>
      </c>
      <c r="J117">
        <v>64</v>
      </c>
      <c r="K117">
        <v>0</v>
      </c>
      <c r="L117">
        <v>39.33</v>
      </c>
      <c r="M117">
        <f t="shared" si="7"/>
        <v>0</v>
      </c>
      <c r="N117">
        <f t="shared" si="8"/>
        <v>0</v>
      </c>
      <c r="O117">
        <f t="shared" si="9"/>
        <v>0</v>
      </c>
      <c r="P117">
        <f t="shared" si="10"/>
        <v>0</v>
      </c>
      <c r="Q117">
        <f t="shared" si="11"/>
        <v>0</v>
      </c>
      <c r="R117">
        <v>14901.5167</v>
      </c>
    </row>
    <row r="118" spans="1:18">
      <c r="A118">
        <v>23</v>
      </c>
      <c r="B118">
        <v>3500.6122999999998</v>
      </c>
      <c r="C118">
        <v>39.270000000000003</v>
      </c>
      <c r="D118" t="s">
        <v>6</v>
      </c>
      <c r="E118" t="s">
        <v>10</v>
      </c>
      <c r="F118">
        <v>2</v>
      </c>
      <c r="G118" t="s">
        <v>11</v>
      </c>
      <c r="H118" t="str">
        <f t="shared" si="6"/>
        <v>35-40</v>
      </c>
      <c r="J118">
        <v>23</v>
      </c>
      <c r="K118">
        <v>2</v>
      </c>
      <c r="L118">
        <v>39.270000000000003</v>
      </c>
      <c r="M118">
        <f t="shared" si="7"/>
        <v>0</v>
      </c>
      <c r="N118">
        <f t="shared" si="8"/>
        <v>1</v>
      </c>
      <c r="O118">
        <f t="shared" si="9"/>
        <v>0</v>
      </c>
      <c r="P118">
        <f t="shared" si="10"/>
        <v>0</v>
      </c>
      <c r="Q118">
        <f t="shared" si="11"/>
        <v>0</v>
      </c>
      <c r="R118">
        <v>3500.6122999999998</v>
      </c>
    </row>
    <row r="119" spans="1:18">
      <c r="A119">
        <v>62</v>
      </c>
      <c r="B119">
        <v>13470.86</v>
      </c>
      <c r="C119">
        <v>39.200000000000003</v>
      </c>
      <c r="D119" t="s">
        <v>6</v>
      </c>
      <c r="E119" t="s">
        <v>10</v>
      </c>
      <c r="F119">
        <v>0</v>
      </c>
      <c r="G119" t="s">
        <v>8</v>
      </c>
      <c r="H119" t="str">
        <f t="shared" si="6"/>
        <v>35-40</v>
      </c>
      <c r="J119">
        <v>62</v>
      </c>
      <c r="K119">
        <v>0</v>
      </c>
      <c r="L119">
        <v>39.200000000000003</v>
      </c>
      <c r="M119">
        <f t="shared" si="7"/>
        <v>0</v>
      </c>
      <c r="N119">
        <f t="shared" si="8"/>
        <v>0</v>
      </c>
      <c r="O119">
        <f t="shared" si="9"/>
        <v>1</v>
      </c>
      <c r="P119">
        <f t="shared" si="10"/>
        <v>0</v>
      </c>
      <c r="Q119">
        <f t="shared" si="11"/>
        <v>0</v>
      </c>
      <c r="R119">
        <v>13470.86</v>
      </c>
    </row>
    <row r="120" spans="1:18">
      <c r="A120">
        <v>64</v>
      </c>
      <c r="B120">
        <v>14418.2804</v>
      </c>
      <c r="C120">
        <v>39.159999999999997</v>
      </c>
      <c r="D120" t="s">
        <v>9</v>
      </c>
      <c r="E120" t="s">
        <v>10</v>
      </c>
      <c r="F120">
        <v>1</v>
      </c>
      <c r="G120" t="s">
        <v>11</v>
      </c>
      <c r="H120" t="str">
        <f t="shared" si="6"/>
        <v>35-40</v>
      </c>
      <c r="J120">
        <v>64</v>
      </c>
      <c r="K120">
        <v>1</v>
      </c>
      <c r="L120">
        <v>39.159999999999997</v>
      </c>
      <c r="M120">
        <f t="shared" si="7"/>
        <v>0</v>
      </c>
      <c r="N120">
        <f t="shared" si="8"/>
        <v>1</v>
      </c>
      <c r="O120">
        <f t="shared" si="9"/>
        <v>0</v>
      </c>
      <c r="P120">
        <f t="shared" si="10"/>
        <v>0</v>
      </c>
      <c r="Q120">
        <f t="shared" si="11"/>
        <v>1</v>
      </c>
      <c r="R120">
        <v>14418.2804</v>
      </c>
    </row>
    <row r="121" spans="1:18">
      <c r="A121">
        <v>18</v>
      </c>
      <c r="B121">
        <v>1633.0444</v>
      </c>
      <c r="C121">
        <v>39.159999999999997</v>
      </c>
      <c r="D121" t="s">
        <v>6</v>
      </c>
      <c r="E121" t="s">
        <v>10</v>
      </c>
      <c r="F121">
        <v>0</v>
      </c>
      <c r="G121" t="s">
        <v>11</v>
      </c>
      <c r="H121" t="str">
        <f t="shared" si="6"/>
        <v>35-40</v>
      </c>
      <c r="J121">
        <v>18</v>
      </c>
      <c r="K121">
        <v>0</v>
      </c>
      <c r="L121">
        <v>39.159999999999997</v>
      </c>
      <c r="M121">
        <f t="shared" si="7"/>
        <v>0</v>
      </c>
      <c r="N121">
        <f t="shared" si="8"/>
        <v>1</v>
      </c>
      <c r="O121">
        <f t="shared" si="9"/>
        <v>0</v>
      </c>
      <c r="P121">
        <f t="shared" si="10"/>
        <v>0</v>
      </c>
      <c r="Q121">
        <f t="shared" si="11"/>
        <v>0</v>
      </c>
      <c r="R121">
        <v>1633.0444</v>
      </c>
    </row>
    <row r="122" spans="1:18">
      <c r="A122">
        <v>62</v>
      </c>
      <c r="B122">
        <v>13470.804400000001</v>
      </c>
      <c r="C122">
        <v>39.159999999999997</v>
      </c>
      <c r="D122" t="s">
        <v>6</v>
      </c>
      <c r="E122" t="s">
        <v>10</v>
      </c>
      <c r="F122">
        <v>0</v>
      </c>
      <c r="G122" t="s">
        <v>11</v>
      </c>
      <c r="H122" t="str">
        <f t="shared" si="6"/>
        <v>35-40</v>
      </c>
      <c r="J122">
        <v>62</v>
      </c>
      <c r="K122">
        <v>0</v>
      </c>
      <c r="L122">
        <v>39.159999999999997</v>
      </c>
      <c r="M122">
        <f t="shared" si="7"/>
        <v>0</v>
      </c>
      <c r="N122">
        <f t="shared" si="8"/>
        <v>1</v>
      </c>
      <c r="O122">
        <f t="shared" si="9"/>
        <v>0</v>
      </c>
      <c r="P122">
        <f t="shared" si="10"/>
        <v>0</v>
      </c>
      <c r="Q122">
        <f t="shared" si="11"/>
        <v>0</v>
      </c>
      <c r="R122">
        <v>13470.804400000001</v>
      </c>
    </row>
    <row r="123" spans="1:18">
      <c r="A123">
        <v>18</v>
      </c>
      <c r="B123">
        <v>12890.057650000001</v>
      </c>
      <c r="C123">
        <v>39.14</v>
      </c>
      <c r="D123" t="s">
        <v>9</v>
      </c>
      <c r="E123" t="s">
        <v>10</v>
      </c>
      <c r="F123">
        <v>0</v>
      </c>
      <c r="G123" t="s">
        <v>13</v>
      </c>
      <c r="H123" t="str">
        <f t="shared" si="6"/>
        <v>35-40</v>
      </c>
      <c r="J123">
        <v>18</v>
      </c>
      <c r="K123">
        <v>0</v>
      </c>
      <c r="L123">
        <v>39.14</v>
      </c>
      <c r="M123">
        <f t="shared" si="7"/>
        <v>0</v>
      </c>
      <c r="N123">
        <f t="shared" si="8"/>
        <v>0</v>
      </c>
      <c r="O123">
        <f t="shared" si="9"/>
        <v>0</v>
      </c>
      <c r="P123">
        <f t="shared" si="10"/>
        <v>0</v>
      </c>
      <c r="Q123">
        <f t="shared" si="11"/>
        <v>1</v>
      </c>
      <c r="R123">
        <v>12890.057650000001</v>
      </c>
    </row>
    <row r="124" spans="1:18">
      <c r="A124">
        <v>61</v>
      </c>
      <c r="B124">
        <v>14235.072</v>
      </c>
      <c r="C124">
        <v>39.1</v>
      </c>
      <c r="D124" t="s">
        <v>6</v>
      </c>
      <c r="E124" t="s">
        <v>10</v>
      </c>
      <c r="F124">
        <v>2</v>
      </c>
      <c r="G124" t="s">
        <v>8</v>
      </c>
      <c r="H124" t="str">
        <f t="shared" si="6"/>
        <v>35-40</v>
      </c>
      <c r="J124">
        <v>61</v>
      </c>
      <c r="K124">
        <v>2</v>
      </c>
      <c r="L124">
        <v>39.1</v>
      </c>
      <c r="M124">
        <f t="shared" si="7"/>
        <v>0</v>
      </c>
      <c r="N124">
        <f t="shared" si="8"/>
        <v>0</v>
      </c>
      <c r="O124">
        <f t="shared" si="9"/>
        <v>1</v>
      </c>
      <c r="P124">
        <f t="shared" si="10"/>
        <v>0</v>
      </c>
      <c r="Q124">
        <f t="shared" si="11"/>
        <v>0</v>
      </c>
      <c r="R124">
        <v>14235.072</v>
      </c>
    </row>
    <row r="125" spans="1:18">
      <c r="A125">
        <v>58</v>
      </c>
      <c r="B125">
        <v>11856.4115</v>
      </c>
      <c r="C125">
        <v>39.049999999999997</v>
      </c>
      <c r="D125" t="s">
        <v>6</v>
      </c>
      <c r="E125" t="s">
        <v>10</v>
      </c>
      <c r="F125">
        <v>0</v>
      </c>
      <c r="G125" t="s">
        <v>11</v>
      </c>
      <c r="H125" t="str">
        <f t="shared" si="6"/>
        <v>35-40</v>
      </c>
      <c r="J125">
        <v>58</v>
      </c>
      <c r="K125">
        <v>0</v>
      </c>
      <c r="L125">
        <v>39.049999999999997</v>
      </c>
      <c r="M125">
        <f t="shared" si="7"/>
        <v>0</v>
      </c>
      <c r="N125">
        <f t="shared" si="8"/>
        <v>1</v>
      </c>
      <c r="O125">
        <f t="shared" si="9"/>
        <v>0</v>
      </c>
      <c r="P125">
        <f t="shared" si="10"/>
        <v>0</v>
      </c>
      <c r="Q125">
        <f t="shared" si="11"/>
        <v>0</v>
      </c>
      <c r="R125">
        <v>11856.4115</v>
      </c>
    </row>
    <row r="126" spans="1:18">
      <c r="A126">
        <v>64</v>
      </c>
      <c r="B126">
        <v>16085.127500000001</v>
      </c>
      <c r="C126">
        <v>39.049999999999997</v>
      </c>
      <c r="D126" t="s">
        <v>6</v>
      </c>
      <c r="E126" t="s">
        <v>10</v>
      </c>
      <c r="F126">
        <v>3</v>
      </c>
      <c r="G126" t="s">
        <v>11</v>
      </c>
      <c r="H126" t="str">
        <f t="shared" si="6"/>
        <v>35-40</v>
      </c>
      <c r="J126">
        <v>64</v>
      </c>
      <c r="K126">
        <v>3</v>
      </c>
      <c r="L126">
        <v>39.049999999999997</v>
      </c>
      <c r="M126">
        <f t="shared" si="7"/>
        <v>0</v>
      </c>
      <c r="N126">
        <f t="shared" si="8"/>
        <v>1</v>
      </c>
      <c r="O126">
        <f t="shared" si="9"/>
        <v>0</v>
      </c>
      <c r="P126">
        <f t="shared" si="10"/>
        <v>0</v>
      </c>
      <c r="Q126">
        <f t="shared" si="11"/>
        <v>0</v>
      </c>
      <c r="R126">
        <v>16085.127500000001</v>
      </c>
    </row>
    <row r="127" spans="1:18">
      <c r="A127">
        <v>30</v>
      </c>
      <c r="B127">
        <v>40932.429499999998</v>
      </c>
      <c r="C127">
        <v>39.049999999999997</v>
      </c>
      <c r="D127" t="s">
        <v>6</v>
      </c>
      <c r="E127" t="s">
        <v>7</v>
      </c>
      <c r="F127">
        <v>3</v>
      </c>
      <c r="G127" t="s">
        <v>11</v>
      </c>
      <c r="H127" t="str">
        <f t="shared" si="6"/>
        <v>35-40</v>
      </c>
      <c r="J127">
        <v>30</v>
      </c>
      <c r="K127">
        <v>3</v>
      </c>
      <c r="L127">
        <v>39.049999999999997</v>
      </c>
      <c r="M127">
        <f t="shared" si="7"/>
        <v>1</v>
      </c>
      <c r="N127">
        <f t="shared" si="8"/>
        <v>1</v>
      </c>
      <c r="O127">
        <f t="shared" si="9"/>
        <v>0</v>
      </c>
      <c r="P127">
        <f t="shared" si="10"/>
        <v>0</v>
      </c>
      <c r="Q127">
        <f t="shared" si="11"/>
        <v>0</v>
      </c>
      <c r="R127">
        <v>40932.429499999998</v>
      </c>
    </row>
    <row r="128" spans="1:18">
      <c r="A128">
        <v>44</v>
      </c>
      <c r="B128">
        <v>42983.458500000001</v>
      </c>
      <c r="C128">
        <v>38.950000000000003</v>
      </c>
      <c r="D128" t="s">
        <v>6</v>
      </c>
      <c r="E128" t="s">
        <v>7</v>
      </c>
      <c r="F128">
        <v>0</v>
      </c>
      <c r="G128" t="s">
        <v>12</v>
      </c>
      <c r="H128" t="str">
        <f t="shared" si="6"/>
        <v>35-40</v>
      </c>
      <c r="J128">
        <v>44</v>
      </c>
      <c r="K128">
        <v>0</v>
      </c>
      <c r="L128">
        <v>38.950000000000003</v>
      </c>
      <c r="M128">
        <f t="shared" si="7"/>
        <v>1</v>
      </c>
      <c r="N128">
        <f t="shared" si="8"/>
        <v>0</v>
      </c>
      <c r="O128">
        <f t="shared" si="9"/>
        <v>0</v>
      </c>
      <c r="P128">
        <f t="shared" si="10"/>
        <v>1</v>
      </c>
      <c r="Q128">
        <f t="shared" si="11"/>
        <v>0</v>
      </c>
      <c r="R128">
        <v>42983.458500000001</v>
      </c>
    </row>
    <row r="129" spans="1:18">
      <c r="A129">
        <v>47</v>
      </c>
      <c r="B129">
        <v>44202.653599999998</v>
      </c>
      <c r="C129">
        <v>38.94</v>
      </c>
      <c r="D129" t="s">
        <v>9</v>
      </c>
      <c r="E129" t="s">
        <v>7</v>
      </c>
      <c r="F129">
        <v>2</v>
      </c>
      <c r="G129" t="s">
        <v>11</v>
      </c>
      <c r="H129" t="str">
        <f t="shared" si="6"/>
        <v>35-40</v>
      </c>
      <c r="J129">
        <v>47</v>
      </c>
      <c r="K129">
        <v>2</v>
      </c>
      <c r="L129">
        <v>38.94</v>
      </c>
      <c r="M129">
        <f t="shared" si="7"/>
        <v>1</v>
      </c>
      <c r="N129">
        <f t="shared" si="8"/>
        <v>1</v>
      </c>
      <c r="O129">
        <f t="shared" si="9"/>
        <v>0</v>
      </c>
      <c r="P129">
        <f t="shared" si="10"/>
        <v>0</v>
      </c>
      <c r="Q129">
        <f t="shared" si="11"/>
        <v>1</v>
      </c>
      <c r="R129">
        <v>44202.653599999998</v>
      </c>
    </row>
    <row r="130" spans="1:18">
      <c r="A130">
        <v>29</v>
      </c>
      <c r="B130">
        <v>3471.4096</v>
      </c>
      <c r="C130">
        <v>38.94</v>
      </c>
      <c r="D130" t="s">
        <v>9</v>
      </c>
      <c r="E130" t="s">
        <v>10</v>
      </c>
      <c r="F130">
        <v>1</v>
      </c>
      <c r="G130" t="s">
        <v>11</v>
      </c>
      <c r="H130" t="str">
        <f t="shared" ref="H130:H193" si="12">IF(AND(bmi&gt;=15,bmi&lt;=20),"15-20",IF(AND(bmi&gt;20,bmi&lt;=25),"20-25",IF(AND(bmi&gt;25,bmi&lt;=30),"25-30",IF(AND(bmi&gt;30,bmi&lt;=35),"30-35",IF(AND(bmi&gt;35,bmi&lt;=40),"35-40",IF(AND(bmi&gt;40,bmi&lt;=45),"40-45",IF(AND(bmi&gt;45,bmi&lt;=50),"45-50","50-55")))))))</f>
        <v>35-40</v>
      </c>
      <c r="J130">
        <v>29</v>
      </c>
      <c r="K130">
        <v>1</v>
      </c>
      <c r="L130">
        <v>38.94</v>
      </c>
      <c r="M130">
        <f t="shared" ref="M130:M193" si="13">IF(E130="yes",1,0)</f>
        <v>0</v>
      </c>
      <c r="N130">
        <f t="shared" ref="N130:N193" si="14">IF(G130="southeast",1,0)</f>
        <v>1</v>
      </c>
      <c r="O130">
        <f t="shared" ref="O130:O193" si="15">IF(G130="southwest",1,0)</f>
        <v>0</v>
      </c>
      <c r="P130">
        <f t="shared" ref="P130:P193" si="16">IF(G130="northwest",1,0)</f>
        <v>0</v>
      </c>
      <c r="Q130">
        <f t="shared" ref="Q130:Q193" si="17">IF(D130="male",1,0)</f>
        <v>1</v>
      </c>
      <c r="R130">
        <v>3471.4096</v>
      </c>
    </row>
    <row r="131" spans="1:18">
      <c r="A131">
        <v>33</v>
      </c>
      <c r="B131">
        <v>5972.3779999999997</v>
      </c>
      <c r="C131">
        <v>38.9</v>
      </c>
      <c r="D131" t="s">
        <v>6</v>
      </c>
      <c r="E131" t="s">
        <v>10</v>
      </c>
      <c r="F131">
        <v>3</v>
      </c>
      <c r="G131" t="s">
        <v>8</v>
      </c>
      <c r="H131" t="str">
        <f t="shared" si="12"/>
        <v>35-40</v>
      </c>
      <c r="J131">
        <v>33</v>
      </c>
      <c r="K131">
        <v>3</v>
      </c>
      <c r="L131">
        <v>38.9</v>
      </c>
      <c r="M131">
        <f t="shared" si="13"/>
        <v>0</v>
      </c>
      <c r="N131">
        <f t="shared" si="14"/>
        <v>0</v>
      </c>
      <c r="O131">
        <f t="shared" si="15"/>
        <v>1</v>
      </c>
      <c r="P131">
        <f t="shared" si="16"/>
        <v>0</v>
      </c>
      <c r="Q131">
        <f t="shared" si="17"/>
        <v>0</v>
      </c>
      <c r="R131">
        <v>5972.3779999999997</v>
      </c>
    </row>
    <row r="132" spans="1:18">
      <c r="A132">
        <v>29</v>
      </c>
      <c r="B132">
        <v>5138.2566999999999</v>
      </c>
      <c r="C132">
        <v>38.83</v>
      </c>
      <c r="D132" t="s">
        <v>6</v>
      </c>
      <c r="E132" t="s">
        <v>10</v>
      </c>
      <c r="F132">
        <v>3</v>
      </c>
      <c r="G132" t="s">
        <v>11</v>
      </c>
      <c r="H132" t="str">
        <f t="shared" si="12"/>
        <v>35-40</v>
      </c>
      <c r="J132">
        <v>29</v>
      </c>
      <c r="K132">
        <v>3</v>
      </c>
      <c r="L132">
        <v>38.83</v>
      </c>
      <c r="M132">
        <f t="shared" si="13"/>
        <v>0</v>
      </c>
      <c r="N132">
        <f t="shared" si="14"/>
        <v>1</v>
      </c>
      <c r="O132">
        <f t="shared" si="15"/>
        <v>0</v>
      </c>
      <c r="P132">
        <f t="shared" si="16"/>
        <v>0</v>
      </c>
      <c r="Q132">
        <f t="shared" si="17"/>
        <v>0</v>
      </c>
      <c r="R132">
        <v>5138.2566999999999</v>
      </c>
    </row>
    <row r="133" spans="1:18">
      <c r="A133">
        <v>30</v>
      </c>
      <c r="B133">
        <v>18963.171920000001</v>
      </c>
      <c r="C133">
        <v>38.83</v>
      </c>
      <c r="D133" t="s">
        <v>9</v>
      </c>
      <c r="E133" t="s">
        <v>10</v>
      </c>
      <c r="F133">
        <v>1</v>
      </c>
      <c r="G133" t="s">
        <v>11</v>
      </c>
      <c r="H133" t="str">
        <f t="shared" si="12"/>
        <v>35-40</v>
      </c>
      <c r="J133">
        <v>30</v>
      </c>
      <c r="K133">
        <v>1</v>
      </c>
      <c r="L133">
        <v>38.83</v>
      </c>
      <c r="M133">
        <f t="shared" si="13"/>
        <v>0</v>
      </c>
      <c r="N133">
        <f t="shared" si="14"/>
        <v>1</v>
      </c>
      <c r="O133">
        <f t="shared" si="15"/>
        <v>0</v>
      </c>
      <c r="P133">
        <f t="shared" si="16"/>
        <v>0</v>
      </c>
      <c r="Q133">
        <f t="shared" si="17"/>
        <v>1</v>
      </c>
      <c r="R133">
        <v>18963.171920000001</v>
      </c>
    </row>
    <row r="134" spans="1:18">
      <c r="A134">
        <v>62</v>
      </c>
      <c r="B134">
        <v>12981.3457</v>
      </c>
      <c r="C134">
        <v>38.83</v>
      </c>
      <c r="D134" t="s">
        <v>9</v>
      </c>
      <c r="E134" t="s">
        <v>10</v>
      </c>
      <c r="F134">
        <v>0</v>
      </c>
      <c r="G134" t="s">
        <v>11</v>
      </c>
      <c r="H134" t="str">
        <f t="shared" si="12"/>
        <v>35-40</v>
      </c>
      <c r="J134">
        <v>62</v>
      </c>
      <c r="K134">
        <v>0</v>
      </c>
      <c r="L134">
        <v>38.83</v>
      </c>
      <c r="M134">
        <f t="shared" si="13"/>
        <v>0</v>
      </c>
      <c r="N134">
        <f t="shared" si="14"/>
        <v>1</v>
      </c>
      <c r="O134">
        <f t="shared" si="15"/>
        <v>0</v>
      </c>
      <c r="P134">
        <f t="shared" si="16"/>
        <v>0</v>
      </c>
      <c r="Q134">
        <f t="shared" si="17"/>
        <v>1</v>
      </c>
      <c r="R134">
        <v>12981.3457</v>
      </c>
    </row>
    <row r="135" spans="1:18">
      <c r="A135">
        <v>18</v>
      </c>
      <c r="B135">
        <v>3393.35635</v>
      </c>
      <c r="C135">
        <v>38.664999999999999</v>
      </c>
      <c r="D135" t="s">
        <v>6</v>
      </c>
      <c r="E135" t="s">
        <v>10</v>
      </c>
      <c r="F135">
        <v>2</v>
      </c>
      <c r="G135" t="s">
        <v>13</v>
      </c>
      <c r="H135" t="str">
        <f t="shared" si="12"/>
        <v>35-40</v>
      </c>
      <c r="J135">
        <v>18</v>
      </c>
      <c r="K135">
        <v>2</v>
      </c>
      <c r="L135">
        <v>38.664999999999999</v>
      </c>
      <c r="M135">
        <f t="shared" si="13"/>
        <v>0</v>
      </c>
      <c r="N135">
        <f t="shared" si="14"/>
        <v>0</v>
      </c>
      <c r="O135">
        <f t="shared" si="15"/>
        <v>0</v>
      </c>
      <c r="P135">
        <f t="shared" si="16"/>
        <v>0</v>
      </c>
      <c r="Q135">
        <f t="shared" si="17"/>
        <v>0</v>
      </c>
      <c r="R135">
        <v>3393.35635</v>
      </c>
    </row>
    <row r="136" spans="1:18">
      <c r="A136">
        <v>35</v>
      </c>
      <c r="B136">
        <v>4762.3289999999997</v>
      </c>
      <c r="C136">
        <v>38.6</v>
      </c>
      <c r="D136" t="s">
        <v>9</v>
      </c>
      <c r="E136" t="s">
        <v>10</v>
      </c>
      <c r="F136">
        <v>1</v>
      </c>
      <c r="G136" t="s">
        <v>8</v>
      </c>
      <c r="H136" t="str">
        <f t="shared" si="12"/>
        <v>35-40</v>
      </c>
      <c r="J136">
        <v>35</v>
      </c>
      <c r="K136">
        <v>1</v>
      </c>
      <c r="L136">
        <v>38.6</v>
      </c>
      <c r="M136">
        <f t="shared" si="13"/>
        <v>0</v>
      </c>
      <c r="N136">
        <f t="shared" si="14"/>
        <v>0</v>
      </c>
      <c r="O136">
        <f t="shared" si="15"/>
        <v>1</v>
      </c>
      <c r="P136">
        <f t="shared" si="16"/>
        <v>0</v>
      </c>
      <c r="Q136">
        <f t="shared" si="17"/>
        <v>1</v>
      </c>
      <c r="R136">
        <v>4762.3289999999997</v>
      </c>
    </row>
    <row r="137" spans="1:18">
      <c r="A137">
        <v>52</v>
      </c>
      <c r="B137">
        <v>10325.206</v>
      </c>
      <c r="C137">
        <v>38.6</v>
      </c>
      <c r="D137" t="s">
        <v>9</v>
      </c>
      <c r="E137" t="s">
        <v>10</v>
      </c>
      <c r="F137">
        <v>2</v>
      </c>
      <c r="G137" t="s">
        <v>8</v>
      </c>
      <c r="H137" t="str">
        <f t="shared" si="12"/>
        <v>35-40</v>
      </c>
      <c r="J137">
        <v>52</v>
      </c>
      <c r="K137">
        <v>2</v>
      </c>
      <c r="L137">
        <v>38.6</v>
      </c>
      <c r="M137">
        <f t="shared" si="13"/>
        <v>0</v>
      </c>
      <c r="N137">
        <f t="shared" si="14"/>
        <v>0</v>
      </c>
      <c r="O137">
        <f t="shared" si="15"/>
        <v>1</v>
      </c>
      <c r="P137">
        <f t="shared" si="16"/>
        <v>0</v>
      </c>
      <c r="Q137">
        <f t="shared" si="17"/>
        <v>1</v>
      </c>
      <c r="R137">
        <v>10325.206</v>
      </c>
    </row>
    <row r="138" spans="1:18">
      <c r="A138">
        <v>31</v>
      </c>
      <c r="B138">
        <v>4463.2051000000001</v>
      </c>
      <c r="C138">
        <v>38.39</v>
      </c>
      <c r="D138" t="s">
        <v>9</v>
      </c>
      <c r="E138" t="s">
        <v>10</v>
      </c>
      <c r="F138">
        <v>2</v>
      </c>
      <c r="G138" t="s">
        <v>11</v>
      </c>
      <c r="H138" t="str">
        <f t="shared" si="12"/>
        <v>35-40</v>
      </c>
      <c r="J138">
        <v>31</v>
      </c>
      <c r="K138">
        <v>2</v>
      </c>
      <c r="L138">
        <v>38.39</v>
      </c>
      <c r="M138">
        <f t="shared" si="13"/>
        <v>0</v>
      </c>
      <c r="N138">
        <f t="shared" si="14"/>
        <v>1</v>
      </c>
      <c r="O138">
        <f t="shared" si="15"/>
        <v>0</v>
      </c>
      <c r="P138">
        <f t="shared" si="16"/>
        <v>0</v>
      </c>
      <c r="Q138">
        <f t="shared" si="17"/>
        <v>1</v>
      </c>
      <c r="R138">
        <v>4463.2051000000001</v>
      </c>
    </row>
    <row r="139" spans="1:18">
      <c r="A139">
        <v>37</v>
      </c>
      <c r="B139">
        <v>40419.019099999998</v>
      </c>
      <c r="C139">
        <v>38.39</v>
      </c>
      <c r="D139" t="s">
        <v>6</v>
      </c>
      <c r="E139" t="s">
        <v>7</v>
      </c>
      <c r="F139">
        <v>0</v>
      </c>
      <c r="G139" t="s">
        <v>11</v>
      </c>
      <c r="H139" t="str">
        <f t="shared" si="12"/>
        <v>35-40</v>
      </c>
      <c r="J139">
        <v>37</v>
      </c>
      <c r="K139">
        <v>0</v>
      </c>
      <c r="L139">
        <v>38.39</v>
      </c>
      <c r="M139">
        <f t="shared" si="13"/>
        <v>1</v>
      </c>
      <c r="N139">
        <f t="shared" si="14"/>
        <v>1</v>
      </c>
      <c r="O139">
        <f t="shared" si="15"/>
        <v>0</v>
      </c>
      <c r="P139">
        <f t="shared" si="16"/>
        <v>0</v>
      </c>
      <c r="Q139">
        <f t="shared" si="17"/>
        <v>0</v>
      </c>
      <c r="R139">
        <v>40419.019099999998</v>
      </c>
    </row>
    <row r="140" spans="1:18">
      <c r="A140">
        <v>38</v>
      </c>
      <c r="B140">
        <v>41949.244100000004</v>
      </c>
      <c r="C140">
        <v>38.39</v>
      </c>
      <c r="D140" t="s">
        <v>9</v>
      </c>
      <c r="E140" t="s">
        <v>7</v>
      </c>
      <c r="F140">
        <v>3</v>
      </c>
      <c r="G140" t="s">
        <v>11</v>
      </c>
      <c r="H140" t="str">
        <f t="shared" si="12"/>
        <v>35-40</v>
      </c>
      <c r="J140">
        <v>38</v>
      </c>
      <c r="K140">
        <v>3</v>
      </c>
      <c r="L140">
        <v>38.39</v>
      </c>
      <c r="M140">
        <f t="shared" si="13"/>
        <v>1</v>
      </c>
      <c r="N140">
        <f t="shared" si="14"/>
        <v>1</v>
      </c>
      <c r="O140">
        <f t="shared" si="15"/>
        <v>0</v>
      </c>
      <c r="P140">
        <f t="shared" si="16"/>
        <v>0</v>
      </c>
      <c r="Q140">
        <f t="shared" si="17"/>
        <v>1</v>
      </c>
      <c r="R140">
        <v>41949.244100000004</v>
      </c>
    </row>
    <row r="141" spans="1:18">
      <c r="A141">
        <v>52</v>
      </c>
      <c r="B141">
        <v>11396.9002</v>
      </c>
      <c r="C141">
        <v>38.380000000000003</v>
      </c>
      <c r="D141" t="s">
        <v>6</v>
      </c>
      <c r="E141" t="s">
        <v>10</v>
      </c>
      <c r="F141">
        <v>2</v>
      </c>
      <c r="G141" t="s">
        <v>13</v>
      </c>
      <c r="H141" t="str">
        <f t="shared" si="12"/>
        <v>35-40</v>
      </c>
      <c r="J141">
        <v>52</v>
      </c>
      <c r="K141">
        <v>2</v>
      </c>
      <c r="L141">
        <v>38.380000000000003</v>
      </c>
      <c r="M141">
        <f t="shared" si="13"/>
        <v>0</v>
      </c>
      <c r="N141">
        <f t="shared" si="14"/>
        <v>0</v>
      </c>
      <c r="O141">
        <f t="shared" si="15"/>
        <v>0</v>
      </c>
      <c r="P141">
        <f t="shared" si="16"/>
        <v>0</v>
      </c>
      <c r="Q141">
        <f t="shared" si="17"/>
        <v>0</v>
      </c>
      <c r="R141">
        <v>11396.9002</v>
      </c>
    </row>
    <row r="142" spans="1:18">
      <c r="A142">
        <v>61</v>
      </c>
      <c r="B142">
        <v>12950.0712</v>
      </c>
      <c r="C142">
        <v>38.380000000000003</v>
      </c>
      <c r="D142" t="s">
        <v>9</v>
      </c>
      <c r="E142" t="s">
        <v>10</v>
      </c>
      <c r="F142">
        <v>0</v>
      </c>
      <c r="G142" t="s">
        <v>12</v>
      </c>
      <c r="H142" t="str">
        <f t="shared" si="12"/>
        <v>35-40</v>
      </c>
      <c r="J142">
        <v>61</v>
      </c>
      <c r="K142">
        <v>0</v>
      </c>
      <c r="L142">
        <v>38.380000000000003</v>
      </c>
      <c r="M142">
        <f t="shared" si="13"/>
        <v>0</v>
      </c>
      <c r="N142">
        <f t="shared" si="14"/>
        <v>0</v>
      </c>
      <c r="O142">
        <f t="shared" si="15"/>
        <v>0</v>
      </c>
      <c r="P142">
        <f t="shared" si="16"/>
        <v>1</v>
      </c>
      <c r="Q142">
        <f t="shared" si="17"/>
        <v>1</v>
      </c>
      <c r="R142">
        <v>12950.0712</v>
      </c>
    </row>
    <row r="143" spans="1:18">
      <c r="A143">
        <v>45</v>
      </c>
      <c r="B143">
        <v>7935.29115</v>
      </c>
      <c r="C143">
        <v>38.284999999999997</v>
      </c>
      <c r="D143" t="s">
        <v>6</v>
      </c>
      <c r="E143" t="s">
        <v>10</v>
      </c>
      <c r="F143">
        <v>0</v>
      </c>
      <c r="G143" t="s">
        <v>13</v>
      </c>
      <c r="H143" t="str">
        <f t="shared" si="12"/>
        <v>35-40</v>
      </c>
      <c r="J143">
        <v>45</v>
      </c>
      <c r="K143">
        <v>0</v>
      </c>
      <c r="L143">
        <v>38.284999999999997</v>
      </c>
      <c r="M143">
        <f t="shared" si="13"/>
        <v>0</v>
      </c>
      <c r="N143">
        <f t="shared" si="14"/>
        <v>0</v>
      </c>
      <c r="O143">
        <f t="shared" si="15"/>
        <v>0</v>
      </c>
      <c r="P143">
        <f t="shared" si="16"/>
        <v>0</v>
      </c>
      <c r="Q143">
        <f t="shared" si="17"/>
        <v>0</v>
      </c>
      <c r="R143">
        <v>7935.29115</v>
      </c>
    </row>
    <row r="144" spans="1:18">
      <c r="A144">
        <v>55</v>
      </c>
      <c r="B144">
        <v>10226.2842</v>
      </c>
      <c r="C144">
        <v>38.28</v>
      </c>
      <c r="D144" t="s">
        <v>9</v>
      </c>
      <c r="E144" t="s">
        <v>10</v>
      </c>
      <c r="F144">
        <v>0</v>
      </c>
      <c r="G144" t="s">
        <v>11</v>
      </c>
      <c r="H144" t="str">
        <f t="shared" si="12"/>
        <v>35-40</v>
      </c>
      <c r="J144">
        <v>55</v>
      </c>
      <c r="K144">
        <v>0</v>
      </c>
      <c r="L144">
        <v>38.28</v>
      </c>
      <c r="M144">
        <f t="shared" si="13"/>
        <v>0</v>
      </c>
      <c r="N144">
        <f t="shared" si="14"/>
        <v>1</v>
      </c>
      <c r="O144">
        <f t="shared" si="15"/>
        <v>0</v>
      </c>
      <c r="P144">
        <f t="shared" si="16"/>
        <v>0</v>
      </c>
      <c r="Q144">
        <f t="shared" si="17"/>
        <v>1</v>
      </c>
      <c r="R144">
        <v>10226.2842</v>
      </c>
    </row>
    <row r="145" spans="1:18">
      <c r="A145">
        <v>18</v>
      </c>
      <c r="B145">
        <v>1631.8212000000001</v>
      </c>
      <c r="C145">
        <v>38.28</v>
      </c>
      <c r="D145" t="s">
        <v>6</v>
      </c>
      <c r="E145" t="s">
        <v>10</v>
      </c>
      <c r="F145">
        <v>0</v>
      </c>
      <c r="G145" t="s">
        <v>11</v>
      </c>
      <c r="H145" t="str">
        <f t="shared" si="12"/>
        <v>35-40</v>
      </c>
      <c r="J145">
        <v>18</v>
      </c>
      <c r="K145">
        <v>0</v>
      </c>
      <c r="L145">
        <v>38.28</v>
      </c>
      <c r="M145">
        <f t="shared" si="13"/>
        <v>0</v>
      </c>
      <c r="N145">
        <f t="shared" si="14"/>
        <v>1</v>
      </c>
      <c r="O145">
        <f t="shared" si="15"/>
        <v>0</v>
      </c>
      <c r="P145">
        <f t="shared" si="16"/>
        <v>0</v>
      </c>
      <c r="Q145">
        <f t="shared" si="17"/>
        <v>0</v>
      </c>
      <c r="R145">
        <v>1631.8212000000001</v>
      </c>
    </row>
    <row r="146" spans="1:18">
      <c r="A146">
        <v>18</v>
      </c>
      <c r="B146">
        <v>14133.03775</v>
      </c>
      <c r="C146">
        <v>38.28</v>
      </c>
      <c r="D146" t="s">
        <v>6</v>
      </c>
      <c r="E146" t="s">
        <v>10</v>
      </c>
      <c r="F146">
        <v>0</v>
      </c>
      <c r="G146" t="s">
        <v>11</v>
      </c>
      <c r="H146" t="str">
        <f t="shared" si="12"/>
        <v>35-40</v>
      </c>
      <c r="J146">
        <v>18</v>
      </c>
      <c r="K146">
        <v>0</v>
      </c>
      <c r="L146">
        <v>38.28</v>
      </c>
      <c r="M146">
        <f t="shared" si="13"/>
        <v>0</v>
      </c>
      <c r="N146">
        <f t="shared" si="14"/>
        <v>1</v>
      </c>
      <c r="O146">
        <f t="shared" si="15"/>
        <v>0</v>
      </c>
      <c r="P146">
        <f t="shared" si="16"/>
        <v>0</v>
      </c>
      <c r="Q146">
        <f t="shared" si="17"/>
        <v>0</v>
      </c>
      <c r="R146">
        <v>14133.03775</v>
      </c>
    </row>
    <row r="147" spans="1:18">
      <c r="A147">
        <v>64</v>
      </c>
      <c r="B147">
        <v>14410.9321</v>
      </c>
      <c r="C147">
        <v>38.19</v>
      </c>
      <c r="D147" t="s">
        <v>9</v>
      </c>
      <c r="E147" t="s">
        <v>10</v>
      </c>
      <c r="F147">
        <v>0</v>
      </c>
      <c r="G147" t="s">
        <v>13</v>
      </c>
      <c r="H147" t="str">
        <f t="shared" si="12"/>
        <v>35-40</v>
      </c>
      <c r="J147">
        <v>64</v>
      </c>
      <c r="K147">
        <v>0</v>
      </c>
      <c r="L147">
        <v>38.19</v>
      </c>
      <c r="M147">
        <f t="shared" si="13"/>
        <v>0</v>
      </c>
      <c r="N147">
        <f t="shared" si="14"/>
        <v>0</v>
      </c>
      <c r="O147">
        <f t="shared" si="15"/>
        <v>0</v>
      </c>
      <c r="P147">
        <f t="shared" si="16"/>
        <v>0</v>
      </c>
      <c r="Q147">
        <f t="shared" si="17"/>
        <v>1</v>
      </c>
      <c r="R147">
        <v>14410.9321</v>
      </c>
    </row>
    <row r="148" spans="1:18">
      <c r="A148">
        <v>18</v>
      </c>
      <c r="B148">
        <v>1631.6683</v>
      </c>
      <c r="C148">
        <v>38.17</v>
      </c>
      <c r="D148" t="s">
        <v>6</v>
      </c>
      <c r="E148" t="s">
        <v>10</v>
      </c>
      <c r="F148">
        <v>0</v>
      </c>
      <c r="G148" t="s">
        <v>11</v>
      </c>
      <c r="H148" t="str">
        <f t="shared" si="12"/>
        <v>35-40</v>
      </c>
      <c r="J148">
        <v>18</v>
      </c>
      <c r="K148">
        <v>0</v>
      </c>
      <c r="L148">
        <v>38.17</v>
      </c>
      <c r="M148">
        <f t="shared" si="13"/>
        <v>0</v>
      </c>
      <c r="N148">
        <f t="shared" si="14"/>
        <v>1</v>
      </c>
      <c r="O148">
        <f t="shared" si="15"/>
        <v>0</v>
      </c>
      <c r="P148">
        <f t="shared" si="16"/>
        <v>0</v>
      </c>
      <c r="Q148">
        <f t="shared" si="17"/>
        <v>0</v>
      </c>
      <c r="R148">
        <v>1631.6683</v>
      </c>
    </row>
    <row r="149" spans="1:18">
      <c r="A149">
        <v>18</v>
      </c>
      <c r="B149">
        <v>36307.798300000002</v>
      </c>
      <c r="C149">
        <v>38.17</v>
      </c>
      <c r="D149" t="s">
        <v>9</v>
      </c>
      <c r="E149" t="s">
        <v>7</v>
      </c>
      <c r="F149">
        <v>0</v>
      </c>
      <c r="G149" t="s">
        <v>11</v>
      </c>
      <c r="H149" t="str">
        <f t="shared" si="12"/>
        <v>35-40</v>
      </c>
      <c r="J149">
        <v>18</v>
      </c>
      <c r="K149">
        <v>0</v>
      </c>
      <c r="L149">
        <v>38.17</v>
      </c>
      <c r="M149">
        <f t="shared" si="13"/>
        <v>1</v>
      </c>
      <c r="N149">
        <f t="shared" si="14"/>
        <v>1</v>
      </c>
      <c r="O149">
        <f t="shared" si="15"/>
        <v>0</v>
      </c>
      <c r="P149">
        <f t="shared" si="16"/>
        <v>0</v>
      </c>
      <c r="Q149">
        <f t="shared" si="17"/>
        <v>1</v>
      </c>
      <c r="R149">
        <v>36307.798300000002</v>
      </c>
    </row>
    <row r="150" spans="1:18">
      <c r="A150">
        <v>46</v>
      </c>
      <c r="B150">
        <v>8347.1643000000004</v>
      </c>
      <c r="C150">
        <v>38.17</v>
      </c>
      <c r="D150" t="s">
        <v>9</v>
      </c>
      <c r="E150" t="s">
        <v>10</v>
      </c>
      <c r="F150">
        <v>2</v>
      </c>
      <c r="G150" t="s">
        <v>11</v>
      </c>
      <c r="H150" t="str">
        <f t="shared" si="12"/>
        <v>35-40</v>
      </c>
      <c r="J150">
        <v>46</v>
      </c>
      <c r="K150">
        <v>2</v>
      </c>
      <c r="L150">
        <v>38.17</v>
      </c>
      <c r="M150">
        <f t="shared" si="13"/>
        <v>0</v>
      </c>
      <c r="N150">
        <f t="shared" si="14"/>
        <v>1</v>
      </c>
      <c r="O150">
        <f t="shared" si="15"/>
        <v>0</v>
      </c>
      <c r="P150">
        <f t="shared" si="16"/>
        <v>0</v>
      </c>
      <c r="Q150">
        <f t="shared" si="17"/>
        <v>1</v>
      </c>
      <c r="R150">
        <v>8347.1643000000004</v>
      </c>
    </row>
    <row r="151" spans="1:18">
      <c r="A151">
        <v>62</v>
      </c>
      <c r="B151">
        <v>15230.324049999999</v>
      </c>
      <c r="C151">
        <v>38.094999999999999</v>
      </c>
      <c r="D151" t="s">
        <v>6</v>
      </c>
      <c r="E151" t="s">
        <v>10</v>
      </c>
      <c r="F151">
        <v>2</v>
      </c>
      <c r="G151" t="s">
        <v>13</v>
      </c>
      <c r="H151" t="str">
        <f t="shared" si="12"/>
        <v>35-40</v>
      </c>
      <c r="J151">
        <v>62</v>
      </c>
      <c r="K151">
        <v>2</v>
      </c>
      <c r="L151">
        <v>38.094999999999999</v>
      </c>
      <c r="M151">
        <f t="shared" si="13"/>
        <v>0</v>
      </c>
      <c r="N151">
        <f t="shared" si="14"/>
        <v>0</v>
      </c>
      <c r="O151">
        <f t="shared" si="15"/>
        <v>0</v>
      </c>
      <c r="P151">
        <f t="shared" si="16"/>
        <v>0</v>
      </c>
      <c r="Q151">
        <f t="shared" si="17"/>
        <v>0</v>
      </c>
      <c r="R151">
        <v>15230.324049999999</v>
      </c>
    </row>
    <row r="152" spans="1:18">
      <c r="A152">
        <v>31</v>
      </c>
      <c r="B152">
        <v>58571.074480000003</v>
      </c>
      <c r="C152">
        <v>38.094999999999999</v>
      </c>
      <c r="D152" t="s">
        <v>6</v>
      </c>
      <c r="E152" t="s">
        <v>7</v>
      </c>
      <c r="F152">
        <v>1</v>
      </c>
      <c r="G152" t="s">
        <v>13</v>
      </c>
      <c r="H152" t="str">
        <f t="shared" si="12"/>
        <v>35-40</v>
      </c>
      <c r="J152">
        <v>31</v>
      </c>
      <c r="K152">
        <v>1</v>
      </c>
      <c r="L152">
        <v>38.094999999999999</v>
      </c>
      <c r="M152">
        <f t="shared" si="13"/>
        <v>1</v>
      </c>
      <c r="N152">
        <f t="shared" si="14"/>
        <v>0</v>
      </c>
      <c r="O152">
        <f t="shared" si="15"/>
        <v>0</v>
      </c>
      <c r="P152">
        <f t="shared" si="16"/>
        <v>0</v>
      </c>
      <c r="Q152">
        <f t="shared" si="17"/>
        <v>0</v>
      </c>
      <c r="R152">
        <v>58571.074480000003</v>
      </c>
    </row>
    <row r="153" spans="1:18">
      <c r="A153">
        <v>35</v>
      </c>
      <c r="B153">
        <v>24915.046259999999</v>
      </c>
      <c r="C153">
        <v>38.094999999999999</v>
      </c>
      <c r="D153" t="s">
        <v>6</v>
      </c>
      <c r="E153" t="s">
        <v>10</v>
      </c>
      <c r="F153">
        <v>2</v>
      </c>
      <c r="G153" t="s">
        <v>13</v>
      </c>
      <c r="H153" t="str">
        <f t="shared" si="12"/>
        <v>35-40</v>
      </c>
      <c r="J153">
        <v>35</v>
      </c>
      <c r="K153">
        <v>2</v>
      </c>
      <c r="L153">
        <v>38.094999999999999</v>
      </c>
      <c r="M153">
        <f t="shared" si="13"/>
        <v>0</v>
      </c>
      <c r="N153">
        <f t="shared" si="14"/>
        <v>0</v>
      </c>
      <c r="O153">
        <f t="shared" si="15"/>
        <v>0</v>
      </c>
      <c r="P153">
        <f t="shared" si="16"/>
        <v>0</v>
      </c>
      <c r="Q153">
        <f t="shared" si="17"/>
        <v>0</v>
      </c>
      <c r="R153">
        <v>24915.046259999999</v>
      </c>
    </row>
    <row r="154" spans="1:18">
      <c r="A154">
        <v>28</v>
      </c>
      <c r="B154">
        <v>2689.4953999999998</v>
      </c>
      <c r="C154">
        <v>38.06</v>
      </c>
      <c r="D154" t="s">
        <v>9</v>
      </c>
      <c r="E154" t="s">
        <v>10</v>
      </c>
      <c r="F154">
        <v>0</v>
      </c>
      <c r="G154" t="s">
        <v>11</v>
      </c>
      <c r="H154" t="str">
        <f t="shared" si="12"/>
        <v>35-40</v>
      </c>
      <c r="J154">
        <v>28</v>
      </c>
      <c r="K154">
        <v>0</v>
      </c>
      <c r="L154">
        <v>38.06</v>
      </c>
      <c r="M154">
        <f t="shared" si="13"/>
        <v>0</v>
      </c>
      <c r="N154">
        <f t="shared" si="14"/>
        <v>1</v>
      </c>
      <c r="O154">
        <f t="shared" si="15"/>
        <v>0</v>
      </c>
      <c r="P154">
        <f t="shared" si="16"/>
        <v>0</v>
      </c>
      <c r="Q154">
        <f t="shared" si="17"/>
        <v>1</v>
      </c>
      <c r="R154">
        <v>2689.4953999999998</v>
      </c>
    </row>
    <row r="155" spans="1:18">
      <c r="A155">
        <v>44</v>
      </c>
      <c r="B155">
        <v>7152.6714000000002</v>
      </c>
      <c r="C155">
        <v>38.06</v>
      </c>
      <c r="D155" t="s">
        <v>9</v>
      </c>
      <c r="E155" t="s">
        <v>10</v>
      </c>
      <c r="F155">
        <v>1</v>
      </c>
      <c r="G155" t="s">
        <v>11</v>
      </c>
      <c r="H155" t="str">
        <f t="shared" si="12"/>
        <v>35-40</v>
      </c>
      <c r="J155">
        <v>44</v>
      </c>
      <c r="K155">
        <v>1</v>
      </c>
      <c r="L155">
        <v>38.06</v>
      </c>
      <c r="M155">
        <f t="shared" si="13"/>
        <v>0</v>
      </c>
      <c r="N155">
        <f t="shared" si="14"/>
        <v>1</v>
      </c>
      <c r="O155">
        <f t="shared" si="15"/>
        <v>0</v>
      </c>
      <c r="P155">
        <f t="shared" si="16"/>
        <v>0</v>
      </c>
      <c r="Q155">
        <f t="shared" si="17"/>
        <v>1</v>
      </c>
      <c r="R155">
        <v>7152.6714000000002</v>
      </c>
    </row>
    <row r="156" spans="1:18">
      <c r="A156">
        <v>60</v>
      </c>
      <c r="B156">
        <v>12648.7034</v>
      </c>
      <c r="C156">
        <v>38.06</v>
      </c>
      <c r="D156" t="s">
        <v>6</v>
      </c>
      <c r="E156" t="s">
        <v>10</v>
      </c>
      <c r="F156">
        <v>0</v>
      </c>
      <c r="G156" t="s">
        <v>11</v>
      </c>
      <c r="H156" t="str">
        <f t="shared" si="12"/>
        <v>35-40</v>
      </c>
      <c r="J156">
        <v>60</v>
      </c>
      <c r="K156">
        <v>0</v>
      </c>
      <c r="L156">
        <v>38.06</v>
      </c>
      <c r="M156">
        <f t="shared" si="13"/>
        <v>0</v>
      </c>
      <c r="N156">
        <f t="shared" si="14"/>
        <v>1</v>
      </c>
      <c r="O156">
        <f t="shared" si="15"/>
        <v>0</v>
      </c>
      <c r="P156">
        <f t="shared" si="16"/>
        <v>0</v>
      </c>
      <c r="Q156">
        <f t="shared" si="17"/>
        <v>0</v>
      </c>
      <c r="R156">
        <v>12648.7034</v>
      </c>
    </row>
    <row r="157" spans="1:18">
      <c r="A157">
        <v>53</v>
      </c>
      <c r="B157">
        <v>20462.997660000001</v>
      </c>
      <c r="C157">
        <v>38.06</v>
      </c>
      <c r="D157" t="s">
        <v>6</v>
      </c>
      <c r="E157" t="s">
        <v>10</v>
      </c>
      <c r="F157">
        <v>3</v>
      </c>
      <c r="G157" t="s">
        <v>11</v>
      </c>
      <c r="H157" t="str">
        <f t="shared" si="12"/>
        <v>35-40</v>
      </c>
      <c r="J157">
        <v>53</v>
      </c>
      <c r="K157">
        <v>3</v>
      </c>
      <c r="L157">
        <v>38.06</v>
      </c>
      <c r="M157">
        <f t="shared" si="13"/>
        <v>0</v>
      </c>
      <c r="N157">
        <f t="shared" si="14"/>
        <v>1</v>
      </c>
      <c r="O157">
        <f t="shared" si="15"/>
        <v>0</v>
      </c>
      <c r="P157">
        <f t="shared" si="16"/>
        <v>0</v>
      </c>
      <c r="Q157">
        <f t="shared" si="17"/>
        <v>0</v>
      </c>
      <c r="R157">
        <v>20462.997660000001</v>
      </c>
    </row>
    <row r="158" spans="1:18">
      <c r="A158">
        <v>44</v>
      </c>
      <c r="B158">
        <v>48885.135609999998</v>
      </c>
      <c r="C158">
        <v>38.06</v>
      </c>
      <c r="D158" t="s">
        <v>6</v>
      </c>
      <c r="E158" t="s">
        <v>7</v>
      </c>
      <c r="F158">
        <v>0</v>
      </c>
      <c r="G158" t="s">
        <v>11</v>
      </c>
      <c r="H158" t="str">
        <f t="shared" si="12"/>
        <v>35-40</v>
      </c>
      <c r="J158">
        <v>44</v>
      </c>
      <c r="K158">
        <v>0</v>
      </c>
      <c r="L158">
        <v>38.06</v>
      </c>
      <c r="M158">
        <f t="shared" si="13"/>
        <v>1</v>
      </c>
      <c r="N158">
        <f t="shared" si="14"/>
        <v>1</v>
      </c>
      <c r="O158">
        <f t="shared" si="15"/>
        <v>0</v>
      </c>
      <c r="P158">
        <f t="shared" si="16"/>
        <v>0</v>
      </c>
      <c r="Q158">
        <f t="shared" si="17"/>
        <v>0</v>
      </c>
      <c r="R158">
        <v>48885.135609999998</v>
      </c>
    </row>
    <row r="159" spans="1:18">
      <c r="A159">
        <v>43</v>
      </c>
      <c r="B159">
        <v>42560.430399999997</v>
      </c>
      <c r="C159">
        <v>38.06</v>
      </c>
      <c r="D159" t="s">
        <v>9</v>
      </c>
      <c r="E159" t="s">
        <v>7</v>
      </c>
      <c r="F159">
        <v>2</v>
      </c>
      <c r="G159" t="s">
        <v>11</v>
      </c>
      <c r="H159" t="str">
        <f t="shared" si="12"/>
        <v>35-40</v>
      </c>
      <c r="J159">
        <v>43</v>
      </c>
      <c r="K159">
        <v>2</v>
      </c>
      <c r="L159">
        <v>38.06</v>
      </c>
      <c r="M159">
        <f t="shared" si="13"/>
        <v>1</v>
      </c>
      <c r="N159">
        <f t="shared" si="14"/>
        <v>1</v>
      </c>
      <c r="O159">
        <f t="shared" si="15"/>
        <v>0</v>
      </c>
      <c r="P159">
        <f t="shared" si="16"/>
        <v>0</v>
      </c>
      <c r="Q159">
        <f t="shared" si="17"/>
        <v>1</v>
      </c>
      <c r="R159">
        <v>42560.430399999997</v>
      </c>
    </row>
    <row r="160" spans="1:18">
      <c r="A160">
        <v>51</v>
      </c>
      <c r="B160">
        <v>44400.4064</v>
      </c>
      <c r="C160">
        <v>38.06</v>
      </c>
      <c r="D160" t="s">
        <v>6</v>
      </c>
      <c r="E160" t="s">
        <v>7</v>
      </c>
      <c r="F160">
        <v>0</v>
      </c>
      <c r="G160" t="s">
        <v>11</v>
      </c>
      <c r="H160" t="str">
        <f t="shared" si="12"/>
        <v>35-40</v>
      </c>
      <c r="J160">
        <v>51</v>
      </c>
      <c r="K160">
        <v>0</v>
      </c>
      <c r="L160">
        <v>38.06</v>
      </c>
      <c r="M160">
        <f t="shared" si="13"/>
        <v>1</v>
      </c>
      <c r="N160">
        <f t="shared" si="14"/>
        <v>1</v>
      </c>
      <c r="O160">
        <f t="shared" si="15"/>
        <v>0</v>
      </c>
      <c r="P160">
        <f t="shared" si="16"/>
        <v>0</v>
      </c>
      <c r="Q160">
        <f t="shared" si="17"/>
        <v>0</v>
      </c>
      <c r="R160">
        <v>44400.4064</v>
      </c>
    </row>
    <row r="161" spans="1:18">
      <c r="A161">
        <v>57</v>
      </c>
      <c r="B161">
        <v>12646.207</v>
      </c>
      <c r="C161">
        <v>38</v>
      </c>
      <c r="D161" t="s">
        <v>6</v>
      </c>
      <c r="E161" t="s">
        <v>10</v>
      </c>
      <c r="F161">
        <v>2</v>
      </c>
      <c r="G161" t="s">
        <v>8</v>
      </c>
      <c r="H161" t="str">
        <f t="shared" si="12"/>
        <v>35-40</v>
      </c>
      <c r="J161">
        <v>57</v>
      </c>
      <c r="K161">
        <v>2</v>
      </c>
      <c r="L161">
        <v>38</v>
      </c>
      <c r="M161">
        <f t="shared" si="13"/>
        <v>0</v>
      </c>
      <c r="N161">
        <f t="shared" si="14"/>
        <v>0</v>
      </c>
      <c r="O161">
        <f t="shared" si="15"/>
        <v>1</v>
      </c>
      <c r="P161">
        <f t="shared" si="16"/>
        <v>0</v>
      </c>
      <c r="Q161">
        <f t="shared" si="17"/>
        <v>0</v>
      </c>
      <c r="R161">
        <v>12646.207</v>
      </c>
    </row>
    <row r="162" spans="1:18">
      <c r="A162">
        <v>34</v>
      </c>
      <c r="B162">
        <v>6196.4480000000003</v>
      </c>
      <c r="C162">
        <v>38</v>
      </c>
      <c r="D162" t="s">
        <v>6</v>
      </c>
      <c r="E162" t="s">
        <v>10</v>
      </c>
      <c r="F162">
        <v>3</v>
      </c>
      <c r="G162" t="s">
        <v>8</v>
      </c>
      <c r="H162" t="str">
        <f t="shared" si="12"/>
        <v>35-40</v>
      </c>
      <c r="J162">
        <v>34</v>
      </c>
      <c r="K162">
        <v>3</v>
      </c>
      <c r="L162">
        <v>38</v>
      </c>
      <c r="M162">
        <f t="shared" si="13"/>
        <v>0</v>
      </c>
      <c r="N162">
        <f t="shared" si="14"/>
        <v>0</v>
      </c>
      <c r="O162">
        <f t="shared" si="15"/>
        <v>1</v>
      </c>
      <c r="P162">
        <f t="shared" si="16"/>
        <v>0</v>
      </c>
      <c r="Q162">
        <f t="shared" si="17"/>
        <v>0</v>
      </c>
      <c r="R162">
        <v>6196.4480000000003</v>
      </c>
    </row>
    <row r="163" spans="1:18">
      <c r="A163">
        <v>58</v>
      </c>
      <c r="B163">
        <v>11365.951999999999</v>
      </c>
      <c r="C163">
        <v>38</v>
      </c>
      <c r="D163" t="s">
        <v>9</v>
      </c>
      <c r="E163" t="s">
        <v>10</v>
      </c>
      <c r="F163">
        <v>0</v>
      </c>
      <c r="G163" t="s">
        <v>8</v>
      </c>
      <c r="H163" t="str">
        <f t="shared" si="12"/>
        <v>35-40</v>
      </c>
      <c r="J163">
        <v>58</v>
      </c>
      <c r="K163">
        <v>0</v>
      </c>
      <c r="L163">
        <v>38</v>
      </c>
      <c r="M163">
        <f t="shared" si="13"/>
        <v>0</v>
      </c>
      <c r="N163">
        <f t="shared" si="14"/>
        <v>0</v>
      </c>
      <c r="O163">
        <f t="shared" si="15"/>
        <v>1</v>
      </c>
      <c r="P163">
        <f t="shared" si="16"/>
        <v>0</v>
      </c>
      <c r="Q163">
        <f t="shared" si="17"/>
        <v>1</v>
      </c>
      <c r="R163">
        <v>11365.951999999999</v>
      </c>
    </row>
    <row r="164" spans="1:18">
      <c r="A164">
        <v>64</v>
      </c>
      <c r="B164">
        <v>14210.53595</v>
      </c>
      <c r="C164">
        <v>37.905000000000001</v>
      </c>
      <c r="D164" t="s">
        <v>9</v>
      </c>
      <c r="E164" t="s">
        <v>10</v>
      </c>
      <c r="F164">
        <v>0</v>
      </c>
      <c r="G164" t="s">
        <v>12</v>
      </c>
      <c r="H164" t="str">
        <f t="shared" si="12"/>
        <v>35-40</v>
      </c>
      <c r="J164">
        <v>64</v>
      </c>
      <c r="K164">
        <v>0</v>
      </c>
      <c r="L164">
        <v>37.905000000000001</v>
      </c>
      <c r="M164">
        <f t="shared" si="13"/>
        <v>0</v>
      </c>
      <c r="N164">
        <f t="shared" si="14"/>
        <v>0</v>
      </c>
      <c r="O164">
        <f t="shared" si="15"/>
        <v>0</v>
      </c>
      <c r="P164">
        <f t="shared" si="16"/>
        <v>1</v>
      </c>
      <c r="Q164">
        <f t="shared" si="17"/>
        <v>1</v>
      </c>
      <c r="R164">
        <v>14210.53595</v>
      </c>
    </row>
    <row r="165" spans="1:18">
      <c r="A165">
        <v>42</v>
      </c>
      <c r="B165">
        <v>6474.0129999999999</v>
      </c>
      <c r="C165">
        <v>37.9</v>
      </c>
      <c r="D165" t="s">
        <v>6</v>
      </c>
      <c r="E165" t="s">
        <v>10</v>
      </c>
      <c r="F165">
        <v>0</v>
      </c>
      <c r="G165" t="s">
        <v>8</v>
      </c>
      <c r="H165" t="str">
        <f t="shared" si="12"/>
        <v>35-40</v>
      </c>
      <c r="J165">
        <v>42</v>
      </c>
      <c r="K165">
        <v>0</v>
      </c>
      <c r="L165">
        <v>37.9</v>
      </c>
      <c r="M165">
        <f t="shared" si="13"/>
        <v>0</v>
      </c>
      <c r="N165">
        <f t="shared" si="14"/>
        <v>0</v>
      </c>
      <c r="O165">
        <f t="shared" si="15"/>
        <v>1</v>
      </c>
      <c r="P165">
        <f t="shared" si="16"/>
        <v>0</v>
      </c>
      <c r="Q165">
        <f t="shared" si="17"/>
        <v>0</v>
      </c>
      <c r="R165">
        <v>6474.0129999999999</v>
      </c>
    </row>
    <row r="166" spans="1:18">
      <c r="A166">
        <v>30</v>
      </c>
      <c r="B166">
        <v>39241.442000000003</v>
      </c>
      <c r="C166">
        <v>37.799999999999997</v>
      </c>
      <c r="D166" t="s">
        <v>9</v>
      </c>
      <c r="E166" t="s">
        <v>7</v>
      </c>
      <c r="F166">
        <v>2</v>
      </c>
      <c r="G166" t="s">
        <v>8</v>
      </c>
      <c r="H166" t="str">
        <f t="shared" si="12"/>
        <v>35-40</v>
      </c>
      <c r="J166">
        <v>30</v>
      </c>
      <c r="K166">
        <v>2</v>
      </c>
      <c r="L166">
        <v>37.799999999999997</v>
      </c>
      <c r="M166">
        <f t="shared" si="13"/>
        <v>1</v>
      </c>
      <c r="N166">
        <f t="shared" si="14"/>
        <v>0</v>
      </c>
      <c r="O166">
        <f t="shared" si="15"/>
        <v>1</v>
      </c>
      <c r="P166">
        <f t="shared" si="16"/>
        <v>0</v>
      </c>
      <c r="Q166">
        <f t="shared" si="17"/>
        <v>1</v>
      </c>
      <c r="R166">
        <v>39241.442000000003</v>
      </c>
    </row>
    <row r="167" spans="1:18">
      <c r="A167">
        <v>51</v>
      </c>
      <c r="B167">
        <v>9877.6077000000005</v>
      </c>
      <c r="C167">
        <v>37.729999999999997</v>
      </c>
      <c r="D167" t="s">
        <v>6</v>
      </c>
      <c r="E167" t="s">
        <v>10</v>
      </c>
      <c r="F167">
        <v>1</v>
      </c>
      <c r="G167" t="s">
        <v>11</v>
      </c>
      <c r="H167" t="str">
        <f t="shared" si="12"/>
        <v>35-40</v>
      </c>
      <c r="J167">
        <v>51</v>
      </c>
      <c r="K167">
        <v>1</v>
      </c>
      <c r="L167">
        <v>37.729999999999997</v>
      </c>
      <c r="M167">
        <f t="shared" si="13"/>
        <v>0</v>
      </c>
      <c r="N167">
        <f t="shared" si="14"/>
        <v>1</v>
      </c>
      <c r="O167">
        <f t="shared" si="15"/>
        <v>0</v>
      </c>
      <c r="P167">
        <f t="shared" si="16"/>
        <v>0</v>
      </c>
      <c r="Q167">
        <f t="shared" si="17"/>
        <v>0</v>
      </c>
      <c r="R167">
        <v>9877.6077000000005</v>
      </c>
    </row>
    <row r="168" spans="1:18">
      <c r="A168">
        <v>38</v>
      </c>
      <c r="B168">
        <v>5397.6166999999996</v>
      </c>
      <c r="C168">
        <v>37.729999999999997</v>
      </c>
      <c r="D168" t="s">
        <v>6</v>
      </c>
      <c r="E168" t="s">
        <v>10</v>
      </c>
      <c r="F168">
        <v>0</v>
      </c>
      <c r="G168" t="s">
        <v>11</v>
      </c>
      <c r="H168" t="str">
        <f t="shared" si="12"/>
        <v>35-40</v>
      </c>
      <c r="J168">
        <v>38</v>
      </c>
      <c r="K168">
        <v>0</v>
      </c>
      <c r="L168">
        <v>37.729999999999997</v>
      </c>
      <c r="M168">
        <f t="shared" si="13"/>
        <v>0</v>
      </c>
      <c r="N168">
        <f t="shared" si="14"/>
        <v>1</v>
      </c>
      <c r="O168">
        <f t="shared" si="15"/>
        <v>0</v>
      </c>
      <c r="P168">
        <f t="shared" si="16"/>
        <v>0</v>
      </c>
      <c r="Q168">
        <f t="shared" si="17"/>
        <v>0</v>
      </c>
      <c r="R168">
        <v>5397.6166999999996</v>
      </c>
    </row>
    <row r="169" spans="1:18">
      <c r="A169">
        <v>55</v>
      </c>
      <c r="B169">
        <v>30063.580549999999</v>
      </c>
      <c r="C169">
        <v>37.715000000000003</v>
      </c>
      <c r="D169" t="s">
        <v>9</v>
      </c>
      <c r="E169" t="s">
        <v>10</v>
      </c>
      <c r="F169">
        <v>3</v>
      </c>
      <c r="G169" t="s">
        <v>12</v>
      </c>
      <c r="H169" t="str">
        <f t="shared" si="12"/>
        <v>35-40</v>
      </c>
      <c r="J169">
        <v>55</v>
      </c>
      <c r="K169">
        <v>3</v>
      </c>
      <c r="L169">
        <v>37.715000000000003</v>
      </c>
      <c r="M169">
        <f t="shared" si="13"/>
        <v>0</v>
      </c>
      <c r="N169">
        <f t="shared" si="14"/>
        <v>0</v>
      </c>
      <c r="O169">
        <f t="shared" si="15"/>
        <v>0</v>
      </c>
      <c r="P169">
        <f t="shared" si="16"/>
        <v>1</v>
      </c>
      <c r="Q169">
        <f t="shared" si="17"/>
        <v>1</v>
      </c>
      <c r="R169">
        <v>30063.580549999999</v>
      </c>
    </row>
    <row r="170" spans="1:18">
      <c r="A170">
        <v>63</v>
      </c>
      <c r="B170">
        <v>48824.45</v>
      </c>
      <c r="C170">
        <v>37.700000000000003</v>
      </c>
      <c r="D170" t="s">
        <v>6</v>
      </c>
      <c r="E170" t="s">
        <v>7</v>
      </c>
      <c r="F170">
        <v>0</v>
      </c>
      <c r="G170" t="s">
        <v>8</v>
      </c>
      <c r="H170" t="str">
        <f t="shared" si="12"/>
        <v>35-40</v>
      </c>
      <c r="J170">
        <v>63</v>
      </c>
      <c r="K170">
        <v>0</v>
      </c>
      <c r="L170">
        <v>37.700000000000003</v>
      </c>
      <c r="M170">
        <f t="shared" si="13"/>
        <v>1</v>
      </c>
      <c r="N170">
        <f t="shared" si="14"/>
        <v>0</v>
      </c>
      <c r="O170">
        <f t="shared" si="15"/>
        <v>1</v>
      </c>
      <c r="P170">
        <f t="shared" si="16"/>
        <v>0</v>
      </c>
      <c r="Q170">
        <f t="shared" si="17"/>
        <v>0</v>
      </c>
      <c r="R170">
        <v>48824.45</v>
      </c>
    </row>
    <row r="171" spans="1:18">
      <c r="A171">
        <v>22</v>
      </c>
      <c r="B171">
        <v>37165.163800000002</v>
      </c>
      <c r="C171">
        <v>37.619999999999997</v>
      </c>
      <c r="D171" t="s">
        <v>9</v>
      </c>
      <c r="E171" t="s">
        <v>7</v>
      </c>
      <c r="F171">
        <v>1</v>
      </c>
      <c r="G171" t="s">
        <v>11</v>
      </c>
      <c r="H171" t="str">
        <f t="shared" si="12"/>
        <v>35-40</v>
      </c>
      <c r="J171">
        <v>22</v>
      </c>
      <c r="K171">
        <v>1</v>
      </c>
      <c r="L171">
        <v>37.619999999999997</v>
      </c>
      <c r="M171">
        <f t="shared" si="13"/>
        <v>1</v>
      </c>
      <c r="N171">
        <f t="shared" si="14"/>
        <v>1</v>
      </c>
      <c r="O171">
        <f t="shared" si="15"/>
        <v>0</v>
      </c>
      <c r="P171">
        <f t="shared" si="16"/>
        <v>0</v>
      </c>
      <c r="Q171">
        <f t="shared" si="17"/>
        <v>1</v>
      </c>
      <c r="R171">
        <v>37165.163800000002</v>
      </c>
    </row>
    <row r="172" spans="1:18">
      <c r="A172">
        <v>28</v>
      </c>
      <c r="B172">
        <v>3766.8838000000001</v>
      </c>
      <c r="C172">
        <v>37.619999999999997</v>
      </c>
      <c r="D172" t="s">
        <v>6</v>
      </c>
      <c r="E172" t="s">
        <v>10</v>
      </c>
      <c r="F172">
        <v>1</v>
      </c>
      <c r="G172" t="s">
        <v>11</v>
      </c>
      <c r="H172" t="str">
        <f t="shared" si="12"/>
        <v>35-40</v>
      </c>
      <c r="J172">
        <v>28</v>
      </c>
      <c r="K172">
        <v>1</v>
      </c>
      <c r="L172">
        <v>37.619999999999997</v>
      </c>
      <c r="M172">
        <f t="shared" si="13"/>
        <v>0</v>
      </c>
      <c r="N172">
        <f t="shared" si="14"/>
        <v>1</v>
      </c>
      <c r="O172">
        <f t="shared" si="15"/>
        <v>0</v>
      </c>
      <c r="P172">
        <f t="shared" si="16"/>
        <v>0</v>
      </c>
      <c r="Q172">
        <f t="shared" si="17"/>
        <v>0</v>
      </c>
      <c r="R172">
        <v>3766.8838000000001</v>
      </c>
    </row>
    <row r="173" spans="1:18">
      <c r="A173">
        <v>52</v>
      </c>
      <c r="B173">
        <v>33471.971890000001</v>
      </c>
      <c r="C173">
        <v>37.524999999999999</v>
      </c>
      <c r="D173" t="s">
        <v>6</v>
      </c>
      <c r="E173" t="s">
        <v>10</v>
      </c>
      <c r="F173">
        <v>2</v>
      </c>
      <c r="G173" t="s">
        <v>12</v>
      </c>
      <c r="H173" t="str">
        <f t="shared" si="12"/>
        <v>35-40</v>
      </c>
      <c r="J173">
        <v>52</v>
      </c>
      <c r="K173">
        <v>2</v>
      </c>
      <c r="L173">
        <v>37.524999999999999</v>
      </c>
      <c r="M173">
        <f t="shared" si="13"/>
        <v>0</v>
      </c>
      <c r="N173">
        <f t="shared" si="14"/>
        <v>0</v>
      </c>
      <c r="O173">
        <f t="shared" si="15"/>
        <v>0</v>
      </c>
      <c r="P173">
        <f t="shared" si="16"/>
        <v>1</v>
      </c>
      <c r="Q173">
        <f t="shared" si="17"/>
        <v>0</v>
      </c>
      <c r="R173">
        <v>33471.971890000001</v>
      </c>
    </row>
    <row r="174" spans="1:18">
      <c r="A174">
        <v>56</v>
      </c>
      <c r="B174">
        <v>12265.5069</v>
      </c>
      <c r="C174">
        <v>37.51</v>
      </c>
      <c r="D174" t="s">
        <v>6</v>
      </c>
      <c r="E174" t="s">
        <v>10</v>
      </c>
      <c r="F174">
        <v>2</v>
      </c>
      <c r="G174" t="s">
        <v>11</v>
      </c>
      <c r="H174" t="str">
        <f t="shared" si="12"/>
        <v>35-40</v>
      </c>
      <c r="J174">
        <v>56</v>
      </c>
      <c r="K174">
        <v>2</v>
      </c>
      <c r="L174">
        <v>37.51</v>
      </c>
      <c r="M174">
        <f t="shared" si="13"/>
        <v>0</v>
      </c>
      <c r="N174">
        <f t="shared" si="14"/>
        <v>1</v>
      </c>
      <c r="O174">
        <f t="shared" si="15"/>
        <v>0</v>
      </c>
      <c r="P174">
        <f t="shared" si="16"/>
        <v>0</v>
      </c>
      <c r="Q174">
        <f t="shared" si="17"/>
        <v>0</v>
      </c>
      <c r="R174">
        <v>12265.5069</v>
      </c>
    </row>
    <row r="175" spans="1:18">
      <c r="A175">
        <v>49</v>
      </c>
      <c r="B175">
        <v>9304.7019</v>
      </c>
      <c r="C175">
        <v>37.51</v>
      </c>
      <c r="D175" t="s">
        <v>9</v>
      </c>
      <c r="E175" t="s">
        <v>10</v>
      </c>
      <c r="F175">
        <v>2</v>
      </c>
      <c r="G175" t="s">
        <v>11</v>
      </c>
      <c r="H175" t="str">
        <f t="shared" si="12"/>
        <v>35-40</v>
      </c>
      <c r="J175">
        <v>49</v>
      </c>
      <c r="K175">
        <v>2</v>
      </c>
      <c r="L175">
        <v>37.51</v>
      </c>
      <c r="M175">
        <f t="shared" si="13"/>
        <v>0</v>
      </c>
      <c r="N175">
        <f t="shared" si="14"/>
        <v>1</v>
      </c>
      <c r="O175">
        <f t="shared" si="15"/>
        <v>0</v>
      </c>
      <c r="P175">
        <f t="shared" si="16"/>
        <v>0</v>
      </c>
      <c r="Q175">
        <f t="shared" si="17"/>
        <v>1</v>
      </c>
      <c r="R175">
        <v>9304.7019</v>
      </c>
    </row>
    <row r="176" spans="1:18">
      <c r="A176">
        <v>53</v>
      </c>
      <c r="B176">
        <v>10959.6947</v>
      </c>
      <c r="C176">
        <v>37.43</v>
      </c>
      <c r="D176" t="s">
        <v>6</v>
      </c>
      <c r="E176" t="s">
        <v>10</v>
      </c>
      <c r="F176">
        <v>1</v>
      </c>
      <c r="G176" t="s">
        <v>12</v>
      </c>
      <c r="H176" t="str">
        <f t="shared" si="12"/>
        <v>35-40</v>
      </c>
      <c r="J176">
        <v>53</v>
      </c>
      <c r="K176">
        <v>1</v>
      </c>
      <c r="L176">
        <v>37.43</v>
      </c>
      <c r="M176">
        <f t="shared" si="13"/>
        <v>0</v>
      </c>
      <c r="N176">
        <f t="shared" si="14"/>
        <v>0</v>
      </c>
      <c r="O176">
        <f t="shared" si="15"/>
        <v>0</v>
      </c>
      <c r="P176">
        <f t="shared" si="16"/>
        <v>1</v>
      </c>
      <c r="Q176">
        <f t="shared" si="17"/>
        <v>0</v>
      </c>
      <c r="R176">
        <v>10959.6947</v>
      </c>
    </row>
    <row r="177" spans="1:18">
      <c r="A177">
        <v>19</v>
      </c>
      <c r="B177">
        <v>2138.0707000000002</v>
      </c>
      <c r="C177">
        <v>37.43</v>
      </c>
      <c r="D177" t="s">
        <v>6</v>
      </c>
      <c r="E177" t="s">
        <v>10</v>
      </c>
      <c r="F177">
        <v>0</v>
      </c>
      <c r="G177" t="s">
        <v>12</v>
      </c>
      <c r="H177" t="str">
        <f t="shared" si="12"/>
        <v>35-40</v>
      </c>
      <c r="J177">
        <v>19</v>
      </c>
      <c r="K177">
        <v>0</v>
      </c>
      <c r="L177">
        <v>37.43</v>
      </c>
      <c r="M177">
        <f t="shared" si="13"/>
        <v>0</v>
      </c>
      <c r="N177">
        <f t="shared" si="14"/>
        <v>0</v>
      </c>
      <c r="O177">
        <f t="shared" si="15"/>
        <v>0</v>
      </c>
      <c r="P177">
        <f t="shared" si="16"/>
        <v>1</v>
      </c>
      <c r="Q177">
        <f t="shared" si="17"/>
        <v>0</v>
      </c>
      <c r="R177">
        <v>2138.0707000000002</v>
      </c>
    </row>
    <row r="178" spans="1:18">
      <c r="A178">
        <v>30</v>
      </c>
      <c r="B178">
        <v>5428.7277000000004</v>
      </c>
      <c r="C178">
        <v>37.43</v>
      </c>
      <c r="D178" t="s">
        <v>9</v>
      </c>
      <c r="E178" t="s">
        <v>10</v>
      </c>
      <c r="F178">
        <v>3</v>
      </c>
      <c r="G178" t="s">
        <v>13</v>
      </c>
      <c r="H178" t="str">
        <f t="shared" si="12"/>
        <v>35-40</v>
      </c>
      <c r="J178">
        <v>30</v>
      </c>
      <c r="K178">
        <v>3</v>
      </c>
      <c r="L178">
        <v>37.43</v>
      </c>
      <c r="M178">
        <f t="shared" si="13"/>
        <v>0</v>
      </c>
      <c r="N178">
        <f t="shared" si="14"/>
        <v>0</v>
      </c>
      <c r="O178">
        <f t="shared" si="15"/>
        <v>0</v>
      </c>
      <c r="P178">
        <f t="shared" si="16"/>
        <v>0</v>
      </c>
      <c r="Q178">
        <f t="shared" si="17"/>
        <v>1</v>
      </c>
      <c r="R178">
        <v>5428.7277000000004</v>
      </c>
    </row>
    <row r="179" spans="1:18">
      <c r="A179">
        <v>52</v>
      </c>
      <c r="B179">
        <v>9634.5380000000005</v>
      </c>
      <c r="C179">
        <v>37.4</v>
      </c>
      <c r="D179" t="s">
        <v>6</v>
      </c>
      <c r="E179" t="s">
        <v>10</v>
      </c>
      <c r="F179">
        <v>0</v>
      </c>
      <c r="G179" t="s">
        <v>8</v>
      </c>
      <c r="H179" t="str">
        <f t="shared" si="12"/>
        <v>35-40</v>
      </c>
      <c r="J179">
        <v>52</v>
      </c>
      <c r="K179">
        <v>0</v>
      </c>
      <c r="L179">
        <v>37.4</v>
      </c>
      <c r="M179">
        <f t="shared" si="13"/>
        <v>0</v>
      </c>
      <c r="N179">
        <f t="shared" si="14"/>
        <v>0</v>
      </c>
      <c r="O179">
        <f t="shared" si="15"/>
        <v>1</v>
      </c>
      <c r="P179">
        <f t="shared" si="16"/>
        <v>0</v>
      </c>
      <c r="Q179">
        <f t="shared" si="17"/>
        <v>0</v>
      </c>
      <c r="R179">
        <v>9634.5380000000005</v>
      </c>
    </row>
    <row r="180" spans="1:18">
      <c r="A180">
        <v>59</v>
      </c>
      <c r="B180">
        <v>21797.000400000001</v>
      </c>
      <c r="C180">
        <v>37.4</v>
      </c>
      <c r="D180" t="s">
        <v>9</v>
      </c>
      <c r="E180" t="s">
        <v>10</v>
      </c>
      <c r="F180">
        <v>0</v>
      </c>
      <c r="G180" t="s">
        <v>8</v>
      </c>
      <c r="H180" t="str">
        <f t="shared" si="12"/>
        <v>35-40</v>
      </c>
      <c r="J180">
        <v>59</v>
      </c>
      <c r="K180">
        <v>0</v>
      </c>
      <c r="L180">
        <v>37.4</v>
      </c>
      <c r="M180">
        <f t="shared" si="13"/>
        <v>0</v>
      </c>
      <c r="N180">
        <f t="shared" si="14"/>
        <v>0</v>
      </c>
      <c r="O180">
        <f t="shared" si="15"/>
        <v>1</v>
      </c>
      <c r="P180">
        <f t="shared" si="16"/>
        <v>0</v>
      </c>
      <c r="Q180">
        <f t="shared" si="17"/>
        <v>1</v>
      </c>
      <c r="R180">
        <v>21797.000400000001</v>
      </c>
    </row>
    <row r="181" spans="1:18">
      <c r="A181">
        <v>62</v>
      </c>
      <c r="B181">
        <v>12979.358</v>
      </c>
      <c r="C181">
        <v>37.4</v>
      </c>
      <c r="D181" t="s">
        <v>9</v>
      </c>
      <c r="E181" t="s">
        <v>10</v>
      </c>
      <c r="F181">
        <v>0</v>
      </c>
      <c r="G181" t="s">
        <v>8</v>
      </c>
      <c r="H181" t="str">
        <f t="shared" si="12"/>
        <v>35-40</v>
      </c>
      <c r="J181">
        <v>62</v>
      </c>
      <c r="K181">
        <v>0</v>
      </c>
      <c r="L181">
        <v>37.4</v>
      </c>
      <c r="M181">
        <f t="shared" si="13"/>
        <v>0</v>
      </c>
      <c r="N181">
        <f t="shared" si="14"/>
        <v>0</v>
      </c>
      <c r="O181">
        <f t="shared" si="15"/>
        <v>1</v>
      </c>
      <c r="P181">
        <f t="shared" si="16"/>
        <v>0</v>
      </c>
      <c r="Q181">
        <f t="shared" si="17"/>
        <v>1</v>
      </c>
      <c r="R181">
        <v>12979.358</v>
      </c>
    </row>
    <row r="182" spans="1:18">
      <c r="A182">
        <v>34</v>
      </c>
      <c r="B182">
        <v>5989.5236500000001</v>
      </c>
      <c r="C182">
        <v>37.335000000000001</v>
      </c>
      <c r="D182" t="s">
        <v>6</v>
      </c>
      <c r="E182" t="s">
        <v>10</v>
      </c>
      <c r="F182">
        <v>2</v>
      </c>
      <c r="G182" t="s">
        <v>12</v>
      </c>
      <c r="H182" t="str">
        <f t="shared" si="12"/>
        <v>35-40</v>
      </c>
      <c r="J182">
        <v>34</v>
      </c>
      <c r="K182">
        <v>2</v>
      </c>
      <c r="L182">
        <v>37.335000000000001</v>
      </c>
      <c r="M182">
        <f t="shared" si="13"/>
        <v>0</v>
      </c>
      <c r="N182">
        <f t="shared" si="14"/>
        <v>0</v>
      </c>
      <c r="O182">
        <f t="shared" si="15"/>
        <v>0</v>
      </c>
      <c r="P182">
        <f t="shared" si="16"/>
        <v>1</v>
      </c>
      <c r="Q182">
        <f t="shared" si="17"/>
        <v>0</v>
      </c>
      <c r="R182">
        <v>5989.5236500000001</v>
      </c>
    </row>
    <row r="183" spans="1:18">
      <c r="A183">
        <v>32</v>
      </c>
      <c r="B183">
        <v>4667.6076499999999</v>
      </c>
      <c r="C183">
        <v>37.335000000000001</v>
      </c>
      <c r="D183" t="s">
        <v>9</v>
      </c>
      <c r="E183" t="s">
        <v>10</v>
      </c>
      <c r="F183">
        <v>1</v>
      </c>
      <c r="G183" t="s">
        <v>13</v>
      </c>
      <c r="H183" t="str">
        <f t="shared" si="12"/>
        <v>35-40</v>
      </c>
      <c r="J183">
        <v>32</v>
      </c>
      <c r="K183">
        <v>1</v>
      </c>
      <c r="L183">
        <v>37.335000000000001</v>
      </c>
      <c r="M183">
        <f t="shared" si="13"/>
        <v>0</v>
      </c>
      <c r="N183">
        <f t="shared" si="14"/>
        <v>0</v>
      </c>
      <c r="O183">
        <f t="shared" si="15"/>
        <v>0</v>
      </c>
      <c r="P183">
        <f t="shared" si="16"/>
        <v>0</v>
      </c>
      <c r="Q183">
        <f t="shared" si="17"/>
        <v>1</v>
      </c>
      <c r="R183">
        <v>4667.6076499999999</v>
      </c>
    </row>
    <row r="184" spans="1:18">
      <c r="A184">
        <v>55</v>
      </c>
      <c r="B184">
        <v>20630.283510000001</v>
      </c>
      <c r="C184">
        <v>37.299999999999997</v>
      </c>
      <c r="D184" t="s">
        <v>9</v>
      </c>
      <c r="E184" t="s">
        <v>10</v>
      </c>
      <c r="F184">
        <v>0</v>
      </c>
      <c r="G184" t="s">
        <v>8</v>
      </c>
      <c r="H184" t="str">
        <f t="shared" si="12"/>
        <v>35-40</v>
      </c>
      <c r="J184">
        <v>55</v>
      </c>
      <c r="K184">
        <v>0</v>
      </c>
      <c r="L184">
        <v>37.299999999999997</v>
      </c>
      <c r="M184">
        <f t="shared" si="13"/>
        <v>0</v>
      </c>
      <c r="N184">
        <f t="shared" si="14"/>
        <v>0</v>
      </c>
      <c r="O184">
        <f t="shared" si="15"/>
        <v>1</v>
      </c>
      <c r="P184">
        <f t="shared" si="16"/>
        <v>0</v>
      </c>
      <c r="Q184">
        <f t="shared" si="17"/>
        <v>1</v>
      </c>
      <c r="R184">
        <v>20630.283510000001</v>
      </c>
    </row>
    <row r="185" spans="1:18">
      <c r="A185">
        <v>18</v>
      </c>
      <c r="B185">
        <v>2219.4450999999999</v>
      </c>
      <c r="C185">
        <v>37.29</v>
      </c>
      <c r="D185" t="s">
        <v>6</v>
      </c>
      <c r="E185" t="s">
        <v>10</v>
      </c>
      <c r="F185">
        <v>1</v>
      </c>
      <c r="G185" t="s">
        <v>11</v>
      </c>
      <c r="H185" t="str">
        <f t="shared" si="12"/>
        <v>35-40</v>
      </c>
      <c r="J185">
        <v>18</v>
      </c>
      <c r="K185">
        <v>1</v>
      </c>
      <c r="L185">
        <v>37.29</v>
      </c>
      <c r="M185">
        <f t="shared" si="13"/>
        <v>0</v>
      </c>
      <c r="N185">
        <f t="shared" si="14"/>
        <v>1</v>
      </c>
      <c r="O185">
        <f t="shared" si="15"/>
        <v>0</v>
      </c>
      <c r="P185">
        <f t="shared" si="16"/>
        <v>0</v>
      </c>
      <c r="Q185">
        <f t="shared" si="17"/>
        <v>0</v>
      </c>
      <c r="R185">
        <v>2219.4450999999999</v>
      </c>
    </row>
    <row r="186" spans="1:18">
      <c r="A186">
        <v>18</v>
      </c>
      <c r="B186">
        <v>1141.4450999999999</v>
      </c>
      <c r="C186">
        <v>37.29</v>
      </c>
      <c r="D186" t="s">
        <v>9</v>
      </c>
      <c r="E186" t="s">
        <v>10</v>
      </c>
      <c r="F186">
        <v>0</v>
      </c>
      <c r="G186" t="s">
        <v>11</v>
      </c>
      <c r="H186" t="str">
        <f t="shared" si="12"/>
        <v>35-40</v>
      </c>
      <c r="J186">
        <v>18</v>
      </c>
      <c r="K186">
        <v>0</v>
      </c>
      <c r="L186">
        <v>37.29</v>
      </c>
      <c r="M186">
        <f t="shared" si="13"/>
        <v>0</v>
      </c>
      <c r="N186">
        <f t="shared" si="14"/>
        <v>1</v>
      </c>
      <c r="O186">
        <f t="shared" si="15"/>
        <v>0</v>
      </c>
      <c r="P186">
        <f t="shared" si="16"/>
        <v>0</v>
      </c>
      <c r="Q186">
        <f t="shared" si="17"/>
        <v>1</v>
      </c>
      <c r="R186">
        <v>1141.4450999999999</v>
      </c>
    </row>
    <row r="187" spans="1:18">
      <c r="A187">
        <v>48</v>
      </c>
      <c r="B187">
        <v>8978.1851000000006</v>
      </c>
      <c r="C187">
        <v>37.29</v>
      </c>
      <c r="D187" t="s">
        <v>9</v>
      </c>
      <c r="E187" t="s">
        <v>10</v>
      </c>
      <c r="F187">
        <v>2</v>
      </c>
      <c r="G187" t="s">
        <v>11</v>
      </c>
      <c r="H187" t="str">
        <f t="shared" si="12"/>
        <v>35-40</v>
      </c>
      <c r="J187">
        <v>48</v>
      </c>
      <c r="K187">
        <v>2</v>
      </c>
      <c r="L187">
        <v>37.29</v>
      </c>
      <c r="M187">
        <f t="shared" si="13"/>
        <v>0</v>
      </c>
      <c r="N187">
        <f t="shared" si="14"/>
        <v>1</v>
      </c>
      <c r="O187">
        <f t="shared" si="15"/>
        <v>0</v>
      </c>
      <c r="P187">
        <f t="shared" si="16"/>
        <v>0</v>
      </c>
      <c r="Q187">
        <f t="shared" si="17"/>
        <v>1</v>
      </c>
      <c r="R187">
        <v>8978.1851000000006</v>
      </c>
    </row>
    <row r="188" spans="1:18">
      <c r="A188">
        <v>29</v>
      </c>
      <c r="B188">
        <v>4058.1161000000002</v>
      </c>
      <c r="C188">
        <v>37.29</v>
      </c>
      <c r="D188" t="s">
        <v>9</v>
      </c>
      <c r="E188" t="s">
        <v>10</v>
      </c>
      <c r="F188">
        <v>2</v>
      </c>
      <c r="G188" t="s">
        <v>11</v>
      </c>
      <c r="H188" t="str">
        <f t="shared" si="12"/>
        <v>35-40</v>
      </c>
      <c r="J188">
        <v>29</v>
      </c>
      <c r="K188">
        <v>2</v>
      </c>
      <c r="L188">
        <v>37.29</v>
      </c>
      <c r="M188">
        <f t="shared" si="13"/>
        <v>0</v>
      </c>
      <c r="N188">
        <f t="shared" si="14"/>
        <v>1</v>
      </c>
      <c r="O188">
        <f t="shared" si="15"/>
        <v>0</v>
      </c>
      <c r="P188">
        <f t="shared" si="16"/>
        <v>0</v>
      </c>
      <c r="Q188">
        <f t="shared" si="17"/>
        <v>1</v>
      </c>
      <c r="R188">
        <v>4058.1161000000002</v>
      </c>
    </row>
    <row r="189" spans="1:18">
      <c r="A189">
        <v>32</v>
      </c>
      <c r="B189">
        <v>4673.3922000000002</v>
      </c>
      <c r="C189">
        <v>37.18</v>
      </c>
      <c r="D189" t="s">
        <v>9</v>
      </c>
      <c r="E189" t="s">
        <v>10</v>
      </c>
      <c r="F189">
        <v>2</v>
      </c>
      <c r="G189" t="s">
        <v>11</v>
      </c>
      <c r="H189" t="str">
        <f t="shared" si="12"/>
        <v>35-40</v>
      </c>
      <c r="J189">
        <v>32</v>
      </c>
      <c r="K189">
        <v>2</v>
      </c>
      <c r="L189">
        <v>37.18</v>
      </c>
      <c r="M189">
        <f t="shared" si="13"/>
        <v>0</v>
      </c>
      <c r="N189">
        <f t="shared" si="14"/>
        <v>1</v>
      </c>
      <c r="O189">
        <f t="shared" si="15"/>
        <v>0</v>
      </c>
      <c r="P189">
        <f t="shared" si="16"/>
        <v>0</v>
      </c>
      <c r="Q189">
        <f t="shared" si="17"/>
        <v>1</v>
      </c>
      <c r="R189">
        <v>4673.3922000000002</v>
      </c>
    </row>
    <row r="190" spans="1:18">
      <c r="A190">
        <v>42</v>
      </c>
      <c r="B190">
        <v>7162.0122000000001</v>
      </c>
      <c r="C190">
        <v>37.18</v>
      </c>
      <c r="D190" t="s">
        <v>9</v>
      </c>
      <c r="E190" t="s">
        <v>10</v>
      </c>
      <c r="F190">
        <v>2</v>
      </c>
      <c r="G190" t="s">
        <v>11</v>
      </c>
      <c r="H190" t="str">
        <f t="shared" si="12"/>
        <v>35-40</v>
      </c>
      <c r="J190">
        <v>42</v>
      </c>
      <c r="K190">
        <v>2</v>
      </c>
      <c r="L190">
        <v>37.18</v>
      </c>
      <c r="M190">
        <f t="shared" si="13"/>
        <v>0</v>
      </c>
      <c r="N190">
        <f t="shared" si="14"/>
        <v>1</v>
      </c>
      <c r="O190">
        <f t="shared" si="15"/>
        <v>0</v>
      </c>
      <c r="P190">
        <f t="shared" si="16"/>
        <v>0</v>
      </c>
      <c r="Q190">
        <f t="shared" si="17"/>
        <v>1</v>
      </c>
      <c r="R190">
        <v>7162.0122000000001</v>
      </c>
    </row>
    <row r="191" spans="1:18">
      <c r="A191">
        <v>32</v>
      </c>
      <c r="B191">
        <v>6334.3435499999996</v>
      </c>
      <c r="C191">
        <v>37.145000000000003</v>
      </c>
      <c r="D191" t="s">
        <v>6</v>
      </c>
      <c r="E191" t="s">
        <v>10</v>
      </c>
      <c r="F191">
        <v>3</v>
      </c>
      <c r="G191" t="s">
        <v>13</v>
      </c>
      <c r="H191" t="str">
        <f t="shared" si="12"/>
        <v>35-40</v>
      </c>
      <c r="J191">
        <v>32</v>
      </c>
      <c r="K191">
        <v>3</v>
      </c>
      <c r="L191">
        <v>37.145000000000003</v>
      </c>
      <c r="M191">
        <f t="shared" si="13"/>
        <v>0</v>
      </c>
      <c r="N191">
        <f t="shared" si="14"/>
        <v>0</v>
      </c>
      <c r="O191">
        <f t="shared" si="15"/>
        <v>0</v>
      </c>
      <c r="P191">
        <f t="shared" si="16"/>
        <v>0</v>
      </c>
      <c r="Q191">
        <f t="shared" si="17"/>
        <v>0</v>
      </c>
      <c r="R191">
        <v>6334.3435499999996</v>
      </c>
    </row>
    <row r="192" spans="1:18">
      <c r="A192">
        <v>44</v>
      </c>
      <c r="B192">
        <v>7740.3370000000004</v>
      </c>
      <c r="C192">
        <v>37.1</v>
      </c>
      <c r="D192" t="s">
        <v>9</v>
      </c>
      <c r="E192" t="s">
        <v>10</v>
      </c>
      <c r="F192">
        <v>2</v>
      </c>
      <c r="G192" t="s">
        <v>8</v>
      </c>
      <c r="H192" t="str">
        <f t="shared" si="12"/>
        <v>35-40</v>
      </c>
      <c r="J192">
        <v>44</v>
      </c>
      <c r="K192">
        <v>2</v>
      </c>
      <c r="L192">
        <v>37.1</v>
      </c>
      <c r="M192">
        <f t="shared" si="13"/>
        <v>0</v>
      </c>
      <c r="N192">
        <f t="shared" si="14"/>
        <v>0</v>
      </c>
      <c r="O192">
        <f t="shared" si="15"/>
        <v>1</v>
      </c>
      <c r="P192">
        <f t="shared" si="16"/>
        <v>0</v>
      </c>
      <c r="Q192">
        <f t="shared" si="17"/>
        <v>1</v>
      </c>
      <c r="R192">
        <v>7740.3370000000004</v>
      </c>
    </row>
    <row r="193" spans="1:18">
      <c r="A193">
        <v>41</v>
      </c>
      <c r="B193">
        <v>7371.7719999999999</v>
      </c>
      <c r="C193">
        <v>37.1</v>
      </c>
      <c r="D193" t="s">
        <v>6</v>
      </c>
      <c r="E193" t="s">
        <v>10</v>
      </c>
      <c r="F193">
        <v>2</v>
      </c>
      <c r="G193" t="s">
        <v>8</v>
      </c>
      <c r="H193" t="str">
        <f t="shared" si="12"/>
        <v>35-40</v>
      </c>
      <c r="J193">
        <v>41</v>
      </c>
      <c r="K193">
        <v>2</v>
      </c>
      <c r="L193">
        <v>37.1</v>
      </c>
      <c r="M193">
        <f t="shared" si="13"/>
        <v>0</v>
      </c>
      <c r="N193">
        <f t="shared" si="14"/>
        <v>0</v>
      </c>
      <c r="O193">
        <f t="shared" si="15"/>
        <v>1</v>
      </c>
      <c r="P193">
        <f t="shared" si="16"/>
        <v>0</v>
      </c>
      <c r="Q193">
        <f t="shared" si="17"/>
        <v>0</v>
      </c>
      <c r="R193">
        <v>7371.7719999999999</v>
      </c>
    </row>
    <row r="194" spans="1:18">
      <c r="A194">
        <v>55</v>
      </c>
      <c r="B194">
        <v>10713.644</v>
      </c>
      <c r="C194">
        <v>37.1</v>
      </c>
      <c r="D194" t="s">
        <v>6</v>
      </c>
      <c r="E194" t="s">
        <v>10</v>
      </c>
      <c r="F194">
        <v>0</v>
      </c>
      <c r="G194" t="s">
        <v>8</v>
      </c>
      <c r="H194" t="str">
        <f t="shared" ref="H194:H257" si="18">IF(AND(bmi&gt;=15,bmi&lt;=20),"15-20",IF(AND(bmi&gt;20,bmi&lt;=25),"20-25",IF(AND(bmi&gt;25,bmi&lt;=30),"25-30",IF(AND(bmi&gt;30,bmi&lt;=35),"30-35",IF(AND(bmi&gt;35,bmi&lt;=40),"35-40",IF(AND(bmi&gt;40,bmi&lt;=45),"40-45",IF(AND(bmi&gt;45,bmi&lt;=50),"45-50","50-55")))))))</f>
        <v>35-40</v>
      </c>
      <c r="J194">
        <v>55</v>
      </c>
      <c r="K194">
        <v>0</v>
      </c>
      <c r="L194">
        <v>37.1</v>
      </c>
      <c r="M194">
        <f t="shared" ref="M194:M257" si="19">IF(E194="yes",1,0)</f>
        <v>0</v>
      </c>
      <c r="N194">
        <f t="shared" ref="N194:N257" si="20">IF(G194="southeast",1,0)</f>
        <v>0</v>
      </c>
      <c r="O194">
        <f t="shared" ref="O194:O257" si="21">IF(G194="southwest",1,0)</f>
        <v>1</v>
      </c>
      <c r="P194">
        <f t="shared" ref="P194:P257" si="22">IF(G194="northwest",1,0)</f>
        <v>0</v>
      </c>
      <c r="Q194">
        <f t="shared" ref="Q194:Q257" si="23">IF(D194="male",1,0)</f>
        <v>0</v>
      </c>
      <c r="R194">
        <v>10713.644</v>
      </c>
    </row>
    <row r="195" spans="1:18">
      <c r="A195">
        <v>23</v>
      </c>
      <c r="B195">
        <v>3597.596</v>
      </c>
      <c r="C195">
        <v>37.1</v>
      </c>
      <c r="D195" t="s">
        <v>9</v>
      </c>
      <c r="E195" t="s">
        <v>10</v>
      </c>
      <c r="F195">
        <v>3</v>
      </c>
      <c r="G195" t="s">
        <v>8</v>
      </c>
      <c r="H195" t="str">
        <f t="shared" si="18"/>
        <v>35-40</v>
      </c>
      <c r="J195">
        <v>23</v>
      </c>
      <c r="K195">
        <v>3</v>
      </c>
      <c r="L195">
        <v>37.1</v>
      </c>
      <c r="M195">
        <f t="shared" si="19"/>
        <v>0</v>
      </c>
      <c r="N195">
        <f t="shared" si="20"/>
        <v>0</v>
      </c>
      <c r="O195">
        <f t="shared" si="21"/>
        <v>1</v>
      </c>
      <c r="P195">
        <f t="shared" si="22"/>
        <v>0</v>
      </c>
      <c r="Q195">
        <f t="shared" si="23"/>
        <v>1</v>
      </c>
      <c r="R195">
        <v>3597.596</v>
      </c>
    </row>
    <row r="196" spans="1:18">
      <c r="A196">
        <v>59</v>
      </c>
      <c r="B196">
        <v>12347.172</v>
      </c>
      <c r="C196">
        <v>37.1</v>
      </c>
      <c r="D196" t="s">
        <v>9</v>
      </c>
      <c r="E196" t="s">
        <v>10</v>
      </c>
      <c r="F196">
        <v>1</v>
      </c>
      <c r="G196" t="s">
        <v>8</v>
      </c>
      <c r="H196" t="str">
        <f t="shared" si="18"/>
        <v>35-40</v>
      </c>
      <c r="J196">
        <v>59</v>
      </c>
      <c r="K196">
        <v>1</v>
      </c>
      <c r="L196">
        <v>37.1</v>
      </c>
      <c r="M196">
        <f t="shared" si="19"/>
        <v>0</v>
      </c>
      <c r="N196">
        <f t="shared" si="20"/>
        <v>0</v>
      </c>
      <c r="O196">
        <f t="shared" si="21"/>
        <v>1</v>
      </c>
      <c r="P196">
        <f t="shared" si="22"/>
        <v>0</v>
      </c>
      <c r="Q196">
        <f t="shared" si="23"/>
        <v>1</v>
      </c>
      <c r="R196">
        <v>12347.172</v>
      </c>
    </row>
    <row r="197" spans="1:18">
      <c r="A197">
        <v>28</v>
      </c>
      <c r="B197">
        <v>3277.1610000000001</v>
      </c>
      <c r="C197">
        <v>37.1</v>
      </c>
      <c r="D197" t="s">
        <v>9</v>
      </c>
      <c r="E197" t="s">
        <v>10</v>
      </c>
      <c r="F197">
        <v>1</v>
      </c>
      <c r="G197" t="s">
        <v>8</v>
      </c>
      <c r="H197" t="str">
        <f t="shared" si="18"/>
        <v>35-40</v>
      </c>
      <c r="J197">
        <v>28</v>
      </c>
      <c r="K197">
        <v>1</v>
      </c>
      <c r="L197">
        <v>37.1</v>
      </c>
      <c r="M197">
        <f t="shared" si="19"/>
        <v>0</v>
      </c>
      <c r="N197">
        <f t="shared" si="20"/>
        <v>0</v>
      </c>
      <c r="O197">
        <f t="shared" si="21"/>
        <v>1</v>
      </c>
      <c r="P197">
        <f t="shared" si="22"/>
        <v>0</v>
      </c>
      <c r="Q197">
        <f t="shared" si="23"/>
        <v>1</v>
      </c>
      <c r="R197">
        <v>3277.1610000000001</v>
      </c>
    </row>
    <row r="198" spans="1:18">
      <c r="A198">
        <v>22</v>
      </c>
      <c r="B198">
        <v>37484.4493</v>
      </c>
      <c r="C198">
        <v>37.07</v>
      </c>
      <c r="D198" t="s">
        <v>9</v>
      </c>
      <c r="E198" t="s">
        <v>7</v>
      </c>
      <c r="F198">
        <v>2</v>
      </c>
      <c r="G198" t="s">
        <v>11</v>
      </c>
      <c r="H198" t="str">
        <f t="shared" si="18"/>
        <v>35-40</v>
      </c>
      <c r="J198">
        <v>22</v>
      </c>
      <c r="K198">
        <v>2</v>
      </c>
      <c r="L198">
        <v>37.07</v>
      </c>
      <c r="M198">
        <f t="shared" si="19"/>
        <v>1</v>
      </c>
      <c r="N198">
        <f t="shared" si="20"/>
        <v>1</v>
      </c>
      <c r="O198">
        <f t="shared" si="21"/>
        <v>0</v>
      </c>
      <c r="P198">
        <f t="shared" si="22"/>
        <v>0</v>
      </c>
      <c r="Q198">
        <f t="shared" si="23"/>
        <v>1</v>
      </c>
      <c r="R198">
        <v>37484.4493</v>
      </c>
    </row>
    <row r="199" spans="1:18">
      <c r="A199">
        <v>37</v>
      </c>
      <c r="B199">
        <v>39871.704299999998</v>
      </c>
      <c r="C199">
        <v>37.07</v>
      </c>
      <c r="D199" t="s">
        <v>9</v>
      </c>
      <c r="E199" t="s">
        <v>7</v>
      </c>
      <c r="F199">
        <v>1</v>
      </c>
      <c r="G199" t="s">
        <v>11</v>
      </c>
      <c r="H199" t="str">
        <f t="shared" si="18"/>
        <v>35-40</v>
      </c>
      <c r="J199">
        <v>37</v>
      </c>
      <c r="K199">
        <v>1</v>
      </c>
      <c r="L199">
        <v>37.07</v>
      </c>
      <c r="M199">
        <f t="shared" si="19"/>
        <v>1</v>
      </c>
      <c r="N199">
        <f t="shared" si="20"/>
        <v>1</v>
      </c>
      <c r="O199">
        <f t="shared" si="21"/>
        <v>0</v>
      </c>
      <c r="P199">
        <f t="shared" si="22"/>
        <v>0</v>
      </c>
      <c r="Q199">
        <f t="shared" si="23"/>
        <v>1</v>
      </c>
      <c r="R199">
        <v>39871.704299999998</v>
      </c>
    </row>
    <row r="200" spans="1:18">
      <c r="A200">
        <v>50</v>
      </c>
      <c r="B200">
        <v>9048.0272999999997</v>
      </c>
      <c r="C200">
        <v>37.07</v>
      </c>
      <c r="D200" t="s">
        <v>9</v>
      </c>
      <c r="E200" t="s">
        <v>10</v>
      </c>
      <c r="F200">
        <v>1</v>
      </c>
      <c r="G200" t="s">
        <v>11</v>
      </c>
      <c r="H200" t="str">
        <f t="shared" si="18"/>
        <v>35-40</v>
      </c>
      <c r="J200">
        <v>50</v>
      </c>
      <c r="K200">
        <v>1</v>
      </c>
      <c r="L200">
        <v>37.07</v>
      </c>
      <c r="M200">
        <f t="shared" si="19"/>
        <v>0</v>
      </c>
      <c r="N200">
        <f t="shared" si="20"/>
        <v>1</v>
      </c>
      <c r="O200">
        <f t="shared" si="21"/>
        <v>0</v>
      </c>
      <c r="P200">
        <f t="shared" si="22"/>
        <v>0</v>
      </c>
      <c r="Q200">
        <f t="shared" si="23"/>
        <v>1</v>
      </c>
      <c r="R200">
        <v>9048.0272999999997</v>
      </c>
    </row>
    <row r="201" spans="1:18">
      <c r="A201">
        <v>38</v>
      </c>
      <c r="B201">
        <v>6079.6715000000004</v>
      </c>
      <c r="C201">
        <v>37.049999999999997</v>
      </c>
      <c r="D201" t="s">
        <v>9</v>
      </c>
      <c r="E201" t="s">
        <v>10</v>
      </c>
      <c r="F201">
        <v>1</v>
      </c>
      <c r="G201" t="s">
        <v>13</v>
      </c>
      <c r="H201" t="str">
        <f t="shared" si="18"/>
        <v>35-40</v>
      </c>
      <c r="J201">
        <v>38</v>
      </c>
      <c r="K201">
        <v>1</v>
      </c>
      <c r="L201">
        <v>37.049999999999997</v>
      </c>
      <c r="M201">
        <f t="shared" si="19"/>
        <v>0</v>
      </c>
      <c r="N201">
        <f t="shared" si="20"/>
        <v>0</v>
      </c>
      <c r="O201">
        <f t="shared" si="21"/>
        <v>0</v>
      </c>
      <c r="P201">
        <f t="shared" si="22"/>
        <v>0</v>
      </c>
      <c r="Q201">
        <f t="shared" si="23"/>
        <v>1</v>
      </c>
      <c r="R201">
        <v>6079.6715000000004</v>
      </c>
    </row>
    <row r="202" spans="1:18">
      <c r="A202">
        <v>41</v>
      </c>
      <c r="B202">
        <v>7265.7025000000003</v>
      </c>
      <c r="C202">
        <v>37.049999999999997</v>
      </c>
      <c r="D202" t="s">
        <v>9</v>
      </c>
      <c r="E202" t="s">
        <v>10</v>
      </c>
      <c r="F202">
        <v>2</v>
      </c>
      <c r="G202" t="s">
        <v>12</v>
      </c>
      <c r="H202" t="str">
        <f t="shared" si="18"/>
        <v>35-40</v>
      </c>
      <c r="J202">
        <v>41</v>
      </c>
      <c r="K202">
        <v>2</v>
      </c>
      <c r="L202">
        <v>37.049999999999997</v>
      </c>
      <c r="M202">
        <f t="shared" si="19"/>
        <v>0</v>
      </c>
      <c r="N202">
        <f t="shared" si="20"/>
        <v>0</v>
      </c>
      <c r="O202">
        <f t="shared" si="21"/>
        <v>0</v>
      </c>
      <c r="P202">
        <f t="shared" si="22"/>
        <v>1</v>
      </c>
      <c r="Q202">
        <f t="shared" si="23"/>
        <v>1</v>
      </c>
      <c r="R202">
        <v>7265.7025000000003</v>
      </c>
    </row>
    <row r="203" spans="1:18">
      <c r="A203">
        <v>51</v>
      </c>
      <c r="B203">
        <v>46255.112500000003</v>
      </c>
      <c r="C203">
        <v>37.049999999999997</v>
      </c>
      <c r="D203" t="s">
        <v>6</v>
      </c>
      <c r="E203" t="s">
        <v>7</v>
      </c>
      <c r="F203">
        <v>3</v>
      </c>
      <c r="G203" t="s">
        <v>13</v>
      </c>
      <c r="H203" t="str">
        <f t="shared" si="18"/>
        <v>35-40</v>
      </c>
      <c r="J203">
        <v>51</v>
      </c>
      <c r="K203">
        <v>3</v>
      </c>
      <c r="L203">
        <v>37.049999999999997</v>
      </c>
      <c r="M203">
        <f t="shared" si="19"/>
        <v>1</v>
      </c>
      <c r="N203">
        <f t="shared" si="20"/>
        <v>0</v>
      </c>
      <c r="O203">
        <f t="shared" si="21"/>
        <v>0</v>
      </c>
      <c r="P203">
        <f t="shared" si="22"/>
        <v>0</v>
      </c>
      <c r="Q203">
        <f t="shared" si="23"/>
        <v>0</v>
      </c>
      <c r="R203">
        <v>46255.112500000003</v>
      </c>
    </row>
    <row r="204" spans="1:18">
      <c r="A204">
        <v>20</v>
      </c>
      <c r="B204">
        <v>4830.63</v>
      </c>
      <c r="C204">
        <v>37</v>
      </c>
      <c r="D204" t="s">
        <v>6</v>
      </c>
      <c r="E204" t="s">
        <v>10</v>
      </c>
      <c r="F204">
        <v>5</v>
      </c>
      <c r="G204" t="s">
        <v>8</v>
      </c>
      <c r="H204" t="str">
        <f t="shared" si="18"/>
        <v>35-40</v>
      </c>
      <c r="J204">
        <v>20</v>
      </c>
      <c r="K204">
        <v>5</v>
      </c>
      <c r="L204">
        <v>37</v>
      </c>
      <c r="M204">
        <f t="shared" si="19"/>
        <v>0</v>
      </c>
      <c r="N204">
        <f t="shared" si="20"/>
        <v>0</v>
      </c>
      <c r="O204">
        <f t="shared" si="21"/>
        <v>1</v>
      </c>
      <c r="P204">
        <f t="shared" si="22"/>
        <v>0</v>
      </c>
      <c r="Q204">
        <f t="shared" si="23"/>
        <v>0</v>
      </c>
      <c r="R204">
        <v>4830.63</v>
      </c>
    </row>
    <row r="205" spans="1:18">
      <c r="A205">
        <v>51</v>
      </c>
      <c r="B205">
        <v>8798.5930000000008</v>
      </c>
      <c r="C205">
        <v>37</v>
      </c>
      <c r="D205" t="s">
        <v>9</v>
      </c>
      <c r="E205" t="s">
        <v>10</v>
      </c>
      <c r="F205">
        <v>0</v>
      </c>
      <c r="G205" t="s">
        <v>8</v>
      </c>
      <c r="H205" t="str">
        <f t="shared" si="18"/>
        <v>35-40</v>
      </c>
      <c r="J205">
        <v>51</v>
      </c>
      <c r="K205">
        <v>0</v>
      </c>
      <c r="L205">
        <v>37</v>
      </c>
      <c r="M205">
        <f t="shared" si="19"/>
        <v>0</v>
      </c>
      <c r="N205">
        <f t="shared" si="20"/>
        <v>0</v>
      </c>
      <c r="O205">
        <f t="shared" si="21"/>
        <v>1</v>
      </c>
      <c r="P205">
        <f t="shared" si="22"/>
        <v>0</v>
      </c>
      <c r="Q205">
        <f t="shared" si="23"/>
        <v>1</v>
      </c>
      <c r="R205">
        <v>8798.5930000000008</v>
      </c>
    </row>
    <row r="206" spans="1:18">
      <c r="A206">
        <v>64</v>
      </c>
      <c r="B206">
        <v>49577.662400000001</v>
      </c>
      <c r="C206">
        <v>36.96</v>
      </c>
      <c r="D206" t="s">
        <v>9</v>
      </c>
      <c r="E206" t="s">
        <v>7</v>
      </c>
      <c r="F206">
        <v>2</v>
      </c>
      <c r="G206" t="s">
        <v>11</v>
      </c>
      <c r="H206" t="str">
        <f t="shared" si="18"/>
        <v>35-40</v>
      </c>
      <c r="J206">
        <v>64</v>
      </c>
      <c r="K206">
        <v>2</v>
      </c>
      <c r="L206">
        <v>36.96</v>
      </c>
      <c r="M206">
        <f t="shared" si="19"/>
        <v>1</v>
      </c>
      <c r="N206">
        <f t="shared" si="20"/>
        <v>1</v>
      </c>
      <c r="O206">
        <f t="shared" si="21"/>
        <v>0</v>
      </c>
      <c r="P206">
        <f t="shared" si="22"/>
        <v>0</v>
      </c>
      <c r="Q206">
        <f t="shared" si="23"/>
        <v>1</v>
      </c>
      <c r="R206">
        <v>49577.662400000001</v>
      </c>
    </row>
    <row r="207" spans="1:18">
      <c r="A207">
        <v>58</v>
      </c>
      <c r="B207">
        <v>47496.494449999998</v>
      </c>
      <c r="C207">
        <v>36.954999999999998</v>
      </c>
      <c r="D207" t="s">
        <v>9</v>
      </c>
      <c r="E207" t="s">
        <v>7</v>
      </c>
      <c r="F207">
        <v>2</v>
      </c>
      <c r="G207" t="s">
        <v>12</v>
      </c>
      <c r="H207" t="str">
        <f t="shared" si="18"/>
        <v>35-40</v>
      </c>
      <c r="J207">
        <v>58</v>
      </c>
      <c r="K207">
        <v>2</v>
      </c>
      <c r="L207">
        <v>36.954999999999998</v>
      </c>
      <c r="M207">
        <f t="shared" si="19"/>
        <v>1</v>
      </c>
      <c r="N207">
        <f t="shared" si="20"/>
        <v>0</v>
      </c>
      <c r="O207">
        <f t="shared" si="21"/>
        <v>0</v>
      </c>
      <c r="P207">
        <f t="shared" si="22"/>
        <v>1</v>
      </c>
      <c r="Q207">
        <f t="shared" si="23"/>
        <v>1</v>
      </c>
      <c r="R207">
        <v>47496.494449999998</v>
      </c>
    </row>
    <row r="208" spans="1:18">
      <c r="A208">
        <v>19</v>
      </c>
      <c r="B208">
        <v>36219.405449999998</v>
      </c>
      <c r="C208">
        <v>36.954999999999998</v>
      </c>
      <c r="D208" t="s">
        <v>9</v>
      </c>
      <c r="E208" t="s">
        <v>7</v>
      </c>
      <c r="F208">
        <v>0</v>
      </c>
      <c r="G208" t="s">
        <v>12</v>
      </c>
      <c r="H208" t="str">
        <f t="shared" si="18"/>
        <v>35-40</v>
      </c>
      <c r="J208">
        <v>19</v>
      </c>
      <c r="K208">
        <v>0</v>
      </c>
      <c r="L208">
        <v>36.954999999999998</v>
      </c>
      <c r="M208">
        <f t="shared" si="19"/>
        <v>1</v>
      </c>
      <c r="N208">
        <f t="shared" si="20"/>
        <v>0</v>
      </c>
      <c r="O208">
        <f t="shared" si="21"/>
        <v>0</v>
      </c>
      <c r="P208">
        <f t="shared" si="22"/>
        <v>1</v>
      </c>
      <c r="Q208">
        <f t="shared" si="23"/>
        <v>1</v>
      </c>
      <c r="R208">
        <v>36219.405449999998</v>
      </c>
    </row>
    <row r="209" spans="1:18">
      <c r="A209">
        <v>60</v>
      </c>
      <c r="B209">
        <v>12741.167450000001</v>
      </c>
      <c r="C209">
        <v>36.954999999999998</v>
      </c>
      <c r="D209" t="s">
        <v>9</v>
      </c>
      <c r="E209" t="s">
        <v>10</v>
      </c>
      <c r="F209">
        <v>0</v>
      </c>
      <c r="G209" t="s">
        <v>13</v>
      </c>
      <c r="H209" t="str">
        <f t="shared" si="18"/>
        <v>35-40</v>
      </c>
      <c r="J209">
        <v>60</v>
      </c>
      <c r="K209">
        <v>0</v>
      </c>
      <c r="L209">
        <v>36.954999999999998</v>
      </c>
      <c r="M209">
        <f t="shared" si="19"/>
        <v>0</v>
      </c>
      <c r="N209">
        <f t="shared" si="20"/>
        <v>0</v>
      </c>
      <c r="O209">
        <f t="shared" si="21"/>
        <v>0</v>
      </c>
      <c r="P209">
        <f t="shared" si="22"/>
        <v>0</v>
      </c>
      <c r="Q209">
        <f t="shared" si="23"/>
        <v>1</v>
      </c>
      <c r="R209">
        <v>12741.167450000001</v>
      </c>
    </row>
    <row r="210" spans="1:18">
      <c r="A210">
        <v>44</v>
      </c>
      <c r="B210">
        <v>8023.1354499999998</v>
      </c>
      <c r="C210">
        <v>36.954999999999998</v>
      </c>
      <c r="D210" t="s">
        <v>6</v>
      </c>
      <c r="E210" t="s">
        <v>10</v>
      </c>
      <c r="F210">
        <v>1</v>
      </c>
      <c r="G210" t="s">
        <v>12</v>
      </c>
      <c r="H210" t="str">
        <f t="shared" si="18"/>
        <v>35-40</v>
      </c>
      <c r="J210">
        <v>44</v>
      </c>
      <c r="K210">
        <v>1</v>
      </c>
      <c r="L210">
        <v>36.954999999999998</v>
      </c>
      <c r="M210">
        <f t="shared" si="19"/>
        <v>0</v>
      </c>
      <c r="N210">
        <f t="shared" si="20"/>
        <v>0</v>
      </c>
      <c r="O210">
        <f t="shared" si="21"/>
        <v>0</v>
      </c>
      <c r="P210">
        <f t="shared" si="22"/>
        <v>1</v>
      </c>
      <c r="Q210">
        <f t="shared" si="23"/>
        <v>0</v>
      </c>
      <c r="R210">
        <v>8023.1354499999998</v>
      </c>
    </row>
    <row r="211" spans="1:18">
      <c r="A211">
        <v>62</v>
      </c>
      <c r="B211">
        <v>31620.001059999999</v>
      </c>
      <c r="C211">
        <v>36.86</v>
      </c>
      <c r="D211" t="s">
        <v>6</v>
      </c>
      <c r="E211" t="s">
        <v>10</v>
      </c>
      <c r="F211">
        <v>1</v>
      </c>
      <c r="G211" t="s">
        <v>13</v>
      </c>
      <c r="H211" t="str">
        <f t="shared" si="18"/>
        <v>35-40</v>
      </c>
      <c r="J211">
        <v>62</v>
      </c>
      <c r="K211">
        <v>1</v>
      </c>
      <c r="L211">
        <v>36.86</v>
      </c>
      <c r="M211">
        <f t="shared" si="19"/>
        <v>0</v>
      </c>
      <c r="N211">
        <f t="shared" si="20"/>
        <v>0</v>
      </c>
      <c r="O211">
        <f t="shared" si="21"/>
        <v>0</v>
      </c>
      <c r="P211">
        <f t="shared" si="22"/>
        <v>0</v>
      </c>
      <c r="Q211">
        <f t="shared" si="23"/>
        <v>0</v>
      </c>
      <c r="R211">
        <v>31620.001059999999</v>
      </c>
    </row>
    <row r="212" spans="1:18">
      <c r="A212">
        <v>21</v>
      </c>
      <c r="B212">
        <v>1917.3184000000001</v>
      </c>
      <c r="C212">
        <v>36.86</v>
      </c>
      <c r="D212" t="s">
        <v>9</v>
      </c>
      <c r="E212" t="s">
        <v>10</v>
      </c>
      <c r="F212">
        <v>0</v>
      </c>
      <c r="G212" t="s">
        <v>12</v>
      </c>
      <c r="H212" t="str">
        <f t="shared" si="18"/>
        <v>35-40</v>
      </c>
      <c r="J212">
        <v>21</v>
      </c>
      <c r="K212">
        <v>0</v>
      </c>
      <c r="L212">
        <v>36.86</v>
      </c>
      <c r="M212">
        <f t="shared" si="19"/>
        <v>0</v>
      </c>
      <c r="N212">
        <f t="shared" si="20"/>
        <v>0</v>
      </c>
      <c r="O212">
        <f t="shared" si="21"/>
        <v>0</v>
      </c>
      <c r="P212">
        <f t="shared" si="22"/>
        <v>1</v>
      </c>
      <c r="Q212">
        <f t="shared" si="23"/>
        <v>1</v>
      </c>
      <c r="R212">
        <v>1917.3184000000001</v>
      </c>
    </row>
    <row r="213" spans="1:18">
      <c r="A213">
        <v>53</v>
      </c>
      <c r="B213">
        <v>46661.4424</v>
      </c>
      <c r="C213">
        <v>36.86</v>
      </c>
      <c r="D213" t="s">
        <v>6</v>
      </c>
      <c r="E213" t="s">
        <v>7</v>
      </c>
      <c r="F213">
        <v>3</v>
      </c>
      <c r="G213" t="s">
        <v>12</v>
      </c>
      <c r="H213" t="str">
        <f t="shared" si="18"/>
        <v>35-40</v>
      </c>
      <c r="J213">
        <v>53</v>
      </c>
      <c r="K213">
        <v>3</v>
      </c>
      <c r="L213">
        <v>36.86</v>
      </c>
      <c r="M213">
        <f t="shared" si="19"/>
        <v>1</v>
      </c>
      <c r="N213">
        <f t="shared" si="20"/>
        <v>0</v>
      </c>
      <c r="O213">
        <f t="shared" si="21"/>
        <v>0</v>
      </c>
      <c r="P213">
        <f t="shared" si="22"/>
        <v>1</v>
      </c>
      <c r="Q213">
        <f t="shared" si="23"/>
        <v>0</v>
      </c>
      <c r="R213">
        <v>46661.4424</v>
      </c>
    </row>
    <row r="214" spans="1:18">
      <c r="A214">
        <v>18</v>
      </c>
      <c r="B214">
        <v>36149.483500000002</v>
      </c>
      <c r="C214">
        <v>36.85</v>
      </c>
      <c r="D214" t="s">
        <v>6</v>
      </c>
      <c r="E214" t="s">
        <v>7</v>
      </c>
      <c r="F214">
        <v>0</v>
      </c>
      <c r="G214" t="s">
        <v>11</v>
      </c>
      <c r="H214" t="str">
        <f t="shared" si="18"/>
        <v>35-40</v>
      </c>
      <c r="J214">
        <v>18</v>
      </c>
      <c r="K214">
        <v>0</v>
      </c>
      <c r="L214">
        <v>36.85</v>
      </c>
      <c r="M214">
        <f t="shared" si="19"/>
        <v>1</v>
      </c>
      <c r="N214">
        <f t="shared" si="20"/>
        <v>1</v>
      </c>
      <c r="O214">
        <f t="shared" si="21"/>
        <v>0</v>
      </c>
      <c r="P214">
        <f t="shared" si="22"/>
        <v>0</v>
      </c>
      <c r="Q214">
        <f t="shared" si="23"/>
        <v>0</v>
      </c>
      <c r="R214">
        <v>36149.483500000002</v>
      </c>
    </row>
    <row r="215" spans="1:18">
      <c r="A215">
        <v>21</v>
      </c>
      <c r="B215">
        <v>1534.3045</v>
      </c>
      <c r="C215">
        <v>36.85</v>
      </c>
      <c r="D215" t="s">
        <v>9</v>
      </c>
      <c r="E215" t="s">
        <v>10</v>
      </c>
      <c r="F215">
        <v>0</v>
      </c>
      <c r="G215" t="s">
        <v>11</v>
      </c>
      <c r="H215" t="str">
        <f t="shared" si="18"/>
        <v>35-40</v>
      </c>
      <c r="J215">
        <v>21</v>
      </c>
      <c r="K215">
        <v>0</v>
      </c>
      <c r="L215">
        <v>36.85</v>
      </c>
      <c r="M215">
        <f t="shared" si="19"/>
        <v>0</v>
      </c>
      <c r="N215">
        <f t="shared" si="20"/>
        <v>1</v>
      </c>
      <c r="O215">
        <f t="shared" si="21"/>
        <v>0</v>
      </c>
      <c r="P215">
        <f t="shared" si="22"/>
        <v>0</v>
      </c>
      <c r="Q215">
        <f t="shared" si="23"/>
        <v>1</v>
      </c>
      <c r="R215">
        <v>1534.3045</v>
      </c>
    </row>
    <row r="216" spans="1:18">
      <c r="A216">
        <v>49</v>
      </c>
      <c r="B216">
        <v>8125.7844999999998</v>
      </c>
      <c r="C216">
        <v>36.85</v>
      </c>
      <c r="D216" t="s">
        <v>9</v>
      </c>
      <c r="E216" t="s">
        <v>10</v>
      </c>
      <c r="F216">
        <v>0</v>
      </c>
      <c r="G216" t="s">
        <v>11</v>
      </c>
      <c r="H216" t="str">
        <f t="shared" si="18"/>
        <v>35-40</v>
      </c>
      <c r="J216">
        <v>49</v>
      </c>
      <c r="K216">
        <v>0</v>
      </c>
      <c r="L216">
        <v>36.85</v>
      </c>
      <c r="M216">
        <f t="shared" si="19"/>
        <v>0</v>
      </c>
      <c r="N216">
        <f t="shared" si="20"/>
        <v>1</v>
      </c>
      <c r="O216">
        <f t="shared" si="21"/>
        <v>0</v>
      </c>
      <c r="P216">
        <f t="shared" si="22"/>
        <v>0</v>
      </c>
      <c r="Q216">
        <f t="shared" si="23"/>
        <v>1</v>
      </c>
      <c r="R216">
        <v>8125.7844999999998</v>
      </c>
    </row>
    <row r="217" spans="1:18">
      <c r="A217">
        <v>63</v>
      </c>
      <c r="B217">
        <v>13887.968500000001</v>
      </c>
      <c r="C217">
        <v>36.85</v>
      </c>
      <c r="D217" t="s">
        <v>6</v>
      </c>
      <c r="E217" t="s">
        <v>10</v>
      </c>
      <c r="F217">
        <v>0</v>
      </c>
      <c r="G217" t="s">
        <v>11</v>
      </c>
      <c r="H217" t="str">
        <f t="shared" si="18"/>
        <v>35-40</v>
      </c>
      <c r="J217">
        <v>63</v>
      </c>
      <c r="K217">
        <v>0</v>
      </c>
      <c r="L217">
        <v>36.85</v>
      </c>
      <c r="M217">
        <f t="shared" si="19"/>
        <v>0</v>
      </c>
      <c r="N217">
        <f t="shared" si="20"/>
        <v>1</v>
      </c>
      <c r="O217">
        <f t="shared" si="21"/>
        <v>0</v>
      </c>
      <c r="P217">
        <f t="shared" si="22"/>
        <v>0</v>
      </c>
      <c r="Q217">
        <f t="shared" si="23"/>
        <v>0</v>
      </c>
      <c r="R217">
        <v>13887.968500000001</v>
      </c>
    </row>
    <row r="218" spans="1:18">
      <c r="A218">
        <v>18</v>
      </c>
      <c r="B218">
        <v>1629.8335</v>
      </c>
      <c r="C218">
        <v>36.85</v>
      </c>
      <c r="D218" t="s">
        <v>6</v>
      </c>
      <c r="E218" t="s">
        <v>10</v>
      </c>
      <c r="F218">
        <v>0</v>
      </c>
      <c r="G218" t="s">
        <v>11</v>
      </c>
      <c r="H218" t="str">
        <f t="shared" si="18"/>
        <v>35-40</v>
      </c>
      <c r="J218">
        <v>18</v>
      </c>
      <c r="K218">
        <v>0</v>
      </c>
      <c r="L218">
        <v>36.85</v>
      </c>
      <c r="M218">
        <f t="shared" si="19"/>
        <v>0</v>
      </c>
      <c r="N218">
        <f t="shared" si="20"/>
        <v>1</v>
      </c>
      <c r="O218">
        <f t="shared" si="21"/>
        <v>0</v>
      </c>
      <c r="P218">
        <f t="shared" si="22"/>
        <v>0</v>
      </c>
      <c r="Q218">
        <f t="shared" si="23"/>
        <v>0</v>
      </c>
      <c r="R218">
        <v>1629.8335</v>
      </c>
    </row>
    <row r="219" spans="1:18">
      <c r="A219">
        <v>59</v>
      </c>
      <c r="B219">
        <v>47896.79135</v>
      </c>
      <c r="C219">
        <v>36.765000000000001</v>
      </c>
      <c r="D219" t="s">
        <v>6</v>
      </c>
      <c r="E219" t="s">
        <v>7</v>
      </c>
      <c r="F219">
        <v>1</v>
      </c>
      <c r="G219" t="s">
        <v>13</v>
      </c>
      <c r="H219" t="str">
        <f t="shared" si="18"/>
        <v>35-40</v>
      </c>
      <c r="J219">
        <v>59</v>
      </c>
      <c r="K219">
        <v>1</v>
      </c>
      <c r="L219">
        <v>36.765000000000001</v>
      </c>
      <c r="M219">
        <f t="shared" si="19"/>
        <v>1</v>
      </c>
      <c r="N219">
        <f t="shared" si="20"/>
        <v>0</v>
      </c>
      <c r="O219">
        <f t="shared" si="21"/>
        <v>0</v>
      </c>
      <c r="P219">
        <f t="shared" si="22"/>
        <v>0</v>
      </c>
      <c r="Q219">
        <f t="shared" si="23"/>
        <v>0</v>
      </c>
      <c r="R219">
        <v>47896.79135</v>
      </c>
    </row>
    <row r="220" spans="1:18">
      <c r="A220">
        <v>63</v>
      </c>
      <c r="B220">
        <v>13981.850350000001</v>
      </c>
      <c r="C220">
        <v>36.765000000000001</v>
      </c>
      <c r="D220" t="s">
        <v>9</v>
      </c>
      <c r="E220" t="s">
        <v>10</v>
      </c>
      <c r="F220">
        <v>0</v>
      </c>
      <c r="G220" t="s">
        <v>13</v>
      </c>
      <c r="H220" t="str">
        <f t="shared" si="18"/>
        <v>35-40</v>
      </c>
      <c r="J220">
        <v>63</v>
      </c>
      <c r="K220">
        <v>0</v>
      </c>
      <c r="L220">
        <v>36.765000000000001</v>
      </c>
      <c r="M220">
        <f t="shared" si="19"/>
        <v>0</v>
      </c>
      <c r="N220">
        <f t="shared" si="20"/>
        <v>0</v>
      </c>
      <c r="O220">
        <f t="shared" si="21"/>
        <v>0</v>
      </c>
      <c r="P220">
        <f t="shared" si="22"/>
        <v>0</v>
      </c>
      <c r="Q220">
        <f t="shared" si="23"/>
        <v>1</v>
      </c>
      <c r="R220">
        <v>13981.850350000001</v>
      </c>
    </row>
    <row r="221" spans="1:18">
      <c r="A221">
        <v>52</v>
      </c>
      <c r="B221">
        <v>26467.09737</v>
      </c>
      <c r="C221">
        <v>36.765000000000001</v>
      </c>
      <c r="D221" t="s">
        <v>9</v>
      </c>
      <c r="E221" t="s">
        <v>10</v>
      </c>
      <c r="F221">
        <v>2</v>
      </c>
      <c r="G221" t="s">
        <v>12</v>
      </c>
      <c r="H221" t="str">
        <f t="shared" si="18"/>
        <v>35-40</v>
      </c>
      <c r="J221">
        <v>52</v>
      </c>
      <c r="K221">
        <v>2</v>
      </c>
      <c r="L221">
        <v>36.765000000000001</v>
      </c>
      <c r="M221">
        <f t="shared" si="19"/>
        <v>0</v>
      </c>
      <c r="N221">
        <f t="shared" si="20"/>
        <v>0</v>
      </c>
      <c r="O221">
        <f t="shared" si="21"/>
        <v>0</v>
      </c>
      <c r="P221">
        <f t="shared" si="22"/>
        <v>1</v>
      </c>
      <c r="Q221">
        <f t="shared" si="23"/>
        <v>1</v>
      </c>
      <c r="R221">
        <v>26467.09737</v>
      </c>
    </row>
    <row r="222" spans="1:18">
      <c r="A222">
        <v>52</v>
      </c>
      <c r="B222">
        <v>9144.5650000000005</v>
      </c>
      <c r="C222">
        <v>36.700000000000003</v>
      </c>
      <c r="D222" t="s">
        <v>9</v>
      </c>
      <c r="E222" t="s">
        <v>10</v>
      </c>
      <c r="F222">
        <v>0</v>
      </c>
      <c r="G222" t="s">
        <v>8</v>
      </c>
      <c r="H222" t="str">
        <f t="shared" si="18"/>
        <v>35-40</v>
      </c>
      <c r="J222">
        <v>52</v>
      </c>
      <c r="K222">
        <v>0</v>
      </c>
      <c r="L222">
        <v>36.700000000000003</v>
      </c>
      <c r="M222">
        <f t="shared" si="19"/>
        <v>0</v>
      </c>
      <c r="N222">
        <f t="shared" si="20"/>
        <v>0</v>
      </c>
      <c r="O222">
        <f t="shared" si="21"/>
        <v>1</v>
      </c>
      <c r="P222">
        <f t="shared" si="22"/>
        <v>0</v>
      </c>
      <c r="Q222">
        <f t="shared" si="23"/>
        <v>1</v>
      </c>
      <c r="R222">
        <v>9144.5650000000005</v>
      </c>
    </row>
    <row r="223" spans="1:18">
      <c r="A223">
        <v>35</v>
      </c>
      <c r="B223">
        <v>39774.276299999998</v>
      </c>
      <c r="C223">
        <v>36.67</v>
      </c>
      <c r="D223" t="s">
        <v>9</v>
      </c>
      <c r="E223" t="s">
        <v>7</v>
      </c>
      <c r="F223">
        <v>1</v>
      </c>
      <c r="G223" t="s">
        <v>13</v>
      </c>
      <c r="H223" t="str">
        <f t="shared" si="18"/>
        <v>35-40</v>
      </c>
      <c r="J223">
        <v>35</v>
      </c>
      <c r="K223">
        <v>1</v>
      </c>
      <c r="L223">
        <v>36.67</v>
      </c>
      <c r="M223">
        <f t="shared" si="19"/>
        <v>1</v>
      </c>
      <c r="N223">
        <f t="shared" si="20"/>
        <v>0</v>
      </c>
      <c r="O223">
        <f t="shared" si="21"/>
        <v>0</v>
      </c>
      <c r="P223">
        <f t="shared" si="22"/>
        <v>0</v>
      </c>
      <c r="Q223">
        <f t="shared" si="23"/>
        <v>1</v>
      </c>
      <c r="R223">
        <v>39774.276299999998</v>
      </c>
    </row>
    <row r="224" spans="1:18">
      <c r="A224">
        <v>23</v>
      </c>
      <c r="B224">
        <v>38511.628299999997</v>
      </c>
      <c r="C224">
        <v>36.67</v>
      </c>
      <c r="D224" t="s">
        <v>6</v>
      </c>
      <c r="E224" t="s">
        <v>7</v>
      </c>
      <c r="F224">
        <v>2</v>
      </c>
      <c r="G224" t="s">
        <v>13</v>
      </c>
      <c r="H224" t="str">
        <f t="shared" si="18"/>
        <v>35-40</v>
      </c>
      <c r="J224">
        <v>23</v>
      </c>
      <c r="K224">
        <v>2</v>
      </c>
      <c r="L224">
        <v>36.67</v>
      </c>
      <c r="M224">
        <f t="shared" si="19"/>
        <v>1</v>
      </c>
      <c r="N224">
        <f t="shared" si="20"/>
        <v>0</v>
      </c>
      <c r="O224">
        <f t="shared" si="21"/>
        <v>0</v>
      </c>
      <c r="P224">
        <f t="shared" si="22"/>
        <v>0</v>
      </c>
      <c r="Q224">
        <f t="shared" si="23"/>
        <v>0</v>
      </c>
      <c r="R224">
        <v>38511.628299999997</v>
      </c>
    </row>
    <row r="225" spans="1:18">
      <c r="A225">
        <v>51</v>
      </c>
      <c r="B225">
        <v>10848.1343</v>
      </c>
      <c r="C225">
        <v>36.67</v>
      </c>
      <c r="D225" t="s">
        <v>6</v>
      </c>
      <c r="E225" t="s">
        <v>10</v>
      </c>
      <c r="F225">
        <v>2</v>
      </c>
      <c r="G225" t="s">
        <v>12</v>
      </c>
      <c r="H225" t="str">
        <f t="shared" si="18"/>
        <v>35-40</v>
      </c>
      <c r="J225">
        <v>51</v>
      </c>
      <c r="K225">
        <v>2</v>
      </c>
      <c r="L225">
        <v>36.67</v>
      </c>
      <c r="M225">
        <f t="shared" si="19"/>
        <v>0</v>
      </c>
      <c r="N225">
        <f t="shared" si="20"/>
        <v>0</v>
      </c>
      <c r="O225">
        <f t="shared" si="21"/>
        <v>0</v>
      </c>
      <c r="P225">
        <f t="shared" si="22"/>
        <v>1</v>
      </c>
      <c r="Q225">
        <f t="shared" si="23"/>
        <v>0</v>
      </c>
      <c r="R225">
        <v>10848.1343</v>
      </c>
    </row>
    <row r="226" spans="1:18">
      <c r="A226">
        <v>48</v>
      </c>
      <c r="B226">
        <v>28468.919010000001</v>
      </c>
      <c r="C226">
        <v>36.67</v>
      </c>
      <c r="D226" t="s">
        <v>9</v>
      </c>
      <c r="E226" t="s">
        <v>10</v>
      </c>
      <c r="F226">
        <v>1</v>
      </c>
      <c r="G226" t="s">
        <v>12</v>
      </c>
      <c r="H226" t="str">
        <f t="shared" si="18"/>
        <v>35-40</v>
      </c>
      <c r="J226">
        <v>48</v>
      </c>
      <c r="K226">
        <v>1</v>
      </c>
      <c r="L226">
        <v>36.67</v>
      </c>
      <c r="M226">
        <f t="shared" si="19"/>
        <v>0</v>
      </c>
      <c r="N226">
        <f t="shared" si="20"/>
        <v>0</v>
      </c>
      <c r="O226">
        <f t="shared" si="21"/>
        <v>0</v>
      </c>
      <c r="P226">
        <f t="shared" si="22"/>
        <v>1</v>
      </c>
      <c r="Q226">
        <f t="shared" si="23"/>
        <v>1</v>
      </c>
      <c r="R226">
        <v>28468.919010000001</v>
      </c>
    </row>
    <row r="227" spans="1:18">
      <c r="A227">
        <v>31</v>
      </c>
      <c r="B227">
        <v>4949.7587000000003</v>
      </c>
      <c r="C227">
        <v>36.630000000000003</v>
      </c>
      <c r="D227" t="s">
        <v>6</v>
      </c>
      <c r="E227" t="s">
        <v>10</v>
      </c>
      <c r="F227">
        <v>2</v>
      </c>
      <c r="G227" t="s">
        <v>11</v>
      </c>
      <c r="H227" t="str">
        <f t="shared" si="18"/>
        <v>35-40</v>
      </c>
      <c r="J227">
        <v>31</v>
      </c>
      <c r="K227">
        <v>2</v>
      </c>
      <c r="L227">
        <v>36.630000000000003</v>
      </c>
      <c r="M227">
        <f t="shared" si="19"/>
        <v>0</v>
      </c>
      <c r="N227">
        <f t="shared" si="20"/>
        <v>1</v>
      </c>
      <c r="O227">
        <f t="shared" si="21"/>
        <v>0</v>
      </c>
      <c r="P227">
        <f t="shared" si="22"/>
        <v>0</v>
      </c>
      <c r="Q227">
        <f t="shared" si="23"/>
        <v>0</v>
      </c>
      <c r="R227">
        <v>4949.7587000000003</v>
      </c>
    </row>
    <row r="228" spans="1:18">
      <c r="A228">
        <v>49</v>
      </c>
      <c r="B228">
        <v>10381.4787</v>
      </c>
      <c r="C228">
        <v>36.630000000000003</v>
      </c>
      <c r="D228" t="s">
        <v>6</v>
      </c>
      <c r="E228" t="s">
        <v>10</v>
      </c>
      <c r="F228">
        <v>3</v>
      </c>
      <c r="G228" t="s">
        <v>11</v>
      </c>
      <c r="H228" t="str">
        <f t="shared" si="18"/>
        <v>35-40</v>
      </c>
      <c r="J228">
        <v>49</v>
      </c>
      <c r="K228">
        <v>3</v>
      </c>
      <c r="L228">
        <v>36.630000000000003</v>
      </c>
      <c r="M228">
        <f t="shared" si="19"/>
        <v>0</v>
      </c>
      <c r="N228">
        <f t="shared" si="20"/>
        <v>1</v>
      </c>
      <c r="O228">
        <f t="shared" si="21"/>
        <v>0</v>
      </c>
      <c r="P228">
        <f t="shared" si="22"/>
        <v>0</v>
      </c>
      <c r="Q228">
        <f t="shared" si="23"/>
        <v>0</v>
      </c>
      <c r="R228">
        <v>10381.4787</v>
      </c>
    </row>
    <row r="229" spans="1:18">
      <c r="A229">
        <v>47</v>
      </c>
      <c r="B229">
        <v>42969.852700000003</v>
      </c>
      <c r="C229">
        <v>36.630000000000003</v>
      </c>
      <c r="D229" t="s">
        <v>6</v>
      </c>
      <c r="E229" t="s">
        <v>7</v>
      </c>
      <c r="F229">
        <v>1</v>
      </c>
      <c r="G229" t="s">
        <v>11</v>
      </c>
      <c r="H229" t="str">
        <f t="shared" si="18"/>
        <v>35-40</v>
      </c>
      <c r="J229">
        <v>47</v>
      </c>
      <c r="K229">
        <v>1</v>
      </c>
      <c r="L229">
        <v>36.630000000000003</v>
      </c>
      <c r="M229">
        <f t="shared" si="19"/>
        <v>1</v>
      </c>
      <c r="N229">
        <f t="shared" si="20"/>
        <v>1</v>
      </c>
      <c r="O229">
        <f t="shared" si="21"/>
        <v>0</v>
      </c>
      <c r="P229">
        <f t="shared" si="22"/>
        <v>0</v>
      </c>
      <c r="Q229">
        <f t="shared" si="23"/>
        <v>0</v>
      </c>
      <c r="R229">
        <v>42969.852700000003</v>
      </c>
    </row>
    <row r="230" spans="1:18">
      <c r="A230">
        <v>53</v>
      </c>
      <c r="B230">
        <v>11264.540999999999</v>
      </c>
      <c r="C230">
        <v>36.6</v>
      </c>
      <c r="D230" t="s">
        <v>9</v>
      </c>
      <c r="E230" t="s">
        <v>10</v>
      </c>
      <c r="F230">
        <v>3</v>
      </c>
      <c r="G230" t="s">
        <v>8</v>
      </c>
      <c r="H230" t="str">
        <f t="shared" si="18"/>
        <v>35-40</v>
      </c>
      <c r="J230">
        <v>53</v>
      </c>
      <c r="K230">
        <v>3</v>
      </c>
      <c r="L230">
        <v>36.6</v>
      </c>
      <c r="M230">
        <f t="shared" si="19"/>
        <v>0</v>
      </c>
      <c r="N230">
        <f t="shared" si="20"/>
        <v>0</v>
      </c>
      <c r="O230">
        <f t="shared" si="21"/>
        <v>1</v>
      </c>
      <c r="P230">
        <f t="shared" si="22"/>
        <v>0</v>
      </c>
      <c r="Q230">
        <f t="shared" si="23"/>
        <v>1</v>
      </c>
      <c r="R230">
        <v>11264.540999999999</v>
      </c>
    </row>
    <row r="231" spans="1:18">
      <c r="A231">
        <v>19</v>
      </c>
      <c r="B231">
        <v>2136.8822500000001</v>
      </c>
      <c r="C231">
        <v>36.575000000000003</v>
      </c>
      <c r="D231" t="s">
        <v>6</v>
      </c>
      <c r="E231" t="s">
        <v>10</v>
      </c>
      <c r="F231">
        <v>0</v>
      </c>
      <c r="G231" t="s">
        <v>12</v>
      </c>
      <c r="H231" t="str">
        <f t="shared" si="18"/>
        <v>35-40</v>
      </c>
      <c r="J231">
        <v>19</v>
      </c>
      <c r="K231">
        <v>0</v>
      </c>
      <c r="L231">
        <v>36.575000000000003</v>
      </c>
      <c r="M231">
        <f t="shared" si="19"/>
        <v>0</v>
      </c>
      <c r="N231">
        <f t="shared" si="20"/>
        <v>0</v>
      </c>
      <c r="O231">
        <f t="shared" si="21"/>
        <v>0</v>
      </c>
      <c r="P231">
        <f t="shared" si="22"/>
        <v>1</v>
      </c>
      <c r="Q231">
        <f t="shared" si="23"/>
        <v>0</v>
      </c>
      <c r="R231">
        <v>2136.8822500000001</v>
      </c>
    </row>
    <row r="232" spans="1:18">
      <c r="A232">
        <v>48</v>
      </c>
      <c r="B232">
        <v>8671.1912499999999</v>
      </c>
      <c r="C232">
        <v>36.575000000000003</v>
      </c>
      <c r="D232" t="s">
        <v>6</v>
      </c>
      <c r="E232" t="s">
        <v>10</v>
      </c>
      <c r="F232">
        <v>0</v>
      </c>
      <c r="G232" t="s">
        <v>12</v>
      </c>
      <c r="H232" t="str">
        <f t="shared" si="18"/>
        <v>35-40</v>
      </c>
      <c r="J232">
        <v>48</v>
      </c>
      <c r="K232">
        <v>0</v>
      </c>
      <c r="L232">
        <v>36.575000000000003</v>
      </c>
      <c r="M232">
        <f t="shared" si="19"/>
        <v>0</v>
      </c>
      <c r="N232">
        <f t="shared" si="20"/>
        <v>0</v>
      </c>
      <c r="O232">
        <f t="shared" si="21"/>
        <v>0</v>
      </c>
      <c r="P232">
        <f t="shared" si="22"/>
        <v>1</v>
      </c>
      <c r="Q232">
        <f t="shared" si="23"/>
        <v>0</v>
      </c>
      <c r="R232">
        <v>8671.1912499999999</v>
      </c>
    </row>
    <row r="233" spans="1:18">
      <c r="A233">
        <v>59</v>
      </c>
      <c r="B233">
        <v>28287.897659999999</v>
      </c>
      <c r="C233">
        <v>36.520000000000003</v>
      </c>
      <c r="D233" t="s">
        <v>6</v>
      </c>
      <c r="E233" t="s">
        <v>10</v>
      </c>
      <c r="F233">
        <v>1</v>
      </c>
      <c r="G233" t="s">
        <v>11</v>
      </c>
      <c r="H233" t="str">
        <f t="shared" si="18"/>
        <v>35-40</v>
      </c>
      <c r="J233">
        <v>59</v>
      </c>
      <c r="K233">
        <v>1</v>
      </c>
      <c r="L233">
        <v>36.520000000000003</v>
      </c>
      <c r="M233">
        <f t="shared" si="19"/>
        <v>0</v>
      </c>
      <c r="N233">
        <f t="shared" si="20"/>
        <v>1</v>
      </c>
      <c r="O233">
        <f t="shared" si="21"/>
        <v>0</v>
      </c>
      <c r="P233">
        <f t="shared" si="22"/>
        <v>0</v>
      </c>
      <c r="Q233">
        <f t="shared" si="23"/>
        <v>0</v>
      </c>
      <c r="R233">
        <v>28287.897659999999</v>
      </c>
    </row>
    <row r="234" spans="1:18">
      <c r="A234">
        <v>45</v>
      </c>
      <c r="B234">
        <v>42760.502200000003</v>
      </c>
      <c r="C234">
        <v>36.479999999999997</v>
      </c>
      <c r="D234" t="s">
        <v>9</v>
      </c>
      <c r="E234" t="s">
        <v>7</v>
      </c>
      <c r="F234">
        <v>2</v>
      </c>
      <c r="G234" t="s">
        <v>12</v>
      </c>
      <c r="H234" t="str">
        <f t="shared" si="18"/>
        <v>35-40</v>
      </c>
      <c r="J234">
        <v>45</v>
      </c>
      <c r="K234">
        <v>2</v>
      </c>
      <c r="L234">
        <v>36.479999999999997</v>
      </c>
      <c r="M234">
        <f t="shared" si="19"/>
        <v>1</v>
      </c>
      <c r="N234">
        <f t="shared" si="20"/>
        <v>0</v>
      </c>
      <c r="O234">
        <f t="shared" si="21"/>
        <v>0</v>
      </c>
      <c r="P234">
        <f t="shared" si="22"/>
        <v>1</v>
      </c>
      <c r="Q234">
        <f t="shared" si="23"/>
        <v>1</v>
      </c>
      <c r="R234">
        <v>42760.502200000003</v>
      </c>
    </row>
    <row r="235" spans="1:18">
      <c r="A235">
        <v>44</v>
      </c>
      <c r="B235">
        <v>12797.20962</v>
      </c>
      <c r="C235">
        <v>36.479999999999997</v>
      </c>
      <c r="D235" t="s">
        <v>6</v>
      </c>
      <c r="E235" t="s">
        <v>10</v>
      </c>
      <c r="F235">
        <v>0</v>
      </c>
      <c r="G235" t="s">
        <v>13</v>
      </c>
      <c r="H235" t="str">
        <f t="shared" si="18"/>
        <v>35-40</v>
      </c>
      <c r="J235">
        <v>44</v>
      </c>
      <c r="K235">
        <v>0</v>
      </c>
      <c r="L235">
        <v>36.479999999999997</v>
      </c>
      <c r="M235">
        <f t="shared" si="19"/>
        <v>0</v>
      </c>
      <c r="N235">
        <f t="shared" si="20"/>
        <v>0</v>
      </c>
      <c r="O235">
        <f t="shared" si="21"/>
        <v>0</v>
      </c>
      <c r="P235">
        <f t="shared" si="22"/>
        <v>0</v>
      </c>
      <c r="Q235">
        <f t="shared" si="23"/>
        <v>0</v>
      </c>
      <c r="R235">
        <v>12797.20962</v>
      </c>
    </row>
    <row r="236" spans="1:18">
      <c r="A236">
        <v>58</v>
      </c>
      <c r="B236">
        <v>12235.8392</v>
      </c>
      <c r="C236">
        <v>36.479999999999997</v>
      </c>
      <c r="D236" t="s">
        <v>6</v>
      </c>
      <c r="E236" t="s">
        <v>10</v>
      </c>
      <c r="F236">
        <v>0</v>
      </c>
      <c r="G236" t="s">
        <v>12</v>
      </c>
      <c r="H236" t="str">
        <f t="shared" si="18"/>
        <v>35-40</v>
      </c>
      <c r="J236">
        <v>58</v>
      </c>
      <c r="K236">
        <v>0</v>
      </c>
      <c r="L236">
        <v>36.479999999999997</v>
      </c>
      <c r="M236">
        <f t="shared" si="19"/>
        <v>0</v>
      </c>
      <c r="N236">
        <f t="shared" si="20"/>
        <v>0</v>
      </c>
      <c r="O236">
        <f t="shared" si="21"/>
        <v>0</v>
      </c>
      <c r="P236">
        <f t="shared" si="22"/>
        <v>1</v>
      </c>
      <c r="Q236">
        <f t="shared" si="23"/>
        <v>0</v>
      </c>
      <c r="R236">
        <v>12235.8392</v>
      </c>
    </row>
    <row r="237" spans="1:18">
      <c r="A237">
        <v>28</v>
      </c>
      <c r="B237">
        <v>51194.559139999998</v>
      </c>
      <c r="C237">
        <v>36.4</v>
      </c>
      <c r="D237" t="s">
        <v>9</v>
      </c>
      <c r="E237" t="s">
        <v>7</v>
      </c>
      <c r="F237">
        <v>1</v>
      </c>
      <c r="G237" t="s">
        <v>8</v>
      </c>
      <c r="H237" t="str">
        <f t="shared" si="18"/>
        <v>35-40</v>
      </c>
      <c r="J237">
        <v>28</v>
      </c>
      <c r="K237">
        <v>1</v>
      </c>
      <c r="L237">
        <v>36.4</v>
      </c>
      <c r="M237">
        <f t="shared" si="19"/>
        <v>1</v>
      </c>
      <c r="N237">
        <f t="shared" si="20"/>
        <v>0</v>
      </c>
      <c r="O237">
        <f t="shared" si="21"/>
        <v>1</v>
      </c>
      <c r="P237">
        <f t="shared" si="22"/>
        <v>0</v>
      </c>
      <c r="Q237">
        <f t="shared" si="23"/>
        <v>1</v>
      </c>
      <c r="R237">
        <v>51194.559139999998</v>
      </c>
    </row>
    <row r="238" spans="1:18">
      <c r="A238">
        <v>61</v>
      </c>
      <c r="B238">
        <v>48517.563150000002</v>
      </c>
      <c r="C238">
        <v>36.384999999999998</v>
      </c>
      <c r="D238" t="s">
        <v>6</v>
      </c>
      <c r="E238" t="s">
        <v>7</v>
      </c>
      <c r="F238">
        <v>1</v>
      </c>
      <c r="G238" t="s">
        <v>13</v>
      </c>
      <c r="H238" t="str">
        <f t="shared" si="18"/>
        <v>35-40</v>
      </c>
      <c r="J238">
        <v>61</v>
      </c>
      <c r="K238">
        <v>1</v>
      </c>
      <c r="L238">
        <v>36.384999999999998</v>
      </c>
      <c r="M238">
        <f t="shared" si="19"/>
        <v>1</v>
      </c>
      <c r="N238">
        <f t="shared" si="20"/>
        <v>0</v>
      </c>
      <c r="O238">
        <f t="shared" si="21"/>
        <v>0</v>
      </c>
      <c r="P238">
        <f t="shared" si="22"/>
        <v>0</v>
      </c>
      <c r="Q238">
        <f t="shared" si="23"/>
        <v>0</v>
      </c>
      <c r="R238">
        <v>48517.563150000002</v>
      </c>
    </row>
    <row r="239" spans="1:18">
      <c r="A239">
        <v>51</v>
      </c>
      <c r="B239">
        <v>11436.738149999999</v>
      </c>
      <c r="C239">
        <v>36.384999999999998</v>
      </c>
      <c r="D239" t="s">
        <v>6</v>
      </c>
      <c r="E239" t="s">
        <v>10</v>
      </c>
      <c r="F239">
        <v>3</v>
      </c>
      <c r="G239" t="s">
        <v>12</v>
      </c>
      <c r="H239" t="str">
        <f t="shared" si="18"/>
        <v>35-40</v>
      </c>
      <c r="J239">
        <v>51</v>
      </c>
      <c r="K239">
        <v>3</v>
      </c>
      <c r="L239">
        <v>36.384999999999998</v>
      </c>
      <c r="M239">
        <f t="shared" si="19"/>
        <v>0</v>
      </c>
      <c r="N239">
        <f t="shared" si="20"/>
        <v>0</v>
      </c>
      <c r="O239">
        <f t="shared" si="21"/>
        <v>0</v>
      </c>
      <c r="P239">
        <f t="shared" si="22"/>
        <v>1</v>
      </c>
      <c r="Q239">
        <f t="shared" si="23"/>
        <v>0</v>
      </c>
      <c r="R239">
        <v>11436.738149999999</v>
      </c>
    </row>
    <row r="240" spans="1:18">
      <c r="A240">
        <v>31</v>
      </c>
      <c r="B240">
        <v>38711</v>
      </c>
      <c r="C240">
        <v>36.299999999999997</v>
      </c>
      <c r="D240" t="s">
        <v>9</v>
      </c>
      <c r="E240" t="s">
        <v>7</v>
      </c>
      <c r="F240">
        <v>2</v>
      </c>
      <c r="G240" t="s">
        <v>8</v>
      </c>
      <c r="H240" t="str">
        <f t="shared" si="18"/>
        <v>35-40</v>
      </c>
      <c r="J240">
        <v>31</v>
      </c>
      <c r="K240">
        <v>2</v>
      </c>
      <c r="L240">
        <v>36.299999999999997</v>
      </c>
      <c r="M240">
        <f t="shared" si="19"/>
        <v>1</v>
      </c>
      <c r="N240">
        <f t="shared" si="20"/>
        <v>0</v>
      </c>
      <c r="O240">
        <f t="shared" si="21"/>
        <v>1</v>
      </c>
      <c r="P240">
        <f t="shared" si="22"/>
        <v>0</v>
      </c>
      <c r="Q240">
        <f t="shared" si="23"/>
        <v>1</v>
      </c>
      <c r="R240">
        <v>38711</v>
      </c>
    </row>
    <row r="241" spans="1:18">
      <c r="A241">
        <v>63</v>
      </c>
      <c r="B241">
        <v>13887.204</v>
      </c>
      <c r="C241">
        <v>36.299999999999997</v>
      </c>
      <c r="D241" t="s">
        <v>6</v>
      </c>
      <c r="E241" t="s">
        <v>10</v>
      </c>
      <c r="F241">
        <v>0</v>
      </c>
      <c r="G241" t="s">
        <v>11</v>
      </c>
      <c r="H241" t="str">
        <f t="shared" si="18"/>
        <v>35-40</v>
      </c>
      <c r="J241">
        <v>63</v>
      </c>
      <c r="K241">
        <v>0</v>
      </c>
      <c r="L241">
        <v>36.299999999999997</v>
      </c>
      <c r="M241">
        <f t="shared" si="19"/>
        <v>0</v>
      </c>
      <c r="N241">
        <f t="shared" si="20"/>
        <v>1</v>
      </c>
      <c r="O241">
        <f t="shared" si="21"/>
        <v>0</v>
      </c>
      <c r="P241">
        <f t="shared" si="22"/>
        <v>0</v>
      </c>
      <c r="Q241">
        <f t="shared" si="23"/>
        <v>0</v>
      </c>
      <c r="R241">
        <v>13887.204</v>
      </c>
    </row>
    <row r="242" spans="1:18">
      <c r="A242">
        <v>45</v>
      </c>
      <c r="B242">
        <v>8527.5319999999992</v>
      </c>
      <c r="C242">
        <v>36.299999999999997</v>
      </c>
      <c r="D242" t="s">
        <v>6</v>
      </c>
      <c r="E242" t="s">
        <v>10</v>
      </c>
      <c r="F242">
        <v>2</v>
      </c>
      <c r="G242" t="s">
        <v>11</v>
      </c>
      <c r="H242" t="str">
        <f t="shared" si="18"/>
        <v>35-40</v>
      </c>
      <c r="J242">
        <v>45</v>
      </c>
      <c r="K242">
        <v>2</v>
      </c>
      <c r="L242">
        <v>36.299999999999997</v>
      </c>
      <c r="M242">
        <f t="shared" si="19"/>
        <v>0</v>
      </c>
      <c r="N242">
        <f t="shared" si="20"/>
        <v>1</v>
      </c>
      <c r="O242">
        <f t="shared" si="21"/>
        <v>0</v>
      </c>
      <c r="P242">
        <f t="shared" si="22"/>
        <v>0</v>
      </c>
      <c r="Q242">
        <f t="shared" si="23"/>
        <v>0</v>
      </c>
      <c r="R242">
        <v>8527.5319999999992</v>
      </c>
    </row>
    <row r="243" spans="1:18">
      <c r="A243">
        <v>61</v>
      </c>
      <c r="B243">
        <v>47403.88</v>
      </c>
      <c r="C243">
        <v>36.299999999999997</v>
      </c>
      <c r="D243" t="s">
        <v>9</v>
      </c>
      <c r="E243" t="s">
        <v>7</v>
      </c>
      <c r="F243">
        <v>1</v>
      </c>
      <c r="G243" t="s">
        <v>8</v>
      </c>
      <c r="H243" t="str">
        <f t="shared" si="18"/>
        <v>35-40</v>
      </c>
      <c r="J243">
        <v>61</v>
      </c>
      <c r="K243">
        <v>1</v>
      </c>
      <c r="L243">
        <v>36.299999999999997</v>
      </c>
      <c r="M243">
        <f t="shared" si="19"/>
        <v>1</v>
      </c>
      <c r="N243">
        <f t="shared" si="20"/>
        <v>0</v>
      </c>
      <c r="O243">
        <f t="shared" si="21"/>
        <v>1</v>
      </c>
      <c r="P243">
        <f t="shared" si="22"/>
        <v>0</v>
      </c>
      <c r="Q243">
        <f t="shared" si="23"/>
        <v>1</v>
      </c>
      <c r="R243">
        <v>47403.88</v>
      </c>
    </row>
    <row r="244" spans="1:18">
      <c r="A244">
        <v>33</v>
      </c>
      <c r="B244">
        <v>6551.7501000000002</v>
      </c>
      <c r="C244">
        <v>36.29</v>
      </c>
      <c r="D244" t="s">
        <v>6</v>
      </c>
      <c r="E244" t="s">
        <v>10</v>
      </c>
      <c r="F244">
        <v>3</v>
      </c>
      <c r="G244" t="s">
        <v>13</v>
      </c>
      <c r="H244" t="str">
        <f t="shared" si="18"/>
        <v>35-40</v>
      </c>
      <c r="J244">
        <v>33</v>
      </c>
      <c r="K244">
        <v>3</v>
      </c>
      <c r="L244">
        <v>36.29</v>
      </c>
      <c r="M244">
        <f t="shared" si="19"/>
        <v>0</v>
      </c>
      <c r="N244">
        <f t="shared" si="20"/>
        <v>0</v>
      </c>
      <c r="O244">
        <f t="shared" si="21"/>
        <v>0</v>
      </c>
      <c r="P244">
        <f t="shared" si="22"/>
        <v>0</v>
      </c>
      <c r="Q244">
        <f t="shared" si="23"/>
        <v>0</v>
      </c>
      <c r="R244">
        <v>6551.7501000000002</v>
      </c>
    </row>
    <row r="245" spans="1:18">
      <c r="A245">
        <v>47</v>
      </c>
      <c r="B245">
        <v>8068.1850000000004</v>
      </c>
      <c r="C245">
        <v>36.200000000000003</v>
      </c>
      <c r="D245" t="s">
        <v>9</v>
      </c>
      <c r="E245" t="s">
        <v>10</v>
      </c>
      <c r="F245">
        <v>1</v>
      </c>
      <c r="G245" t="s">
        <v>8</v>
      </c>
      <c r="H245" t="str">
        <f t="shared" si="18"/>
        <v>35-40</v>
      </c>
      <c r="J245">
        <v>47</v>
      </c>
      <c r="K245">
        <v>1</v>
      </c>
      <c r="L245">
        <v>36.200000000000003</v>
      </c>
      <c r="M245">
        <f t="shared" si="19"/>
        <v>0</v>
      </c>
      <c r="N245">
        <f t="shared" si="20"/>
        <v>0</v>
      </c>
      <c r="O245">
        <f t="shared" si="21"/>
        <v>1</v>
      </c>
      <c r="P245">
        <f t="shared" si="22"/>
        <v>0</v>
      </c>
      <c r="Q245">
        <f t="shared" si="23"/>
        <v>1</v>
      </c>
      <c r="R245">
        <v>8068.1850000000004</v>
      </c>
    </row>
    <row r="246" spans="1:18">
      <c r="A246">
        <v>50</v>
      </c>
      <c r="B246">
        <v>8457.8179999999993</v>
      </c>
      <c r="C246">
        <v>36.200000000000003</v>
      </c>
      <c r="D246" t="s">
        <v>9</v>
      </c>
      <c r="E246" t="s">
        <v>10</v>
      </c>
      <c r="F246">
        <v>0</v>
      </c>
      <c r="G246" t="s">
        <v>8</v>
      </c>
      <c r="H246" t="str">
        <f t="shared" si="18"/>
        <v>35-40</v>
      </c>
      <c r="J246">
        <v>50</v>
      </c>
      <c r="K246">
        <v>0</v>
      </c>
      <c r="L246">
        <v>36.200000000000003</v>
      </c>
      <c r="M246">
        <f t="shared" si="19"/>
        <v>0</v>
      </c>
      <c r="N246">
        <f t="shared" si="20"/>
        <v>0</v>
      </c>
      <c r="O246">
        <f t="shared" si="21"/>
        <v>1</v>
      </c>
      <c r="P246">
        <f t="shared" si="22"/>
        <v>0</v>
      </c>
      <c r="Q246">
        <f t="shared" si="23"/>
        <v>1</v>
      </c>
      <c r="R246">
        <v>8457.8179999999993</v>
      </c>
    </row>
    <row r="247" spans="1:18">
      <c r="A247">
        <v>42</v>
      </c>
      <c r="B247">
        <v>7443.6430499999997</v>
      </c>
      <c r="C247">
        <v>36.195</v>
      </c>
      <c r="D247" t="s">
        <v>6</v>
      </c>
      <c r="E247" t="s">
        <v>10</v>
      </c>
      <c r="F247">
        <v>1</v>
      </c>
      <c r="G247" t="s">
        <v>12</v>
      </c>
      <c r="H247" t="str">
        <f t="shared" si="18"/>
        <v>35-40</v>
      </c>
      <c r="J247">
        <v>42</v>
      </c>
      <c r="K247">
        <v>1</v>
      </c>
      <c r="L247">
        <v>36.195</v>
      </c>
      <c r="M247">
        <f t="shared" si="19"/>
        <v>0</v>
      </c>
      <c r="N247">
        <f t="shared" si="20"/>
        <v>0</v>
      </c>
      <c r="O247">
        <f t="shared" si="21"/>
        <v>0</v>
      </c>
      <c r="P247">
        <f t="shared" si="22"/>
        <v>1</v>
      </c>
      <c r="Q247">
        <f t="shared" si="23"/>
        <v>0</v>
      </c>
      <c r="R247">
        <v>7443.6430499999997</v>
      </c>
    </row>
    <row r="248" spans="1:18">
      <c r="A248">
        <v>40</v>
      </c>
      <c r="B248">
        <v>5920.1040999999996</v>
      </c>
      <c r="C248">
        <v>36.19</v>
      </c>
      <c r="D248" t="s">
        <v>6</v>
      </c>
      <c r="E248" t="s">
        <v>10</v>
      </c>
      <c r="F248">
        <v>0</v>
      </c>
      <c r="G248" t="s">
        <v>11</v>
      </c>
      <c r="H248" t="str">
        <f t="shared" si="18"/>
        <v>35-40</v>
      </c>
      <c r="J248">
        <v>40</v>
      </c>
      <c r="K248">
        <v>0</v>
      </c>
      <c r="L248">
        <v>36.19</v>
      </c>
      <c r="M248">
        <f t="shared" si="19"/>
        <v>0</v>
      </c>
      <c r="N248">
        <f t="shared" si="20"/>
        <v>1</v>
      </c>
      <c r="O248">
        <f t="shared" si="21"/>
        <v>0</v>
      </c>
      <c r="P248">
        <f t="shared" si="22"/>
        <v>0</v>
      </c>
      <c r="Q248">
        <f t="shared" si="23"/>
        <v>0</v>
      </c>
      <c r="R248">
        <v>5920.1040999999996</v>
      </c>
    </row>
    <row r="249" spans="1:18">
      <c r="A249">
        <v>37</v>
      </c>
      <c r="B249">
        <v>19214.705529999999</v>
      </c>
      <c r="C249">
        <v>36.19</v>
      </c>
      <c r="D249" t="s">
        <v>9</v>
      </c>
      <c r="E249" t="s">
        <v>10</v>
      </c>
      <c r="F249">
        <v>0</v>
      </c>
      <c r="G249" t="s">
        <v>11</v>
      </c>
      <c r="H249" t="str">
        <f t="shared" si="18"/>
        <v>35-40</v>
      </c>
      <c r="J249">
        <v>37</v>
      </c>
      <c r="K249">
        <v>0</v>
      </c>
      <c r="L249">
        <v>36.19</v>
      </c>
      <c r="M249">
        <f t="shared" si="19"/>
        <v>0</v>
      </c>
      <c r="N249">
        <f t="shared" si="20"/>
        <v>1</v>
      </c>
      <c r="O249">
        <f t="shared" si="21"/>
        <v>0</v>
      </c>
      <c r="P249">
        <f t="shared" si="22"/>
        <v>0</v>
      </c>
      <c r="Q249">
        <f t="shared" si="23"/>
        <v>1</v>
      </c>
      <c r="R249">
        <v>19214.705529999999</v>
      </c>
    </row>
    <row r="250" spans="1:18">
      <c r="A250">
        <v>47</v>
      </c>
      <c r="B250">
        <v>41676.081100000003</v>
      </c>
      <c r="C250">
        <v>36.19</v>
      </c>
      <c r="D250" t="s">
        <v>9</v>
      </c>
      <c r="E250" t="s">
        <v>7</v>
      </c>
      <c r="F250">
        <v>0</v>
      </c>
      <c r="G250" t="s">
        <v>11</v>
      </c>
      <c r="H250" t="str">
        <f t="shared" si="18"/>
        <v>35-40</v>
      </c>
      <c r="J250">
        <v>47</v>
      </c>
      <c r="K250">
        <v>0</v>
      </c>
      <c r="L250">
        <v>36.19</v>
      </c>
      <c r="M250">
        <f t="shared" si="19"/>
        <v>1</v>
      </c>
      <c r="N250">
        <f t="shared" si="20"/>
        <v>1</v>
      </c>
      <c r="O250">
        <f t="shared" si="21"/>
        <v>0</v>
      </c>
      <c r="P250">
        <f t="shared" si="22"/>
        <v>0</v>
      </c>
      <c r="Q250">
        <f t="shared" si="23"/>
        <v>1</v>
      </c>
      <c r="R250">
        <v>41676.081100000003</v>
      </c>
    </row>
    <row r="251" spans="1:18">
      <c r="A251">
        <v>53</v>
      </c>
      <c r="B251">
        <v>10085.846</v>
      </c>
      <c r="C251">
        <v>36.1</v>
      </c>
      <c r="D251" t="s">
        <v>9</v>
      </c>
      <c r="E251" t="s">
        <v>10</v>
      </c>
      <c r="F251">
        <v>1</v>
      </c>
      <c r="G251" t="s">
        <v>8</v>
      </c>
      <c r="H251" t="str">
        <f t="shared" si="18"/>
        <v>35-40</v>
      </c>
      <c r="J251">
        <v>53</v>
      </c>
      <c r="K251">
        <v>1</v>
      </c>
      <c r="L251">
        <v>36.1</v>
      </c>
      <c r="M251">
        <f t="shared" si="19"/>
        <v>0</v>
      </c>
      <c r="N251">
        <f t="shared" si="20"/>
        <v>0</v>
      </c>
      <c r="O251">
        <f t="shared" si="21"/>
        <v>1</v>
      </c>
      <c r="P251">
        <f t="shared" si="22"/>
        <v>0</v>
      </c>
      <c r="Q251">
        <f t="shared" si="23"/>
        <v>1</v>
      </c>
      <c r="R251">
        <v>10085.846</v>
      </c>
    </row>
    <row r="252" spans="1:18">
      <c r="A252">
        <v>56</v>
      </c>
      <c r="B252">
        <v>12363.547</v>
      </c>
      <c r="C252">
        <v>36.1</v>
      </c>
      <c r="D252" t="s">
        <v>9</v>
      </c>
      <c r="E252" t="s">
        <v>10</v>
      </c>
      <c r="F252">
        <v>3</v>
      </c>
      <c r="G252" t="s">
        <v>8</v>
      </c>
      <c r="H252" t="str">
        <f t="shared" si="18"/>
        <v>35-40</v>
      </c>
      <c r="J252">
        <v>56</v>
      </c>
      <c r="K252">
        <v>3</v>
      </c>
      <c r="L252">
        <v>36.1</v>
      </c>
      <c r="M252">
        <f t="shared" si="19"/>
        <v>0</v>
      </c>
      <c r="N252">
        <f t="shared" si="20"/>
        <v>0</v>
      </c>
      <c r="O252">
        <f t="shared" si="21"/>
        <v>1</v>
      </c>
      <c r="P252">
        <f t="shared" si="22"/>
        <v>0</v>
      </c>
      <c r="Q252">
        <f t="shared" si="23"/>
        <v>1</v>
      </c>
      <c r="R252">
        <v>12363.547</v>
      </c>
    </row>
    <row r="253" spans="1:18">
      <c r="A253">
        <v>61</v>
      </c>
      <c r="B253">
        <v>27941.28758</v>
      </c>
      <c r="C253">
        <v>36.1</v>
      </c>
      <c r="D253" t="s">
        <v>9</v>
      </c>
      <c r="E253" t="s">
        <v>10</v>
      </c>
      <c r="F253">
        <v>3</v>
      </c>
      <c r="G253" t="s">
        <v>8</v>
      </c>
      <c r="H253" t="str">
        <f t="shared" si="18"/>
        <v>35-40</v>
      </c>
      <c r="J253">
        <v>61</v>
      </c>
      <c r="K253">
        <v>3</v>
      </c>
      <c r="L253">
        <v>36.1</v>
      </c>
      <c r="M253">
        <f t="shared" si="19"/>
        <v>0</v>
      </c>
      <c r="N253">
        <f t="shared" si="20"/>
        <v>0</v>
      </c>
      <c r="O253">
        <f t="shared" si="21"/>
        <v>1</v>
      </c>
      <c r="P253">
        <f t="shared" si="22"/>
        <v>0</v>
      </c>
      <c r="Q253">
        <f t="shared" si="23"/>
        <v>1</v>
      </c>
      <c r="R253">
        <v>27941.28758</v>
      </c>
    </row>
    <row r="254" spans="1:18">
      <c r="A254">
        <v>27</v>
      </c>
      <c r="B254">
        <v>37133.898200000003</v>
      </c>
      <c r="C254">
        <v>36.08</v>
      </c>
      <c r="D254" t="s">
        <v>6</v>
      </c>
      <c r="E254" t="s">
        <v>7</v>
      </c>
      <c r="F254">
        <v>0</v>
      </c>
      <c r="G254" t="s">
        <v>11</v>
      </c>
      <c r="H254" t="str">
        <f t="shared" si="18"/>
        <v>35-40</v>
      </c>
      <c r="J254">
        <v>27</v>
      </c>
      <c r="K254">
        <v>0</v>
      </c>
      <c r="L254">
        <v>36.08</v>
      </c>
      <c r="M254">
        <f t="shared" si="19"/>
        <v>1</v>
      </c>
      <c r="N254">
        <f t="shared" si="20"/>
        <v>1</v>
      </c>
      <c r="O254">
        <f t="shared" si="21"/>
        <v>0</v>
      </c>
      <c r="P254">
        <f t="shared" si="22"/>
        <v>0</v>
      </c>
      <c r="Q254">
        <f t="shared" si="23"/>
        <v>0</v>
      </c>
      <c r="R254">
        <v>37133.898200000003</v>
      </c>
    </row>
    <row r="255" spans="1:18">
      <c r="A255">
        <v>41</v>
      </c>
      <c r="B255">
        <v>6781.3541999999998</v>
      </c>
      <c r="C255">
        <v>36.08</v>
      </c>
      <c r="D255" t="s">
        <v>6</v>
      </c>
      <c r="E255" t="s">
        <v>10</v>
      </c>
      <c r="F255">
        <v>1</v>
      </c>
      <c r="G255" t="s">
        <v>11</v>
      </c>
      <c r="H255" t="str">
        <f t="shared" si="18"/>
        <v>35-40</v>
      </c>
      <c r="J255">
        <v>41</v>
      </c>
      <c r="K255">
        <v>1</v>
      </c>
      <c r="L255">
        <v>36.08</v>
      </c>
      <c r="M255">
        <f t="shared" si="19"/>
        <v>0</v>
      </c>
      <c r="N255">
        <f t="shared" si="20"/>
        <v>1</v>
      </c>
      <c r="O255">
        <f t="shared" si="21"/>
        <v>0</v>
      </c>
      <c r="P255">
        <f t="shared" si="22"/>
        <v>0</v>
      </c>
      <c r="Q255">
        <f t="shared" si="23"/>
        <v>0</v>
      </c>
      <c r="R255">
        <v>6781.3541999999998</v>
      </c>
    </row>
    <row r="256" spans="1:18">
      <c r="A256">
        <v>47</v>
      </c>
      <c r="B256">
        <v>42211.138200000001</v>
      </c>
      <c r="C256">
        <v>36.08</v>
      </c>
      <c r="D256" t="s">
        <v>9</v>
      </c>
      <c r="E256" t="s">
        <v>7</v>
      </c>
      <c r="F256">
        <v>1</v>
      </c>
      <c r="G256" t="s">
        <v>11</v>
      </c>
      <c r="H256" t="str">
        <f t="shared" si="18"/>
        <v>35-40</v>
      </c>
      <c r="J256">
        <v>47</v>
      </c>
      <c r="K256">
        <v>1</v>
      </c>
      <c r="L256">
        <v>36.08</v>
      </c>
      <c r="M256">
        <f t="shared" si="19"/>
        <v>1</v>
      </c>
      <c r="N256">
        <f t="shared" si="20"/>
        <v>1</v>
      </c>
      <c r="O256">
        <f t="shared" si="21"/>
        <v>0</v>
      </c>
      <c r="P256">
        <f t="shared" si="22"/>
        <v>0</v>
      </c>
      <c r="Q256">
        <f t="shared" si="23"/>
        <v>1</v>
      </c>
      <c r="R256">
        <v>42211.138200000001</v>
      </c>
    </row>
    <row r="257" spans="1:18">
      <c r="A257">
        <v>58</v>
      </c>
      <c r="B257">
        <v>11363.2832</v>
      </c>
      <c r="C257">
        <v>36.08</v>
      </c>
      <c r="D257" t="s">
        <v>9</v>
      </c>
      <c r="E257" t="s">
        <v>10</v>
      </c>
      <c r="F257">
        <v>0</v>
      </c>
      <c r="G257" t="s">
        <v>11</v>
      </c>
      <c r="H257" t="str">
        <f t="shared" si="18"/>
        <v>35-40</v>
      </c>
      <c r="J257">
        <v>58</v>
      </c>
      <c r="K257">
        <v>0</v>
      </c>
      <c r="L257">
        <v>36.08</v>
      </c>
      <c r="M257">
        <f t="shared" si="19"/>
        <v>0</v>
      </c>
      <c r="N257">
        <f t="shared" si="20"/>
        <v>1</v>
      </c>
      <c r="O257">
        <f t="shared" si="21"/>
        <v>0</v>
      </c>
      <c r="P257">
        <f t="shared" si="22"/>
        <v>0</v>
      </c>
      <c r="Q257">
        <f t="shared" si="23"/>
        <v>1</v>
      </c>
      <c r="R257">
        <v>11363.2832</v>
      </c>
    </row>
    <row r="258" spans="1:18">
      <c r="A258">
        <v>60</v>
      </c>
      <c r="B258">
        <v>13228.846949999999</v>
      </c>
      <c r="C258">
        <v>36.005000000000003</v>
      </c>
      <c r="D258" t="s">
        <v>6</v>
      </c>
      <c r="E258" t="s">
        <v>10</v>
      </c>
      <c r="F258">
        <v>0</v>
      </c>
      <c r="G258" t="s">
        <v>13</v>
      </c>
      <c r="H258" t="str">
        <f t="shared" ref="H258:H321" si="24">IF(AND(bmi&gt;=15,bmi&lt;=20),"15-20",IF(AND(bmi&gt;20,bmi&lt;=25),"20-25",IF(AND(bmi&gt;25,bmi&lt;=30),"25-30",IF(AND(bmi&gt;30,bmi&lt;=35),"30-35",IF(AND(bmi&gt;35,bmi&lt;=40),"35-40",IF(AND(bmi&gt;40,bmi&lt;=45),"40-45",IF(AND(bmi&gt;45,bmi&lt;=50),"45-50","50-55")))))))</f>
        <v>35-40</v>
      </c>
      <c r="J258">
        <v>60</v>
      </c>
      <c r="K258">
        <v>0</v>
      </c>
      <c r="L258">
        <v>36.005000000000003</v>
      </c>
      <c r="M258">
        <f t="shared" ref="M258:M321" si="25">IF(E258="yes",1,0)</f>
        <v>0</v>
      </c>
      <c r="N258">
        <f t="shared" ref="N258:N321" si="26">IF(G258="southeast",1,0)</f>
        <v>0</v>
      </c>
      <c r="O258">
        <f t="shared" ref="O258:O321" si="27">IF(G258="southwest",1,0)</f>
        <v>0</v>
      </c>
      <c r="P258">
        <f t="shared" ref="P258:P321" si="28">IF(G258="northwest",1,0)</f>
        <v>0</v>
      </c>
      <c r="Q258">
        <f t="shared" ref="Q258:Q321" si="29">IF(D258="male",1,0)</f>
        <v>0</v>
      </c>
      <c r="R258">
        <v>13228.846949999999</v>
      </c>
    </row>
    <row r="259" spans="1:18">
      <c r="A259">
        <v>22</v>
      </c>
      <c r="B259">
        <v>2166.732</v>
      </c>
      <c r="C259">
        <v>36</v>
      </c>
      <c r="D259" t="s">
        <v>6</v>
      </c>
      <c r="E259" t="s">
        <v>10</v>
      </c>
      <c r="F259">
        <v>0</v>
      </c>
      <c r="G259" t="s">
        <v>8</v>
      </c>
      <c r="H259" t="str">
        <f t="shared" si="24"/>
        <v>35-40</v>
      </c>
      <c r="J259">
        <v>22</v>
      </c>
      <c r="K259">
        <v>0</v>
      </c>
      <c r="L259">
        <v>36</v>
      </c>
      <c r="M259">
        <f t="shared" si="25"/>
        <v>0</v>
      </c>
      <c r="N259">
        <f t="shared" si="26"/>
        <v>0</v>
      </c>
      <c r="O259">
        <f t="shared" si="27"/>
        <v>1</v>
      </c>
      <c r="P259">
        <f t="shared" si="28"/>
        <v>0</v>
      </c>
      <c r="Q259">
        <f t="shared" si="29"/>
        <v>0</v>
      </c>
      <c r="R259">
        <v>2166.732</v>
      </c>
    </row>
    <row r="260" spans="1:18">
      <c r="A260">
        <v>47</v>
      </c>
      <c r="B260">
        <v>8556.9069999999992</v>
      </c>
      <c r="C260">
        <v>36</v>
      </c>
      <c r="D260" t="s">
        <v>6</v>
      </c>
      <c r="E260" t="s">
        <v>10</v>
      </c>
      <c r="F260">
        <v>1</v>
      </c>
      <c r="G260" t="s">
        <v>8</v>
      </c>
      <c r="H260" t="str">
        <f t="shared" si="24"/>
        <v>35-40</v>
      </c>
      <c r="J260">
        <v>47</v>
      </c>
      <c r="K260">
        <v>1</v>
      </c>
      <c r="L260">
        <v>36</v>
      </c>
      <c r="M260">
        <f t="shared" si="25"/>
        <v>0</v>
      </c>
      <c r="N260">
        <f t="shared" si="26"/>
        <v>0</v>
      </c>
      <c r="O260">
        <f t="shared" si="27"/>
        <v>1</v>
      </c>
      <c r="P260">
        <f t="shared" si="28"/>
        <v>0</v>
      </c>
      <c r="Q260">
        <f t="shared" si="29"/>
        <v>0</v>
      </c>
      <c r="R260">
        <v>8556.9069999999992</v>
      </c>
    </row>
    <row r="261" spans="1:18">
      <c r="A261">
        <v>43</v>
      </c>
      <c r="B261">
        <v>42124.515299999999</v>
      </c>
      <c r="C261">
        <v>35.97</v>
      </c>
      <c r="D261" t="s">
        <v>9</v>
      </c>
      <c r="E261" t="s">
        <v>7</v>
      </c>
      <c r="F261">
        <v>3</v>
      </c>
      <c r="G261" t="s">
        <v>11</v>
      </c>
      <c r="H261" t="str">
        <f t="shared" si="24"/>
        <v>35-40</v>
      </c>
      <c r="J261">
        <v>43</v>
      </c>
      <c r="K261">
        <v>3</v>
      </c>
      <c r="L261">
        <v>35.97</v>
      </c>
      <c r="M261">
        <f t="shared" si="25"/>
        <v>1</v>
      </c>
      <c r="N261">
        <f t="shared" si="26"/>
        <v>1</v>
      </c>
      <c r="O261">
        <f t="shared" si="27"/>
        <v>0</v>
      </c>
      <c r="P261">
        <f t="shared" si="28"/>
        <v>0</v>
      </c>
      <c r="Q261">
        <f t="shared" si="29"/>
        <v>1</v>
      </c>
      <c r="R261">
        <v>42124.515299999999</v>
      </c>
    </row>
    <row r="262" spans="1:18">
      <c r="A262">
        <v>51</v>
      </c>
      <c r="B262">
        <v>9386.1612999999998</v>
      </c>
      <c r="C262">
        <v>35.97</v>
      </c>
      <c r="D262" t="s">
        <v>9</v>
      </c>
      <c r="E262" t="s">
        <v>10</v>
      </c>
      <c r="F262">
        <v>1</v>
      </c>
      <c r="G262" t="s">
        <v>11</v>
      </c>
      <c r="H262" t="str">
        <f t="shared" si="24"/>
        <v>35-40</v>
      </c>
      <c r="J262">
        <v>51</v>
      </c>
      <c r="K262">
        <v>1</v>
      </c>
      <c r="L262">
        <v>35.97</v>
      </c>
      <c r="M262">
        <f t="shared" si="25"/>
        <v>0</v>
      </c>
      <c r="N262">
        <f t="shared" si="26"/>
        <v>1</v>
      </c>
      <c r="O262">
        <f t="shared" si="27"/>
        <v>0</v>
      </c>
      <c r="P262">
        <f t="shared" si="28"/>
        <v>0</v>
      </c>
      <c r="Q262">
        <f t="shared" si="29"/>
        <v>1</v>
      </c>
      <c r="R262">
        <v>9386.1612999999998</v>
      </c>
    </row>
    <row r="263" spans="1:18">
      <c r="A263">
        <v>64</v>
      </c>
      <c r="B263">
        <v>14313.846299999999</v>
      </c>
      <c r="C263">
        <v>35.97</v>
      </c>
      <c r="D263" t="s">
        <v>6</v>
      </c>
      <c r="E263" t="s">
        <v>10</v>
      </c>
      <c r="F263">
        <v>0</v>
      </c>
      <c r="G263" t="s">
        <v>11</v>
      </c>
      <c r="H263" t="str">
        <f t="shared" si="24"/>
        <v>35-40</v>
      </c>
      <c r="J263">
        <v>64</v>
      </c>
      <c r="K263">
        <v>0</v>
      </c>
      <c r="L263">
        <v>35.97</v>
      </c>
      <c r="M263">
        <f t="shared" si="25"/>
        <v>0</v>
      </c>
      <c r="N263">
        <f t="shared" si="26"/>
        <v>1</v>
      </c>
      <c r="O263">
        <f t="shared" si="27"/>
        <v>0</v>
      </c>
      <c r="P263">
        <f t="shared" si="28"/>
        <v>0</v>
      </c>
      <c r="Q263">
        <f t="shared" si="29"/>
        <v>0</v>
      </c>
      <c r="R263">
        <v>14313.846299999999</v>
      </c>
    </row>
    <row r="264" spans="1:18">
      <c r="A264">
        <v>42</v>
      </c>
      <c r="B264">
        <v>7160.3302999999996</v>
      </c>
      <c r="C264">
        <v>35.97</v>
      </c>
      <c r="D264" t="s">
        <v>9</v>
      </c>
      <c r="E264" t="s">
        <v>10</v>
      </c>
      <c r="F264">
        <v>2</v>
      </c>
      <c r="G264" t="s">
        <v>11</v>
      </c>
      <c r="H264" t="str">
        <f t="shared" si="24"/>
        <v>35-40</v>
      </c>
      <c r="J264">
        <v>42</v>
      </c>
      <c r="K264">
        <v>2</v>
      </c>
      <c r="L264">
        <v>35.97</v>
      </c>
      <c r="M264">
        <f t="shared" si="25"/>
        <v>0</v>
      </c>
      <c r="N264">
        <f t="shared" si="26"/>
        <v>1</v>
      </c>
      <c r="O264">
        <f t="shared" si="27"/>
        <v>0</v>
      </c>
      <c r="P264">
        <f t="shared" si="28"/>
        <v>0</v>
      </c>
      <c r="Q264">
        <f t="shared" si="29"/>
        <v>1</v>
      </c>
      <c r="R264">
        <v>7160.3302999999996</v>
      </c>
    </row>
    <row r="265" spans="1:18">
      <c r="A265">
        <v>61</v>
      </c>
      <c r="B265">
        <v>13635.6379</v>
      </c>
      <c r="C265">
        <v>35.909999999999997</v>
      </c>
      <c r="D265" t="s">
        <v>6</v>
      </c>
      <c r="E265" t="s">
        <v>10</v>
      </c>
      <c r="F265">
        <v>0</v>
      </c>
      <c r="G265" t="s">
        <v>13</v>
      </c>
      <c r="H265" t="str">
        <f t="shared" si="24"/>
        <v>35-40</v>
      </c>
      <c r="J265">
        <v>61</v>
      </c>
      <c r="K265">
        <v>0</v>
      </c>
      <c r="L265">
        <v>35.909999999999997</v>
      </c>
      <c r="M265">
        <f t="shared" si="25"/>
        <v>0</v>
      </c>
      <c r="N265">
        <f t="shared" si="26"/>
        <v>0</v>
      </c>
      <c r="O265">
        <f t="shared" si="27"/>
        <v>0</v>
      </c>
      <c r="P265">
        <f t="shared" si="28"/>
        <v>0</v>
      </c>
      <c r="Q265">
        <f t="shared" si="29"/>
        <v>0</v>
      </c>
      <c r="R265">
        <v>13635.6379</v>
      </c>
    </row>
    <row r="266" spans="1:18">
      <c r="A266">
        <v>48</v>
      </c>
      <c r="B266">
        <v>26392.260289999998</v>
      </c>
      <c r="C266">
        <v>35.909999999999997</v>
      </c>
      <c r="D266" t="s">
        <v>6</v>
      </c>
      <c r="E266" t="s">
        <v>10</v>
      </c>
      <c r="F266">
        <v>1</v>
      </c>
      <c r="G266" t="s">
        <v>13</v>
      </c>
      <c r="H266" t="str">
        <f t="shared" si="24"/>
        <v>35-40</v>
      </c>
      <c r="J266">
        <v>48</v>
      </c>
      <c r="K266">
        <v>1</v>
      </c>
      <c r="L266">
        <v>35.909999999999997</v>
      </c>
      <c r="M266">
        <f t="shared" si="25"/>
        <v>0</v>
      </c>
      <c r="N266">
        <f t="shared" si="26"/>
        <v>0</v>
      </c>
      <c r="O266">
        <f t="shared" si="27"/>
        <v>0</v>
      </c>
      <c r="P266">
        <f t="shared" si="28"/>
        <v>0</v>
      </c>
      <c r="Q266">
        <f t="shared" si="29"/>
        <v>0</v>
      </c>
      <c r="R266">
        <v>26392.260289999998</v>
      </c>
    </row>
    <row r="267" spans="1:18">
      <c r="A267">
        <v>53</v>
      </c>
      <c r="B267">
        <v>11163.567999999999</v>
      </c>
      <c r="C267">
        <v>35.9</v>
      </c>
      <c r="D267" t="s">
        <v>6</v>
      </c>
      <c r="E267" t="s">
        <v>10</v>
      </c>
      <c r="F267">
        <v>2</v>
      </c>
      <c r="G267" t="s">
        <v>8</v>
      </c>
      <c r="H267" t="str">
        <f t="shared" si="24"/>
        <v>35-40</v>
      </c>
      <c r="J267">
        <v>53</v>
      </c>
      <c r="K267">
        <v>2</v>
      </c>
      <c r="L267">
        <v>35.9</v>
      </c>
      <c r="M267">
        <f t="shared" si="25"/>
        <v>0</v>
      </c>
      <c r="N267">
        <f t="shared" si="26"/>
        <v>0</v>
      </c>
      <c r="O267">
        <f t="shared" si="27"/>
        <v>1</v>
      </c>
      <c r="P267">
        <f t="shared" si="28"/>
        <v>0</v>
      </c>
      <c r="Q267">
        <f t="shared" si="29"/>
        <v>0</v>
      </c>
      <c r="R267">
        <v>11163.567999999999</v>
      </c>
    </row>
    <row r="268" spans="1:18">
      <c r="A268">
        <v>24</v>
      </c>
      <c r="B268">
        <v>1986.9333999999999</v>
      </c>
      <c r="C268">
        <v>35.86</v>
      </c>
      <c r="D268" t="s">
        <v>9</v>
      </c>
      <c r="E268" t="s">
        <v>10</v>
      </c>
      <c r="F268">
        <v>0</v>
      </c>
      <c r="G268" t="s">
        <v>11</v>
      </c>
      <c r="H268" t="str">
        <f t="shared" si="24"/>
        <v>35-40</v>
      </c>
      <c r="J268">
        <v>24</v>
      </c>
      <c r="K268">
        <v>0</v>
      </c>
      <c r="L268">
        <v>35.86</v>
      </c>
      <c r="M268">
        <f t="shared" si="25"/>
        <v>0</v>
      </c>
      <c r="N268">
        <f t="shared" si="26"/>
        <v>1</v>
      </c>
      <c r="O268">
        <f t="shared" si="27"/>
        <v>0</v>
      </c>
      <c r="P268">
        <f t="shared" si="28"/>
        <v>0</v>
      </c>
      <c r="Q268">
        <f t="shared" si="29"/>
        <v>1</v>
      </c>
      <c r="R268">
        <v>1986.9333999999999</v>
      </c>
    </row>
    <row r="269" spans="1:18">
      <c r="A269">
        <v>49</v>
      </c>
      <c r="B269">
        <v>8124.4084000000003</v>
      </c>
      <c r="C269">
        <v>35.86</v>
      </c>
      <c r="D269" t="s">
        <v>9</v>
      </c>
      <c r="E269" t="s">
        <v>10</v>
      </c>
      <c r="F269">
        <v>0</v>
      </c>
      <c r="G269" t="s">
        <v>11</v>
      </c>
      <c r="H269" t="str">
        <f t="shared" si="24"/>
        <v>35-40</v>
      </c>
      <c r="J269">
        <v>49</v>
      </c>
      <c r="K269">
        <v>0</v>
      </c>
      <c r="L269">
        <v>35.86</v>
      </c>
      <c r="M269">
        <f t="shared" si="25"/>
        <v>0</v>
      </c>
      <c r="N269">
        <f t="shared" si="26"/>
        <v>1</v>
      </c>
      <c r="O269">
        <f t="shared" si="27"/>
        <v>0</v>
      </c>
      <c r="P269">
        <f t="shared" si="28"/>
        <v>0</v>
      </c>
      <c r="Q269">
        <f t="shared" si="29"/>
        <v>1</v>
      </c>
      <c r="R269">
        <v>8124.4084000000003</v>
      </c>
    </row>
    <row r="270" spans="1:18">
      <c r="A270">
        <v>61</v>
      </c>
      <c r="B270">
        <v>46599.108399999997</v>
      </c>
      <c r="C270">
        <v>35.86</v>
      </c>
      <c r="D270" t="s">
        <v>9</v>
      </c>
      <c r="E270" t="s">
        <v>7</v>
      </c>
      <c r="F270">
        <v>0</v>
      </c>
      <c r="G270" t="s">
        <v>11</v>
      </c>
      <c r="H270" t="str">
        <f t="shared" si="24"/>
        <v>35-40</v>
      </c>
      <c r="J270">
        <v>61</v>
      </c>
      <c r="K270">
        <v>0</v>
      </c>
      <c r="L270">
        <v>35.86</v>
      </c>
      <c r="M270">
        <f t="shared" si="25"/>
        <v>1</v>
      </c>
      <c r="N270">
        <f t="shared" si="26"/>
        <v>1</v>
      </c>
      <c r="O270">
        <f t="shared" si="27"/>
        <v>0</v>
      </c>
      <c r="P270">
        <f t="shared" si="28"/>
        <v>0</v>
      </c>
      <c r="Q270">
        <f t="shared" si="29"/>
        <v>1</v>
      </c>
      <c r="R270">
        <v>46599.108399999997</v>
      </c>
    </row>
    <row r="271" spans="1:18">
      <c r="A271">
        <v>35</v>
      </c>
      <c r="B271">
        <v>5836.5204000000003</v>
      </c>
      <c r="C271">
        <v>35.86</v>
      </c>
      <c r="D271" t="s">
        <v>6</v>
      </c>
      <c r="E271" t="s">
        <v>10</v>
      </c>
      <c r="F271">
        <v>2</v>
      </c>
      <c r="G271" t="s">
        <v>11</v>
      </c>
      <c r="H271" t="str">
        <f t="shared" si="24"/>
        <v>35-40</v>
      </c>
      <c r="J271">
        <v>35</v>
      </c>
      <c r="K271">
        <v>2</v>
      </c>
      <c r="L271">
        <v>35.86</v>
      </c>
      <c r="M271">
        <f t="shared" si="25"/>
        <v>0</v>
      </c>
      <c r="N271">
        <f t="shared" si="26"/>
        <v>1</v>
      </c>
      <c r="O271">
        <f t="shared" si="27"/>
        <v>0</v>
      </c>
      <c r="P271">
        <f t="shared" si="28"/>
        <v>0</v>
      </c>
      <c r="Q271">
        <f t="shared" si="29"/>
        <v>0</v>
      </c>
      <c r="R271">
        <v>5836.5204000000003</v>
      </c>
    </row>
    <row r="272" spans="1:18">
      <c r="A272">
        <v>45</v>
      </c>
      <c r="B272">
        <v>7731.8578500000003</v>
      </c>
      <c r="C272">
        <v>35.814999999999998</v>
      </c>
      <c r="D272" t="s">
        <v>6</v>
      </c>
      <c r="E272" t="s">
        <v>10</v>
      </c>
      <c r="F272">
        <v>0</v>
      </c>
      <c r="G272" t="s">
        <v>12</v>
      </c>
      <c r="H272" t="str">
        <f t="shared" si="24"/>
        <v>35-40</v>
      </c>
      <c r="J272">
        <v>45</v>
      </c>
      <c r="K272">
        <v>0</v>
      </c>
      <c r="L272">
        <v>35.814999999999998</v>
      </c>
      <c r="M272">
        <f t="shared" si="25"/>
        <v>0</v>
      </c>
      <c r="N272">
        <f t="shared" si="26"/>
        <v>0</v>
      </c>
      <c r="O272">
        <f t="shared" si="27"/>
        <v>0</v>
      </c>
      <c r="P272">
        <f t="shared" si="28"/>
        <v>1</v>
      </c>
      <c r="Q272">
        <f t="shared" si="29"/>
        <v>0</v>
      </c>
      <c r="R272">
        <v>7731.8578500000003</v>
      </c>
    </row>
    <row r="273" spans="1:18">
      <c r="A273">
        <v>34</v>
      </c>
      <c r="B273">
        <v>4320.4108500000002</v>
      </c>
      <c r="C273">
        <v>35.814999999999998</v>
      </c>
      <c r="D273" t="s">
        <v>9</v>
      </c>
      <c r="E273" t="s">
        <v>10</v>
      </c>
      <c r="F273">
        <v>0</v>
      </c>
      <c r="G273" t="s">
        <v>12</v>
      </c>
      <c r="H273" t="str">
        <f t="shared" si="24"/>
        <v>35-40</v>
      </c>
      <c r="J273">
        <v>34</v>
      </c>
      <c r="K273">
        <v>0</v>
      </c>
      <c r="L273">
        <v>35.814999999999998</v>
      </c>
      <c r="M273">
        <f t="shared" si="25"/>
        <v>0</v>
      </c>
      <c r="N273">
        <f t="shared" si="26"/>
        <v>0</v>
      </c>
      <c r="O273">
        <f t="shared" si="27"/>
        <v>0</v>
      </c>
      <c r="P273">
        <f t="shared" si="28"/>
        <v>1</v>
      </c>
      <c r="Q273">
        <f t="shared" si="29"/>
        <v>1</v>
      </c>
      <c r="R273">
        <v>4320.4108500000002</v>
      </c>
    </row>
    <row r="274" spans="1:18">
      <c r="A274">
        <v>54</v>
      </c>
      <c r="B274">
        <v>12495.290849999999</v>
      </c>
      <c r="C274">
        <v>35.814999999999998</v>
      </c>
      <c r="D274" t="s">
        <v>6</v>
      </c>
      <c r="E274" t="s">
        <v>10</v>
      </c>
      <c r="F274">
        <v>3</v>
      </c>
      <c r="G274" t="s">
        <v>12</v>
      </c>
      <c r="H274" t="str">
        <f t="shared" si="24"/>
        <v>35-40</v>
      </c>
      <c r="J274">
        <v>54</v>
      </c>
      <c r="K274">
        <v>3</v>
      </c>
      <c r="L274">
        <v>35.814999999999998</v>
      </c>
      <c r="M274">
        <f t="shared" si="25"/>
        <v>0</v>
      </c>
      <c r="N274">
        <f t="shared" si="26"/>
        <v>0</v>
      </c>
      <c r="O274">
        <f t="shared" si="27"/>
        <v>0</v>
      </c>
      <c r="P274">
        <f t="shared" si="28"/>
        <v>1</v>
      </c>
      <c r="Q274">
        <f t="shared" si="29"/>
        <v>0</v>
      </c>
      <c r="R274">
        <v>12495.290849999999</v>
      </c>
    </row>
    <row r="275" spans="1:18">
      <c r="A275">
        <v>35</v>
      </c>
      <c r="B275">
        <v>5630.4578499999998</v>
      </c>
      <c r="C275">
        <v>35.814999999999998</v>
      </c>
      <c r="D275" t="s">
        <v>6</v>
      </c>
      <c r="E275" t="s">
        <v>10</v>
      </c>
      <c r="F275">
        <v>1</v>
      </c>
      <c r="G275" t="s">
        <v>12</v>
      </c>
      <c r="H275" t="str">
        <f t="shared" si="24"/>
        <v>35-40</v>
      </c>
      <c r="J275">
        <v>35</v>
      </c>
      <c r="K275">
        <v>1</v>
      </c>
      <c r="L275">
        <v>35.814999999999998</v>
      </c>
      <c r="M275">
        <f t="shared" si="25"/>
        <v>0</v>
      </c>
      <c r="N275">
        <f t="shared" si="26"/>
        <v>0</v>
      </c>
      <c r="O275">
        <f t="shared" si="27"/>
        <v>0</v>
      </c>
      <c r="P275">
        <f t="shared" si="28"/>
        <v>1</v>
      </c>
      <c r="Q275">
        <f t="shared" si="29"/>
        <v>0</v>
      </c>
      <c r="R275">
        <v>5630.4578499999998</v>
      </c>
    </row>
    <row r="276" spans="1:18">
      <c r="A276">
        <v>56</v>
      </c>
      <c r="B276">
        <v>11674.13</v>
      </c>
      <c r="C276">
        <v>35.799999999999997</v>
      </c>
      <c r="D276" t="s">
        <v>6</v>
      </c>
      <c r="E276" t="s">
        <v>10</v>
      </c>
      <c r="F276">
        <v>1</v>
      </c>
      <c r="G276" t="s">
        <v>8</v>
      </c>
      <c r="H276" t="str">
        <f t="shared" si="24"/>
        <v>35-40</v>
      </c>
      <c r="J276">
        <v>56</v>
      </c>
      <c r="K276">
        <v>1</v>
      </c>
      <c r="L276">
        <v>35.799999999999997</v>
      </c>
      <c r="M276">
        <f t="shared" si="25"/>
        <v>0</v>
      </c>
      <c r="N276">
        <f t="shared" si="26"/>
        <v>0</v>
      </c>
      <c r="O276">
        <f t="shared" si="27"/>
        <v>1</v>
      </c>
      <c r="P276">
        <f t="shared" si="28"/>
        <v>0</v>
      </c>
      <c r="Q276">
        <f t="shared" si="29"/>
        <v>0</v>
      </c>
      <c r="R276">
        <v>11674.13</v>
      </c>
    </row>
    <row r="277" spans="1:18">
      <c r="A277">
        <v>42</v>
      </c>
      <c r="B277">
        <v>7160.0940000000001</v>
      </c>
      <c r="C277">
        <v>35.799999999999997</v>
      </c>
      <c r="D277" t="s">
        <v>9</v>
      </c>
      <c r="E277" t="s">
        <v>10</v>
      </c>
      <c r="F277">
        <v>2</v>
      </c>
      <c r="G277" t="s">
        <v>8</v>
      </c>
      <c r="H277" t="str">
        <f t="shared" si="24"/>
        <v>35-40</v>
      </c>
      <c r="J277">
        <v>42</v>
      </c>
      <c r="K277">
        <v>2</v>
      </c>
      <c r="L277">
        <v>35.799999999999997</v>
      </c>
      <c r="M277">
        <f t="shared" si="25"/>
        <v>0</v>
      </c>
      <c r="N277">
        <f t="shared" si="26"/>
        <v>0</v>
      </c>
      <c r="O277">
        <f t="shared" si="27"/>
        <v>1</v>
      </c>
      <c r="P277">
        <f t="shared" si="28"/>
        <v>0</v>
      </c>
      <c r="Q277">
        <f t="shared" si="29"/>
        <v>1</v>
      </c>
      <c r="R277">
        <v>7160.0940000000001</v>
      </c>
    </row>
    <row r="278" spans="1:18">
      <c r="A278">
        <v>33</v>
      </c>
      <c r="B278">
        <v>4889.9994999999999</v>
      </c>
      <c r="C278">
        <v>35.75</v>
      </c>
      <c r="D278" t="s">
        <v>9</v>
      </c>
      <c r="E278" t="s">
        <v>10</v>
      </c>
      <c r="F278">
        <v>2</v>
      </c>
      <c r="G278" t="s">
        <v>11</v>
      </c>
      <c r="H278" t="str">
        <f t="shared" si="24"/>
        <v>35-40</v>
      </c>
      <c r="J278">
        <v>33</v>
      </c>
      <c r="K278">
        <v>2</v>
      </c>
      <c r="L278">
        <v>35.75</v>
      </c>
      <c r="M278">
        <f t="shared" si="25"/>
        <v>0</v>
      </c>
      <c r="N278">
        <f t="shared" si="26"/>
        <v>1</v>
      </c>
      <c r="O278">
        <f t="shared" si="27"/>
        <v>0</v>
      </c>
      <c r="P278">
        <f t="shared" si="28"/>
        <v>0</v>
      </c>
      <c r="Q278">
        <f t="shared" si="29"/>
        <v>1</v>
      </c>
      <c r="R278">
        <v>4889.9994999999999</v>
      </c>
    </row>
    <row r="279" spans="1:18">
      <c r="A279">
        <v>41</v>
      </c>
      <c r="B279">
        <v>40273.645499999999</v>
      </c>
      <c r="C279">
        <v>35.75</v>
      </c>
      <c r="D279" t="s">
        <v>9</v>
      </c>
      <c r="E279" t="s">
        <v>7</v>
      </c>
      <c r="F279">
        <v>1</v>
      </c>
      <c r="G279" t="s">
        <v>11</v>
      </c>
      <c r="H279" t="str">
        <f t="shared" si="24"/>
        <v>35-40</v>
      </c>
      <c r="J279">
        <v>41</v>
      </c>
      <c r="K279">
        <v>1</v>
      </c>
      <c r="L279">
        <v>35.75</v>
      </c>
      <c r="M279">
        <f t="shared" si="25"/>
        <v>1</v>
      </c>
      <c r="N279">
        <f t="shared" si="26"/>
        <v>1</v>
      </c>
      <c r="O279">
        <f t="shared" si="27"/>
        <v>0</v>
      </c>
      <c r="P279">
        <f t="shared" si="28"/>
        <v>0</v>
      </c>
      <c r="Q279">
        <f t="shared" si="29"/>
        <v>1</v>
      </c>
      <c r="R279">
        <v>40273.645499999999</v>
      </c>
    </row>
    <row r="280" spans="1:18">
      <c r="A280">
        <v>33</v>
      </c>
      <c r="B280">
        <v>38282.749499999998</v>
      </c>
      <c r="C280">
        <v>35.75</v>
      </c>
      <c r="D280" t="s">
        <v>9</v>
      </c>
      <c r="E280" t="s">
        <v>7</v>
      </c>
      <c r="F280">
        <v>1</v>
      </c>
      <c r="G280" t="s">
        <v>11</v>
      </c>
      <c r="H280" t="str">
        <f t="shared" si="24"/>
        <v>35-40</v>
      </c>
      <c r="J280">
        <v>33</v>
      </c>
      <c r="K280">
        <v>1</v>
      </c>
      <c r="L280">
        <v>35.75</v>
      </c>
      <c r="M280">
        <f t="shared" si="25"/>
        <v>1</v>
      </c>
      <c r="N280">
        <f t="shared" si="26"/>
        <v>1</v>
      </c>
      <c r="O280">
        <f t="shared" si="27"/>
        <v>0</v>
      </c>
      <c r="P280">
        <f t="shared" si="28"/>
        <v>0</v>
      </c>
      <c r="Q280">
        <f t="shared" si="29"/>
        <v>1</v>
      </c>
      <c r="R280">
        <v>38282.749499999998</v>
      </c>
    </row>
    <row r="281" spans="1:18">
      <c r="A281">
        <v>21</v>
      </c>
      <c r="B281">
        <v>2404.7338</v>
      </c>
      <c r="C281">
        <v>35.72</v>
      </c>
      <c r="D281" t="s">
        <v>6</v>
      </c>
      <c r="E281" t="s">
        <v>10</v>
      </c>
      <c r="F281">
        <v>0</v>
      </c>
      <c r="G281" t="s">
        <v>12</v>
      </c>
      <c r="H281" t="str">
        <f t="shared" si="24"/>
        <v>35-40</v>
      </c>
      <c r="J281">
        <v>21</v>
      </c>
      <c r="K281">
        <v>0</v>
      </c>
      <c r="L281">
        <v>35.72</v>
      </c>
      <c r="M281">
        <f t="shared" si="25"/>
        <v>0</v>
      </c>
      <c r="N281">
        <f t="shared" si="26"/>
        <v>0</v>
      </c>
      <c r="O281">
        <f t="shared" si="27"/>
        <v>0</v>
      </c>
      <c r="P281">
        <f t="shared" si="28"/>
        <v>1</v>
      </c>
      <c r="Q281">
        <f t="shared" si="29"/>
        <v>0</v>
      </c>
      <c r="R281">
        <v>2404.7338</v>
      </c>
    </row>
    <row r="282" spans="1:18">
      <c r="A282">
        <v>43</v>
      </c>
      <c r="B282">
        <v>19144.576519999999</v>
      </c>
      <c r="C282">
        <v>35.72</v>
      </c>
      <c r="D282" t="s">
        <v>6</v>
      </c>
      <c r="E282" t="s">
        <v>10</v>
      </c>
      <c r="F282">
        <v>2</v>
      </c>
      <c r="G282" t="s">
        <v>13</v>
      </c>
      <c r="H282" t="str">
        <f t="shared" si="24"/>
        <v>35-40</v>
      </c>
      <c r="J282">
        <v>43</v>
      </c>
      <c r="K282">
        <v>2</v>
      </c>
      <c r="L282">
        <v>35.72</v>
      </c>
      <c r="M282">
        <f t="shared" si="25"/>
        <v>0</v>
      </c>
      <c r="N282">
        <f t="shared" si="26"/>
        <v>0</v>
      </c>
      <c r="O282">
        <f t="shared" si="27"/>
        <v>0</v>
      </c>
      <c r="P282">
        <f t="shared" si="28"/>
        <v>0</v>
      </c>
      <c r="Q282">
        <f t="shared" si="29"/>
        <v>0</v>
      </c>
      <c r="R282">
        <v>19144.576519999999</v>
      </c>
    </row>
    <row r="283" spans="1:18">
      <c r="A283">
        <v>58</v>
      </c>
      <c r="B283">
        <v>11362.754999999999</v>
      </c>
      <c r="C283">
        <v>35.700000000000003</v>
      </c>
      <c r="D283" t="s">
        <v>9</v>
      </c>
      <c r="E283" t="s">
        <v>10</v>
      </c>
      <c r="F283">
        <v>0</v>
      </c>
      <c r="G283" t="s">
        <v>8</v>
      </c>
      <c r="H283" t="str">
        <f t="shared" si="24"/>
        <v>35-40</v>
      </c>
      <c r="J283">
        <v>58</v>
      </c>
      <c r="K283">
        <v>0</v>
      </c>
      <c r="L283">
        <v>35.700000000000003</v>
      </c>
      <c r="M283">
        <f t="shared" si="25"/>
        <v>0</v>
      </c>
      <c r="N283">
        <f t="shared" si="26"/>
        <v>0</v>
      </c>
      <c r="O283">
        <f t="shared" si="27"/>
        <v>1</v>
      </c>
      <c r="P283">
        <f t="shared" si="28"/>
        <v>0</v>
      </c>
      <c r="Q283">
        <f t="shared" si="29"/>
        <v>1</v>
      </c>
      <c r="R283">
        <v>11362.754999999999</v>
      </c>
    </row>
    <row r="284" spans="1:18">
      <c r="A284">
        <v>43</v>
      </c>
      <c r="B284">
        <v>7345.7266</v>
      </c>
      <c r="C284">
        <v>35.64</v>
      </c>
      <c r="D284" t="s">
        <v>6</v>
      </c>
      <c r="E284" t="s">
        <v>10</v>
      </c>
      <c r="F284">
        <v>1</v>
      </c>
      <c r="G284" t="s">
        <v>11</v>
      </c>
      <c r="H284" t="str">
        <f t="shared" si="24"/>
        <v>35-40</v>
      </c>
      <c r="J284">
        <v>43</v>
      </c>
      <c r="K284">
        <v>1</v>
      </c>
      <c r="L284">
        <v>35.64</v>
      </c>
      <c r="M284">
        <f t="shared" si="25"/>
        <v>0</v>
      </c>
      <c r="N284">
        <f t="shared" si="26"/>
        <v>1</v>
      </c>
      <c r="O284">
        <f t="shared" si="27"/>
        <v>0</v>
      </c>
      <c r="P284">
        <f t="shared" si="28"/>
        <v>0</v>
      </c>
      <c r="Q284">
        <f t="shared" si="29"/>
        <v>0</v>
      </c>
      <c r="R284">
        <v>7345.7266</v>
      </c>
    </row>
    <row r="285" spans="1:18">
      <c r="A285">
        <v>18</v>
      </c>
      <c r="B285">
        <v>2211.1307499999998</v>
      </c>
      <c r="C285">
        <v>35.625</v>
      </c>
      <c r="D285" t="s">
        <v>6</v>
      </c>
      <c r="E285" t="s">
        <v>10</v>
      </c>
      <c r="F285">
        <v>0</v>
      </c>
      <c r="G285" t="s">
        <v>13</v>
      </c>
      <c r="H285" t="str">
        <f t="shared" si="24"/>
        <v>35-40</v>
      </c>
      <c r="J285">
        <v>18</v>
      </c>
      <c r="K285">
        <v>0</v>
      </c>
      <c r="L285">
        <v>35.625</v>
      </c>
      <c r="M285">
        <f t="shared" si="25"/>
        <v>0</v>
      </c>
      <c r="N285">
        <f t="shared" si="26"/>
        <v>0</v>
      </c>
      <c r="O285">
        <f t="shared" si="27"/>
        <v>0</v>
      </c>
      <c r="P285">
        <f t="shared" si="28"/>
        <v>0</v>
      </c>
      <c r="Q285">
        <f t="shared" si="29"/>
        <v>0</v>
      </c>
      <c r="R285">
        <v>2211.1307499999998</v>
      </c>
    </row>
    <row r="286" spans="1:18">
      <c r="A286">
        <v>48</v>
      </c>
      <c r="B286">
        <v>10736.87075</v>
      </c>
      <c r="C286">
        <v>35.625</v>
      </c>
      <c r="D286" t="s">
        <v>9</v>
      </c>
      <c r="E286" t="s">
        <v>10</v>
      </c>
      <c r="F286">
        <v>4</v>
      </c>
      <c r="G286" t="s">
        <v>13</v>
      </c>
      <c r="H286" t="str">
        <f t="shared" si="24"/>
        <v>35-40</v>
      </c>
      <c r="J286">
        <v>48</v>
      </c>
      <c r="K286">
        <v>4</v>
      </c>
      <c r="L286">
        <v>35.625</v>
      </c>
      <c r="M286">
        <f t="shared" si="25"/>
        <v>0</v>
      </c>
      <c r="N286">
        <f t="shared" si="26"/>
        <v>0</v>
      </c>
      <c r="O286">
        <f t="shared" si="27"/>
        <v>0</v>
      </c>
      <c r="P286">
        <f t="shared" si="28"/>
        <v>0</v>
      </c>
      <c r="Q286">
        <f t="shared" si="29"/>
        <v>1</v>
      </c>
      <c r="R286">
        <v>10736.87075</v>
      </c>
    </row>
    <row r="287" spans="1:18">
      <c r="A287">
        <v>25</v>
      </c>
      <c r="B287">
        <v>2534.3937500000002</v>
      </c>
      <c r="C287">
        <v>35.625</v>
      </c>
      <c r="D287" t="s">
        <v>9</v>
      </c>
      <c r="E287" t="s">
        <v>10</v>
      </c>
      <c r="F287">
        <v>0</v>
      </c>
      <c r="G287" t="s">
        <v>12</v>
      </c>
      <c r="H287" t="str">
        <f t="shared" si="24"/>
        <v>35-40</v>
      </c>
      <c r="J287">
        <v>25</v>
      </c>
      <c r="K287">
        <v>0</v>
      </c>
      <c r="L287">
        <v>35.625</v>
      </c>
      <c r="M287">
        <f t="shared" si="25"/>
        <v>0</v>
      </c>
      <c r="N287">
        <f t="shared" si="26"/>
        <v>0</v>
      </c>
      <c r="O287">
        <f t="shared" si="27"/>
        <v>0</v>
      </c>
      <c r="P287">
        <f t="shared" si="28"/>
        <v>1</v>
      </c>
      <c r="Q287">
        <f t="shared" si="29"/>
        <v>1</v>
      </c>
      <c r="R287">
        <v>2534.3937500000002</v>
      </c>
    </row>
    <row r="288" spans="1:18">
      <c r="A288">
        <v>20</v>
      </c>
      <c r="B288">
        <v>37465.34375</v>
      </c>
      <c r="C288">
        <v>35.625</v>
      </c>
      <c r="D288" t="s">
        <v>9</v>
      </c>
      <c r="E288" t="s">
        <v>7</v>
      </c>
      <c r="F288">
        <v>3</v>
      </c>
      <c r="G288" t="s">
        <v>12</v>
      </c>
      <c r="H288" t="str">
        <f t="shared" si="24"/>
        <v>35-40</v>
      </c>
      <c r="J288">
        <v>20</v>
      </c>
      <c r="K288">
        <v>3</v>
      </c>
      <c r="L288">
        <v>35.625</v>
      </c>
      <c r="M288">
        <f t="shared" si="25"/>
        <v>1</v>
      </c>
      <c r="N288">
        <f t="shared" si="26"/>
        <v>0</v>
      </c>
      <c r="O288">
        <f t="shared" si="27"/>
        <v>0</v>
      </c>
      <c r="P288">
        <f t="shared" si="28"/>
        <v>1</v>
      </c>
      <c r="Q288">
        <f t="shared" si="29"/>
        <v>1</v>
      </c>
      <c r="R288">
        <v>37465.34375</v>
      </c>
    </row>
    <row r="289" spans="1:18">
      <c r="A289">
        <v>22</v>
      </c>
      <c r="B289">
        <v>35585.576000000001</v>
      </c>
      <c r="C289">
        <v>35.6</v>
      </c>
      <c r="D289" t="s">
        <v>9</v>
      </c>
      <c r="E289" t="s">
        <v>7</v>
      </c>
      <c r="F289">
        <v>0</v>
      </c>
      <c r="G289" t="s">
        <v>8</v>
      </c>
      <c r="H289" t="str">
        <f t="shared" si="24"/>
        <v>35-40</v>
      </c>
      <c r="J289">
        <v>22</v>
      </c>
      <c r="K289">
        <v>0</v>
      </c>
      <c r="L289">
        <v>35.6</v>
      </c>
      <c r="M289">
        <f t="shared" si="25"/>
        <v>1</v>
      </c>
      <c r="N289">
        <f t="shared" si="26"/>
        <v>0</v>
      </c>
      <c r="O289">
        <f t="shared" si="27"/>
        <v>1</v>
      </c>
      <c r="P289">
        <f t="shared" si="28"/>
        <v>0</v>
      </c>
      <c r="Q289">
        <f t="shared" si="29"/>
        <v>1</v>
      </c>
      <c r="R289">
        <v>35585.576000000001</v>
      </c>
    </row>
    <row r="290" spans="1:18">
      <c r="A290">
        <v>21</v>
      </c>
      <c r="B290">
        <v>1532.4697000000001</v>
      </c>
      <c r="C290">
        <v>35.53</v>
      </c>
      <c r="D290" t="s">
        <v>9</v>
      </c>
      <c r="E290" t="s">
        <v>10</v>
      </c>
      <c r="F290">
        <v>0</v>
      </c>
      <c r="G290" t="s">
        <v>11</v>
      </c>
      <c r="H290" t="str">
        <f t="shared" si="24"/>
        <v>35-40</v>
      </c>
      <c r="J290">
        <v>21</v>
      </c>
      <c r="K290">
        <v>0</v>
      </c>
      <c r="L290">
        <v>35.53</v>
      </c>
      <c r="M290">
        <f t="shared" si="25"/>
        <v>0</v>
      </c>
      <c r="N290">
        <f t="shared" si="26"/>
        <v>1</v>
      </c>
      <c r="O290">
        <f t="shared" si="27"/>
        <v>0</v>
      </c>
      <c r="P290">
        <f t="shared" si="28"/>
        <v>0</v>
      </c>
      <c r="Q290">
        <f t="shared" si="29"/>
        <v>1</v>
      </c>
      <c r="R290">
        <v>1532.4697000000001</v>
      </c>
    </row>
    <row r="291" spans="1:18">
      <c r="A291">
        <v>30</v>
      </c>
      <c r="B291">
        <v>36950.256699999998</v>
      </c>
      <c r="C291">
        <v>35.53</v>
      </c>
      <c r="D291" t="s">
        <v>9</v>
      </c>
      <c r="E291" t="s">
        <v>7</v>
      </c>
      <c r="F291">
        <v>0</v>
      </c>
      <c r="G291" t="s">
        <v>11</v>
      </c>
      <c r="H291" t="str">
        <f t="shared" si="24"/>
        <v>35-40</v>
      </c>
      <c r="J291">
        <v>30</v>
      </c>
      <c r="K291">
        <v>0</v>
      </c>
      <c r="L291">
        <v>35.53</v>
      </c>
      <c r="M291">
        <f t="shared" si="25"/>
        <v>1</v>
      </c>
      <c r="N291">
        <f t="shared" si="26"/>
        <v>1</v>
      </c>
      <c r="O291">
        <f t="shared" si="27"/>
        <v>0</v>
      </c>
      <c r="P291">
        <f t="shared" si="28"/>
        <v>0</v>
      </c>
      <c r="Q291">
        <f t="shared" si="29"/>
        <v>1</v>
      </c>
      <c r="R291">
        <v>36950.256699999998</v>
      </c>
    </row>
    <row r="292" spans="1:18">
      <c r="A292">
        <v>19</v>
      </c>
      <c r="B292">
        <v>1646.4296999999999</v>
      </c>
      <c r="C292">
        <v>35.53</v>
      </c>
      <c r="D292" t="s">
        <v>9</v>
      </c>
      <c r="E292" t="s">
        <v>10</v>
      </c>
      <c r="F292">
        <v>0</v>
      </c>
      <c r="G292" t="s">
        <v>12</v>
      </c>
      <c r="H292" t="str">
        <f t="shared" si="24"/>
        <v>35-40</v>
      </c>
      <c r="J292">
        <v>19</v>
      </c>
      <c r="K292">
        <v>0</v>
      </c>
      <c r="L292">
        <v>35.53</v>
      </c>
      <c r="M292">
        <f t="shared" si="25"/>
        <v>0</v>
      </c>
      <c r="N292">
        <f t="shared" si="26"/>
        <v>0</v>
      </c>
      <c r="O292">
        <f t="shared" si="27"/>
        <v>0</v>
      </c>
      <c r="P292">
        <f t="shared" si="28"/>
        <v>1</v>
      </c>
      <c r="Q292">
        <f t="shared" si="29"/>
        <v>1</v>
      </c>
      <c r="R292">
        <v>1646.4296999999999</v>
      </c>
    </row>
    <row r="293" spans="1:18">
      <c r="A293">
        <v>29</v>
      </c>
      <c r="B293">
        <v>3366.6696999999999</v>
      </c>
      <c r="C293">
        <v>35.53</v>
      </c>
      <c r="D293" t="s">
        <v>6</v>
      </c>
      <c r="E293" t="s">
        <v>10</v>
      </c>
      <c r="F293">
        <v>0</v>
      </c>
      <c r="G293" t="s">
        <v>11</v>
      </c>
      <c r="H293" t="str">
        <f t="shared" si="24"/>
        <v>35-40</v>
      </c>
      <c r="J293">
        <v>29</v>
      </c>
      <c r="K293">
        <v>0</v>
      </c>
      <c r="L293">
        <v>35.53</v>
      </c>
      <c r="M293">
        <f t="shared" si="25"/>
        <v>0</v>
      </c>
      <c r="N293">
        <f t="shared" si="26"/>
        <v>1</v>
      </c>
      <c r="O293">
        <f t="shared" si="27"/>
        <v>0</v>
      </c>
      <c r="P293">
        <f t="shared" si="28"/>
        <v>0</v>
      </c>
      <c r="Q293">
        <f t="shared" si="29"/>
        <v>0</v>
      </c>
      <c r="R293">
        <v>3366.6696999999999</v>
      </c>
    </row>
    <row r="294" spans="1:18">
      <c r="A294">
        <v>33</v>
      </c>
      <c r="B294">
        <v>55135.402090000003</v>
      </c>
      <c r="C294">
        <v>35.53</v>
      </c>
      <c r="D294" t="s">
        <v>6</v>
      </c>
      <c r="E294" t="s">
        <v>7</v>
      </c>
      <c r="F294">
        <v>0</v>
      </c>
      <c r="G294" t="s">
        <v>12</v>
      </c>
      <c r="H294" t="str">
        <f t="shared" si="24"/>
        <v>35-40</v>
      </c>
      <c r="J294">
        <v>33</v>
      </c>
      <c r="K294">
        <v>0</v>
      </c>
      <c r="L294">
        <v>35.53</v>
      </c>
      <c r="M294">
        <f t="shared" si="25"/>
        <v>1</v>
      </c>
      <c r="N294">
        <f t="shared" si="26"/>
        <v>0</v>
      </c>
      <c r="O294">
        <f t="shared" si="27"/>
        <v>0</v>
      </c>
      <c r="P294">
        <f t="shared" si="28"/>
        <v>1</v>
      </c>
      <c r="Q294">
        <f t="shared" si="29"/>
        <v>0</v>
      </c>
      <c r="R294">
        <v>55135.402090000003</v>
      </c>
    </row>
    <row r="295" spans="1:18">
      <c r="A295">
        <v>46</v>
      </c>
      <c r="B295">
        <v>42111.664700000001</v>
      </c>
      <c r="C295">
        <v>35.53</v>
      </c>
      <c r="D295" t="s">
        <v>6</v>
      </c>
      <c r="E295" t="s">
        <v>7</v>
      </c>
      <c r="F295">
        <v>0</v>
      </c>
      <c r="G295" t="s">
        <v>13</v>
      </c>
      <c r="H295" t="str">
        <f t="shared" si="24"/>
        <v>35-40</v>
      </c>
      <c r="J295">
        <v>46</v>
      </c>
      <c r="K295">
        <v>0</v>
      </c>
      <c r="L295">
        <v>35.53</v>
      </c>
      <c r="M295">
        <f t="shared" si="25"/>
        <v>1</v>
      </c>
      <c r="N295">
        <f t="shared" si="26"/>
        <v>0</v>
      </c>
      <c r="O295">
        <f t="shared" si="27"/>
        <v>0</v>
      </c>
      <c r="P295">
        <f t="shared" si="28"/>
        <v>0</v>
      </c>
      <c r="Q295">
        <f t="shared" si="29"/>
        <v>0</v>
      </c>
      <c r="R295">
        <v>42111.664700000001</v>
      </c>
    </row>
    <row r="296" spans="1:18">
      <c r="A296">
        <v>29</v>
      </c>
      <c r="B296">
        <v>44585.455869999998</v>
      </c>
      <c r="C296">
        <v>35.5</v>
      </c>
      <c r="D296" t="s">
        <v>9</v>
      </c>
      <c r="E296" t="s">
        <v>7</v>
      </c>
      <c r="F296">
        <v>2</v>
      </c>
      <c r="G296" t="s">
        <v>8</v>
      </c>
      <c r="H296" t="str">
        <f t="shared" si="24"/>
        <v>35-40</v>
      </c>
      <c r="J296">
        <v>29</v>
      </c>
      <c r="K296">
        <v>2</v>
      </c>
      <c r="L296">
        <v>35.5</v>
      </c>
      <c r="M296">
        <f t="shared" si="25"/>
        <v>1</v>
      </c>
      <c r="N296">
        <f t="shared" si="26"/>
        <v>0</v>
      </c>
      <c r="O296">
        <f t="shared" si="27"/>
        <v>1</v>
      </c>
      <c r="P296">
        <f t="shared" si="28"/>
        <v>0</v>
      </c>
      <c r="Q296">
        <f t="shared" si="29"/>
        <v>1</v>
      </c>
      <c r="R296">
        <v>44585.455869999998</v>
      </c>
    </row>
    <row r="297" spans="1:18">
      <c r="A297">
        <v>28</v>
      </c>
      <c r="B297">
        <v>3268.84665</v>
      </c>
      <c r="C297">
        <v>35.435000000000002</v>
      </c>
      <c r="D297" t="s">
        <v>9</v>
      </c>
      <c r="E297" t="s">
        <v>10</v>
      </c>
      <c r="F297">
        <v>0</v>
      </c>
      <c r="G297" t="s">
        <v>13</v>
      </c>
      <c r="H297" t="str">
        <f t="shared" si="24"/>
        <v>35-40</v>
      </c>
      <c r="J297">
        <v>28</v>
      </c>
      <c r="K297">
        <v>0</v>
      </c>
      <c r="L297">
        <v>35.435000000000002</v>
      </c>
      <c r="M297">
        <f t="shared" si="25"/>
        <v>0</v>
      </c>
      <c r="N297">
        <f t="shared" si="26"/>
        <v>0</v>
      </c>
      <c r="O297">
        <f t="shared" si="27"/>
        <v>0</v>
      </c>
      <c r="P297">
        <f t="shared" si="28"/>
        <v>0</v>
      </c>
      <c r="Q297">
        <f t="shared" si="29"/>
        <v>1</v>
      </c>
      <c r="R297">
        <v>3268.84665</v>
      </c>
    </row>
    <row r="298" spans="1:18">
      <c r="A298">
        <v>26</v>
      </c>
      <c r="B298">
        <v>2322.6217999999999</v>
      </c>
      <c r="C298">
        <v>35.42</v>
      </c>
      <c r="D298" t="s">
        <v>9</v>
      </c>
      <c r="E298" t="s">
        <v>10</v>
      </c>
      <c r="F298">
        <v>0</v>
      </c>
      <c r="G298" t="s">
        <v>11</v>
      </c>
      <c r="H298" t="str">
        <f t="shared" si="24"/>
        <v>35-40</v>
      </c>
      <c r="J298">
        <v>26</v>
      </c>
      <c r="K298">
        <v>0</v>
      </c>
      <c r="L298">
        <v>35.42</v>
      </c>
      <c r="M298">
        <f t="shared" si="25"/>
        <v>0</v>
      </c>
      <c r="N298">
        <f t="shared" si="26"/>
        <v>1</v>
      </c>
      <c r="O298">
        <f t="shared" si="27"/>
        <v>0</v>
      </c>
      <c r="P298">
        <f t="shared" si="28"/>
        <v>0</v>
      </c>
      <c r="Q298">
        <f t="shared" si="29"/>
        <v>1</v>
      </c>
      <c r="R298">
        <v>2322.6217999999999</v>
      </c>
    </row>
    <row r="299" spans="1:18">
      <c r="A299">
        <v>19</v>
      </c>
      <c r="B299">
        <v>1263.249</v>
      </c>
      <c r="C299">
        <v>35.4</v>
      </c>
      <c r="D299" t="s">
        <v>9</v>
      </c>
      <c r="E299" t="s">
        <v>10</v>
      </c>
      <c r="F299">
        <v>0</v>
      </c>
      <c r="G299" t="s">
        <v>8</v>
      </c>
      <c r="H299" t="str">
        <f t="shared" si="24"/>
        <v>35-40</v>
      </c>
      <c r="J299">
        <v>19</v>
      </c>
      <c r="K299">
        <v>0</v>
      </c>
      <c r="L299">
        <v>35.4</v>
      </c>
      <c r="M299">
        <f t="shared" si="25"/>
        <v>0</v>
      </c>
      <c r="N299">
        <f t="shared" si="26"/>
        <v>0</v>
      </c>
      <c r="O299">
        <f t="shared" si="27"/>
        <v>1</v>
      </c>
      <c r="P299">
        <f t="shared" si="28"/>
        <v>0</v>
      </c>
      <c r="Q299">
        <f t="shared" si="29"/>
        <v>1</v>
      </c>
      <c r="R299">
        <v>1263.249</v>
      </c>
    </row>
    <row r="300" spans="1:18">
      <c r="A300">
        <v>20</v>
      </c>
      <c r="B300">
        <v>27724.28875</v>
      </c>
      <c r="C300">
        <v>35.31</v>
      </c>
      <c r="D300" t="s">
        <v>9</v>
      </c>
      <c r="E300" t="s">
        <v>10</v>
      </c>
      <c r="F300">
        <v>1</v>
      </c>
      <c r="G300" t="s">
        <v>11</v>
      </c>
      <c r="H300" t="str">
        <f t="shared" si="24"/>
        <v>35-40</v>
      </c>
      <c r="J300">
        <v>20</v>
      </c>
      <c r="K300">
        <v>1</v>
      </c>
      <c r="L300">
        <v>35.31</v>
      </c>
      <c r="M300">
        <f t="shared" si="25"/>
        <v>0</v>
      </c>
      <c r="N300">
        <f t="shared" si="26"/>
        <v>1</v>
      </c>
      <c r="O300">
        <f t="shared" si="27"/>
        <v>0</v>
      </c>
      <c r="P300">
        <f t="shared" si="28"/>
        <v>0</v>
      </c>
      <c r="Q300">
        <f t="shared" si="29"/>
        <v>1</v>
      </c>
      <c r="R300">
        <v>27724.28875</v>
      </c>
    </row>
    <row r="301" spans="1:18">
      <c r="A301">
        <v>43</v>
      </c>
      <c r="B301">
        <v>18806.145469999999</v>
      </c>
      <c r="C301">
        <v>35.31</v>
      </c>
      <c r="D301" t="s">
        <v>9</v>
      </c>
      <c r="E301" t="s">
        <v>10</v>
      </c>
      <c r="F301">
        <v>2</v>
      </c>
      <c r="G301" t="s">
        <v>11</v>
      </c>
      <c r="H301" t="str">
        <f t="shared" si="24"/>
        <v>35-40</v>
      </c>
      <c r="J301">
        <v>43</v>
      </c>
      <c r="K301">
        <v>2</v>
      </c>
      <c r="L301">
        <v>35.31</v>
      </c>
      <c r="M301">
        <f t="shared" si="25"/>
        <v>0</v>
      </c>
      <c r="N301">
        <f t="shared" si="26"/>
        <v>1</v>
      </c>
      <c r="O301">
        <f t="shared" si="27"/>
        <v>0</v>
      </c>
      <c r="P301">
        <f t="shared" si="28"/>
        <v>0</v>
      </c>
      <c r="Q301">
        <f t="shared" si="29"/>
        <v>1</v>
      </c>
      <c r="R301">
        <v>18806.145469999999</v>
      </c>
    </row>
    <row r="302" spans="1:18">
      <c r="A302">
        <v>30</v>
      </c>
      <c r="B302">
        <v>36837.466999999997</v>
      </c>
      <c r="C302">
        <v>35.299999999999997</v>
      </c>
      <c r="D302" t="s">
        <v>9</v>
      </c>
      <c r="E302" t="s">
        <v>7</v>
      </c>
      <c r="F302">
        <v>0</v>
      </c>
      <c r="G302" t="s">
        <v>8</v>
      </c>
      <c r="H302" t="str">
        <f t="shared" si="24"/>
        <v>35-40</v>
      </c>
      <c r="J302">
        <v>30</v>
      </c>
      <c r="K302">
        <v>0</v>
      </c>
      <c r="L302">
        <v>35.299999999999997</v>
      </c>
      <c r="M302">
        <f t="shared" si="25"/>
        <v>1</v>
      </c>
      <c r="N302">
        <f t="shared" si="26"/>
        <v>0</v>
      </c>
      <c r="O302">
        <f t="shared" si="27"/>
        <v>1</v>
      </c>
      <c r="P302">
        <f t="shared" si="28"/>
        <v>0</v>
      </c>
      <c r="Q302">
        <f t="shared" si="29"/>
        <v>1</v>
      </c>
      <c r="R302">
        <v>36837.466999999997</v>
      </c>
    </row>
    <row r="303" spans="1:18">
      <c r="A303">
        <v>40</v>
      </c>
      <c r="B303">
        <v>7196.8670000000002</v>
      </c>
      <c r="C303">
        <v>35.299999999999997</v>
      </c>
      <c r="D303" t="s">
        <v>9</v>
      </c>
      <c r="E303" t="s">
        <v>10</v>
      </c>
      <c r="F303">
        <v>3</v>
      </c>
      <c r="G303" t="s">
        <v>8</v>
      </c>
      <c r="H303" t="str">
        <f t="shared" si="24"/>
        <v>35-40</v>
      </c>
      <c r="J303">
        <v>40</v>
      </c>
      <c r="K303">
        <v>3</v>
      </c>
      <c r="L303">
        <v>35.299999999999997</v>
      </c>
      <c r="M303">
        <f t="shared" si="25"/>
        <v>0</v>
      </c>
      <c r="N303">
        <f t="shared" si="26"/>
        <v>0</v>
      </c>
      <c r="O303">
        <f t="shared" si="27"/>
        <v>1</v>
      </c>
      <c r="P303">
        <f t="shared" si="28"/>
        <v>0</v>
      </c>
      <c r="Q303">
        <f t="shared" si="29"/>
        <v>1</v>
      </c>
      <c r="R303">
        <v>7196.8670000000002</v>
      </c>
    </row>
    <row r="304" spans="1:18">
      <c r="A304">
        <v>39</v>
      </c>
      <c r="B304">
        <v>40103.89</v>
      </c>
      <c r="C304">
        <v>35.299999999999997</v>
      </c>
      <c r="D304" t="s">
        <v>9</v>
      </c>
      <c r="E304" t="s">
        <v>7</v>
      </c>
      <c r="F304">
        <v>2</v>
      </c>
      <c r="G304" t="s">
        <v>8</v>
      </c>
      <c r="H304" t="str">
        <f t="shared" si="24"/>
        <v>35-40</v>
      </c>
      <c r="J304">
        <v>39</v>
      </c>
      <c r="K304">
        <v>2</v>
      </c>
      <c r="L304">
        <v>35.299999999999997</v>
      </c>
      <c r="M304">
        <f t="shared" si="25"/>
        <v>1</v>
      </c>
      <c r="N304">
        <f t="shared" si="26"/>
        <v>0</v>
      </c>
      <c r="O304">
        <f t="shared" si="27"/>
        <v>1</v>
      </c>
      <c r="P304">
        <f t="shared" si="28"/>
        <v>0</v>
      </c>
      <c r="Q304">
        <f t="shared" si="29"/>
        <v>1</v>
      </c>
      <c r="R304">
        <v>40103.89</v>
      </c>
    </row>
    <row r="305" spans="1:18">
      <c r="A305">
        <v>45</v>
      </c>
      <c r="B305">
        <v>7348.1419999999998</v>
      </c>
      <c r="C305">
        <v>35.299999999999997</v>
      </c>
      <c r="D305" t="s">
        <v>6</v>
      </c>
      <c r="E305" t="s">
        <v>10</v>
      </c>
      <c r="F305">
        <v>0</v>
      </c>
      <c r="G305" t="s">
        <v>8</v>
      </c>
      <c r="H305" t="str">
        <f t="shared" si="24"/>
        <v>35-40</v>
      </c>
      <c r="J305">
        <v>45</v>
      </c>
      <c r="K305">
        <v>0</v>
      </c>
      <c r="L305">
        <v>35.299999999999997</v>
      </c>
      <c r="M305">
        <f t="shared" si="25"/>
        <v>0</v>
      </c>
      <c r="N305">
        <f t="shared" si="26"/>
        <v>0</v>
      </c>
      <c r="O305">
        <f t="shared" si="27"/>
        <v>1</v>
      </c>
      <c r="P305">
        <f t="shared" si="28"/>
        <v>0</v>
      </c>
      <c r="Q305">
        <f t="shared" si="29"/>
        <v>0</v>
      </c>
      <c r="R305">
        <v>7348.1419999999998</v>
      </c>
    </row>
    <row r="306" spans="1:18">
      <c r="A306">
        <v>33</v>
      </c>
      <c r="B306">
        <v>12404.8791</v>
      </c>
      <c r="C306">
        <v>35.244999999999997</v>
      </c>
      <c r="D306" t="s">
        <v>9</v>
      </c>
      <c r="E306" t="s">
        <v>10</v>
      </c>
      <c r="F306">
        <v>0</v>
      </c>
      <c r="G306" t="s">
        <v>13</v>
      </c>
      <c r="H306" t="str">
        <f t="shared" si="24"/>
        <v>35-40</v>
      </c>
      <c r="J306">
        <v>33</v>
      </c>
      <c r="K306">
        <v>0</v>
      </c>
      <c r="L306">
        <v>35.244999999999997</v>
      </c>
      <c r="M306">
        <f t="shared" si="25"/>
        <v>0</v>
      </c>
      <c r="N306">
        <f t="shared" si="26"/>
        <v>0</v>
      </c>
      <c r="O306">
        <f t="shared" si="27"/>
        <v>0</v>
      </c>
      <c r="P306">
        <f t="shared" si="28"/>
        <v>0</v>
      </c>
      <c r="Q306">
        <f t="shared" si="29"/>
        <v>1</v>
      </c>
      <c r="R306">
        <v>12404.8791</v>
      </c>
    </row>
    <row r="307" spans="1:18">
      <c r="A307">
        <v>55</v>
      </c>
      <c r="B307">
        <v>11394.065549999999</v>
      </c>
      <c r="C307">
        <v>35.244999999999997</v>
      </c>
      <c r="D307" t="s">
        <v>9</v>
      </c>
      <c r="E307" t="s">
        <v>10</v>
      </c>
      <c r="F307">
        <v>1</v>
      </c>
      <c r="G307" t="s">
        <v>13</v>
      </c>
      <c r="H307" t="str">
        <f t="shared" si="24"/>
        <v>35-40</v>
      </c>
      <c r="J307">
        <v>55</v>
      </c>
      <c r="K307">
        <v>1</v>
      </c>
      <c r="L307">
        <v>35.244999999999997</v>
      </c>
      <c r="M307">
        <f t="shared" si="25"/>
        <v>0</v>
      </c>
      <c r="N307">
        <f t="shared" si="26"/>
        <v>0</v>
      </c>
      <c r="O307">
        <f t="shared" si="27"/>
        <v>0</v>
      </c>
      <c r="P307">
        <f t="shared" si="28"/>
        <v>0</v>
      </c>
      <c r="Q307">
        <f t="shared" si="29"/>
        <v>1</v>
      </c>
      <c r="R307">
        <v>11394.065549999999</v>
      </c>
    </row>
    <row r="308" spans="1:18">
      <c r="A308">
        <v>36</v>
      </c>
      <c r="B308">
        <v>38709.175999999999</v>
      </c>
      <c r="C308">
        <v>35.200000000000003</v>
      </c>
      <c r="D308" t="s">
        <v>9</v>
      </c>
      <c r="E308" t="s">
        <v>7</v>
      </c>
      <c r="F308">
        <v>1</v>
      </c>
      <c r="G308" t="s">
        <v>11</v>
      </c>
      <c r="H308" t="str">
        <f t="shared" si="24"/>
        <v>35-40</v>
      </c>
      <c r="J308">
        <v>36</v>
      </c>
      <c r="K308">
        <v>1</v>
      </c>
      <c r="L308">
        <v>35.200000000000003</v>
      </c>
      <c r="M308">
        <f t="shared" si="25"/>
        <v>1</v>
      </c>
      <c r="N308">
        <f t="shared" si="26"/>
        <v>1</v>
      </c>
      <c r="O308">
        <f t="shared" si="27"/>
        <v>0</v>
      </c>
      <c r="P308">
        <f t="shared" si="28"/>
        <v>0</v>
      </c>
      <c r="Q308">
        <f t="shared" si="29"/>
        <v>1</v>
      </c>
      <c r="R308">
        <v>38709.175999999999</v>
      </c>
    </row>
    <row r="309" spans="1:18">
      <c r="A309">
        <v>59</v>
      </c>
      <c r="B309">
        <v>12244.531000000001</v>
      </c>
      <c r="C309">
        <v>35.200000000000003</v>
      </c>
      <c r="D309" t="s">
        <v>6</v>
      </c>
      <c r="E309" t="s">
        <v>10</v>
      </c>
      <c r="F309">
        <v>0</v>
      </c>
      <c r="G309" t="s">
        <v>11</v>
      </c>
      <c r="H309" t="str">
        <f t="shared" si="24"/>
        <v>35-40</v>
      </c>
      <c r="J309">
        <v>59</v>
      </c>
      <c r="K309">
        <v>0</v>
      </c>
      <c r="L309">
        <v>35.200000000000003</v>
      </c>
      <c r="M309">
        <f t="shared" si="25"/>
        <v>0</v>
      </c>
      <c r="N309">
        <f t="shared" si="26"/>
        <v>1</v>
      </c>
      <c r="O309">
        <f t="shared" si="27"/>
        <v>0</v>
      </c>
      <c r="P309">
        <f t="shared" si="28"/>
        <v>0</v>
      </c>
      <c r="Q309">
        <f t="shared" si="29"/>
        <v>0</v>
      </c>
      <c r="R309">
        <v>12244.531000000001</v>
      </c>
    </row>
    <row r="310" spans="1:18">
      <c r="A310">
        <v>18</v>
      </c>
      <c r="B310">
        <v>1727.54</v>
      </c>
      <c r="C310">
        <v>35.200000000000003</v>
      </c>
      <c r="D310" t="s">
        <v>9</v>
      </c>
      <c r="E310" t="s">
        <v>10</v>
      </c>
      <c r="F310">
        <v>1</v>
      </c>
      <c r="G310" t="s">
        <v>11</v>
      </c>
      <c r="H310" t="str">
        <f t="shared" si="24"/>
        <v>35-40</v>
      </c>
      <c r="J310">
        <v>18</v>
      </c>
      <c r="K310">
        <v>1</v>
      </c>
      <c r="L310">
        <v>35.200000000000003</v>
      </c>
      <c r="M310">
        <f t="shared" si="25"/>
        <v>0</v>
      </c>
      <c r="N310">
        <f t="shared" si="26"/>
        <v>1</v>
      </c>
      <c r="O310">
        <f t="shared" si="27"/>
        <v>0</v>
      </c>
      <c r="P310">
        <f t="shared" si="28"/>
        <v>0</v>
      </c>
      <c r="Q310">
        <f t="shared" si="29"/>
        <v>1</v>
      </c>
      <c r="R310">
        <v>1727.54</v>
      </c>
    </row>
    <row r="311" spans="1:18">
      <c r="A311">
        <v>23</v>
      </c>
      <c r="B311">
        <v>2416.9549999999999</v>
      </c>
      <c r="C311">
        <v>35.200000000000003</v>
      </c>
      <c r="D311" t="s">
        <v>9</v>
      </c>
      <c r="E311" t="s">
        <v>10</v>
      </c>
      <c r="F311">
        <v>1</v>
      </c>
      <c r="G311" t="s">
        <v>8</v>
      </c>
      <c r="H311" t="str">
        <f t="shared" si="24"/>
        <v>35-40</v>
      </c>
      <c r="J311">
        <v>23</v>
      </c>
      <c r="K311">
        <v>1</v>
      </c>
      <c r="L311">
        <v>35.200000000000003</v>
      </c>
      <c r="M311">
        <f t="shared" si="25"/>
        <v>0</v>
      </c>
      <c r="N311">
        <f t="shared" si="26"/>
        <v>0</v>
      </c>
      <c r="O311">
        <f t="shared" si="27"/>
        <v>1</v>
      </c>
      <c r="P311">
        <f t="shared" si="28"/>
        <v>0</v>
      </c>
      <c r="Q311">
        <f t="shared" si="29"/>
        <v>1</v>
      </c>
      <c r="R311">
        <v>2416.9549999999999</v>
      </c>
    </row>
    <row r="312" spans="1:18">
      <c r="A312">
        <v>63</v>
      </c>
      <c r="B312">
        <v>14474.674999999999</v>
      </c>
      <c r="C312">
        <v>35.200000000000003</v>
      </c>
      <c r="D312" t="s">
        <v>6</v>
      </c>
      <c r="E312" t="s">
        <v>10</v>
      </c>
      <c r="F312">
        <v>1</v>
      </c>
      <c r="G312" t="s">
        <v>11</v>
      </c>
      <c r="H312" t="str">
        <f t="shared" si="24"/>
        <v>35-40</v>
      </c>
      <c r="J312">
        <v>63</v>
      </c>
      <c r="K312">
        <v>1</v>
      </c>
      <c r="L312">
        <v>35.200000000000003</v>
      </c>
      <c r="M312">
        <f t="shared" si="25"/>
        <v>0</v>
      </c>
      <c r="N312">
        <f t="shared" si="26"/>
        <v>1</v>
      </c>
      <c r="O312">
        <f t="shared" si="27"/>
        <v>0</v>
      </c>
      <c r="P312">
        <f t="shared" si="28"/>
        <v>0</v>
      </c>
      <c r="Q312">
        <f t="shared" si="29"/>
        <v>0</v>
      </c>
      <c r="R312">
        <v>14474.674999999999</v>
      </c>
    </row>
    <row r="313" spans="1:18">
      <c r="A313">
        <v>55</v>
      </c>
      <c r="B313">
        <v>44423.803</v>
      </c>
      <c r="C313">
        <v>35.200000000000003</v>
      </c>
      <c r="D313" t="s">
        <v>6</v>
      </c>
      <c r="E313" t="s">
        <v>7</v>
      </c>
      <c r="F313">
        <v>0</v>
      </c>
      <c r="G313" t="s">
        <v>11</v>
      </c>
      <c r="H313" t="str">
        <f t="shared" si="24"/>
        <v>35-40</v>
      </c>
      <c r="J313">
        <v>55</v>
      </c>
      <c r="K313">
        <v>0</v>
      </c>
      <c r="L313">
        <v>35.200000000000003</v>
      </c>
      <c r="M313">
        <f t="shared" si="25"/>
        <v>1</v>
      </c>
      <c r="N313">
        <f t="shared" si="26"/>
        <v>1</v>
      </c>
      <c r="O313">
        <f t="shared" si="27"/>
        <v>0</v>
      </c>
      <c r="P313">
        <f t="shared" si="28"/>
        <v>0</v>
      </c>
      <c r="Q313">
        <f t="shared" si="29"/>
        <v>0</v>
      </c>
      <c r="R313">
        <v>44423.803</v>
      </c>
    </row>
    <row r="314" spans="1:18">
      <c r="A314">
        <v>32</v>
      </c>
      <c r="B314">
        <v>4670.6400000000003</v>
      </c>
      <c r="C314">
        <v>35.200000000000003</v>
      </c>
      <c r="D314" t="s">
        <v>9</v>
      </c>
      <c r="E314" t="s">
        <v>10</v>
      </c>
      <c r="F314">
        <v>2</v>
      </c>
      <c r="G314" t="s">
        <v>8</v>
      </c>
      <c r="H314" t="str">
        <f t="shared" si="24"/>
        <v>35-40</v>
      </c>
      <c r="J314">
        <v>32</v>
      </c>
      <c r="K314">
        <v>2</v>
      </c>
      <c r="L314">
        <v>35.200000000000003</v>
      </c>
      <c r="M314">
        <f t="shared" si="25"/>
        <v>0</v>
      </c>
      <c r="N314">
        <f t="shared" si="26"/>
        <v>0</v>
      </c>
      <c r="O314">
        <f t="shared" si="27"/>
        <v>1</v>
      </c>
      <c r="P314">
        <f t="shared" si="28"/>
        <v>0</v>
      </c>
      <c r="Q314">
        <f t="shared" si="29"/>
        <v>1</v>
      </c>
      <c r="R314">
        <v>4670.6400000000003</v>
      </c>
    </row>
    <row r="315" spans="1:18">
      <c r="A315">
        <v>19</v>
      </c>
      <c r="B315">
        <v>2134.9014999999999</v>
      </c>
      <c r="C315">
        <v>35.15</v>
      </c>
      <c r="D315" t="s">
        <v>6</v>
      </c>
      <c r="E315" t="s">
        <v>10</v>
      </c>
      <c r="F315">
        <v>0</v>
      </c>
      <c r="G315" t="s">
        <v>12</v>
      </c>
      <c r="H315" t="str">
        <f t="shared" si="24"/>
        <v>35-40</v>
      </c>
      <c r="J315">
        <v>19</v>
      </c>
      <c r="K315">
        <v>0</v>
      </c>
      <c r="L315">
        <v>35.15</v>
      </c>
      <c r="M315">
        <f t="shared" si="25"/>
        <v>0</v>
      </c>
      <c r="N315">
        <f t="shared" si="26"/>
        <v>0</v>
      </c>
      <c r="O315">
        <f t="shared" si="27"/>
        <v>0</v>
      </c>
      <c r="P315">
        <f t="shared" si="28"/>
        <v>1</v>
      </c>
      <c r="Q315">
        <f t="shared" si="29"/>
        <v>0</v>
      </c>
      <c r="R315">
        <v>2134.9014999999999</v>
      </c>
    </row>
    <row r="316" spans="1:18">
      <c r="A316">
        <v>60</v>
      </c>
      <c r="B316">
        <v>12644.589</v>
      </c>
      <c r="C316">
        <v>35.1</v>
      </c>
      <c r="D316" t="s">
        <v>6</v>
      </c>
      <c r="E316" t="s">
        <v>10</v>
      </c>
      <c r="F316">
        <v>0</v>
      </c>
      <c r="G316" t="s">
        <v>8</v>
      </c>
      <c r="H316" t="str">
        <f t="shared" si="24"/>
        <v>35-40</v>
      </c>
      <c r="J316">
        <v>60</v>
      </c>
      <c r="K316">
        <v>0</v>
      </c>
      <c r="L316">
        <v>35.1</v>
      </c>
      <c r="M316">
        <f t="shared" si="25"/>
        <v>0</v>
      </c>
      <c r="N316">
        <f t="shared" si="26"/>
        <v>0</v>
      </c>
      <c r="O316">
        <f t="shared" si="27"/>
        <v>1</v>
      </c>
      <c r="P316">
        <f t="shared" si="28"/>
        <v>0</v>
      </c>
      <c r="Q316">
        <f t="shared" si="29"/>
        <v>0</v>
      </c>
      <c r="R316">
        <v>12644.589</v>
      </c>
    </row>
    <row r="317" spans="1:18">
      <c r="A317">
        <v>63</v>
      </c>
      <c r="B317">
        <v>47055.532099999997</v>
      </c>
      <c r="C317">
        <v>35.090000000000003</v>
      </c>
      <c r="D317" t="s">
        <v>9</v>
      </c>
      <c r="E317" t="s">
        <v>7</v>
      </c>
      <c r="F317">
        <v>0</v>
      </c>
      <c r="G317" t="s">
        <v>11</v>
      </c>
      <c r="H317" t="str">
        <f t="shared" si="24"/>
        <v>35-40</v>
      </c>
      <c r="J317">
        <v>63</v>
      </c>
      <c r="K317">
        <v>0</v>
      </c>
      <c r="L317">
        <v>35.090000000000003</v>
      </c>
      <c r="M317">
        <f t="shared" si="25"/>
        <v>1</v>
      </c>
      <c r="N317">
        <f t="shared" si="26"/>
        <v>1</v>
      </c>
      <c r="O317">
        <f t="shared" si="27"/>
        <v>0</v>
      </c>
      <c r="P317">
        <f t="shared" si="28"/>
        <v>0</v>
      </c>
      <c r="Q317">
        <f t="shared" si="29"/>
        <v>1</v>
      </c>
      <c r="R317">
        <v>47055.532099999997</v>
      </c>
    </row>
    <row r="318" spans="1:18">
      <c r="A318">
        <v>23</v>
      </c>
      <c r="B318">
        <v>4466.6214</v>
      </c>
      <c r="C318">
        <v>34.96</v>
      </c>
      <c r="D318" t="s">
        <v>6</v>
      </c>
      <c r="E318" t="s">
        <v>10</v>
      </c>
      <c r="F318">
        <v>3</v>
      </c>
      <c r="G318" t="s">
        <v>12</v>
      </c>
      <c r="H318" t="str">
        <f t="shared" si="24"/>
        <v>30-35</v>
      </c>
      <c r="J318">
        <v>23</v>
      </c>
      <c r="K318">
        <v>3</v>
      </c>
      <c r="L318">
        <v>34.96</v>
      </c>
      <c r="M318">
        <f t="shared" si="25"/>
        <v>0</v>
      </c>
      <c r="N318">
        <f t="shared" si="26"/>
        <v>0</v>
      </c>
      <c r="O318">
        <f t="shared" si="27"/>
        <v>0</v>
      </c>
      <c r="P318">
        <f t="shared" si="28"/>
        <v>1</v>
      </c>
      <c r="Q318">
        <f t="shared" si="29"/>
        <v>0</v>
      </c>
      <c r="R318">
        <v>4466.6214</v>
      </c>
    </row>
    <row r="319" spans="1:18">
      <c r="A319">
        <v>43</v>
      </c>
      <c r="B319">
        <v>41034.221400000002</v>
      </c>
      <c r="C319">
        <v>34.96</v>
      </c>
      <c r="D319" t="s">
        <v>9</v>
      </c>
      <c r="E319" t="s">
        <v>7</v>
      </c>
      <c r="F319">
        <v>1</v>
      </c>
      <c r="G319" t="s">
        <v>13</v>
      </c>
      <c r="H319" t="str">
        <f t="shared" si="24"/>
        <v>30-35</v>
      </c>
      <c r="J319">
        <v>43</v>
      </c>
      <c r="K319">
        <v>1</v>
      </c>
      <c r="L319">
        <v>34.96</v>
      </c>
      <c r="M319">
        <f t="shared" si="25"/>
        <v>1</v>
      </c>
      <c r="N319">
        <f t="shared" si="26"/>
        <v>0</v>
      </c>
      <c r="O319">
        <f t="shared" si="27"/>
        <v>0</v>
      </c>
      <c r="P319">
        <f t="shared" si="28"/>
        <v>0</v>
      </c>
      <c r="Q319">
        <f t="shared" si="29"/>
        <v>1</v>
      </c>
      <c r="R319">
        <v>41034.221400000002</v>
      </c>
    </row>
    <row r="320" spans="1:18">
      <c r="A320">
        <v>51</v>
      </c>
      <c r="B320">
        <v>44641.197399999997</v>
      </c>
      <c r="C320">
        <v>34.96</v>
      </c>
      <c r="D320" t="s">
        <v>6</v>
      </c>
      <c r="E320" t="s">
        <v>7</v>
      </c>
      <c r="F320">
        <v>2</v>
      </c>
      <c r="G320" t="s">
        <v>13</v>
      </c>
      <c r="H320" t="str">
        <f t="shared" si="24"/>
        <v>30-35</v>
      </c>
      <c r="J320">
        <v>51</v>
      </c>
      <c r="K320">
        <v>2</v>
      </c>
      <c r="L320">
        <v>34.96</v>
      </c>
      <c r="M320">
        <f t="shared" si="25"/>
        <v>1</v>
      </c>
      <c r="N320">
        <f t="shared" si="26"/>
        <v>0</v>
      </c>
      <c r="O320">
        <f t="shared" si="27"/>
        <v>0</v>
      </c>
      <c r="P320">
        <f t="shared" si="28"/>
        <v>0</v>
      </c>
      <c r="Q320">
        <f t="shared" si="29"/>
        <v>0</v>
      </c>
      <c r="R320">
        <v>44641.197399999997</v>
      </c>
    </row>
    <row r="321" spans="1:18">
      <c r="A321">
        <v>19</v>
      </c>
      <c r="B321">
        <v>34828.654000000002</v>
      </c>
      <c r="C321">
        <v>34.9</v>
      </c>
      <c r="D321" t="s">
        <v>9</v>
      </c>
      <c r="E321" t="s">
        <v>7</v>
      </c>
      <c r="F321">
        <v>0</v>
      </c>
      <c r="G321" t="s">
        <v>8</v>
      </c>
      <c r="H321" t="str">
        <f t="shared" si="24"/>
        <v>30-35</v>
      </c>
      <c r="J321">
        <v>19</v>
      </c>
      <c r="K321">
        <v>0</v>
      </c>
      <c r="L321">
        <v>34.9</v>
      </c>
      <c r="M321">
        <f t="shared" si="25"/>
        <v>1</v>
      </c>
      <c r="N321">
        <f t="shared" si="26"/>
        <v>0</v>
      </c>
      <c r="O321">
        <f t="shared" si="27"/>
        <v>1</v>
      </c>
      <c r="P321">
        <f t="shared" si="28"/>
        <v>0</v>
      </c>
      <c r="Q321">
        <f t="shared" si="29"/>
        <v>1</v>
      </c>
      <c r="R321">
        <v>34828.654000000002</v>
      </c>
    </row>
    <row r="322" spans="1:18">
      <c r="A322">
        <v>21</v>
      </c>
      <c r="B322">
        <v>2020.5523000000001</v>
      </c>
      <c r="C322">
        <v>34.869999999999997</v>
      </c>
      <c r="D322" t="s">
        <v>6</v>
      </c>
      <c r="E322" t="s">
        <v>10</v>
      </c>
      <c r="F322">
        <v>0</v>
      </c>
      <c r="G322" t="s">
        <v>11</v>
      </c>
      <c r="H322" t="str">
        <f t="shared" ref="H322:H385" si="30">IF(AND(bmi&gt;=15,bmi&lt;=20),"15-20",IF(AND(bmi&gt;20,bmi&lt;=25),"20-25",IF(AND(bmi&gt;25,bmi&lt;=30),"25-30",IF(AND(bmi&gt;30,bmi&lt;=35),"30-35",IF(AND(bmi&gt;35,bmi&lt;=40),"35-40",IF(AND(bmi&gt;40,bmi&lt;=45),"40-45",IF(AND(bmi&gt;45,bmi&lt;=50),"45-50","50-55")))))))</f>
        <v>30-35</v>
      </c>
      <c r="J322">
        <v>21</v>
      </c>
      <c r="K322">
        <v>0</v>
      </c>
      <c r="L322">
        <v>34.869999999999997</v>
      </c>
      <c r="M322">
        <f t="shared" ref="M322:M385" si="31">IF(E322="yes",1,0)</f>
        <v>0</v>
      </c>
      <c r="N322">
        <f t="shared" ref="N322:N385" si="32">IF(G322="southeast",1,0)</f>
        <v>1</v>
      </c>
      <c r="O322">
        <f t="shared" ref="O322:O385" si="33">IF(G322="southwest",1,0)</f>
        <v>0</v>
      </c>
      <c r="P322">
        <f t="shared" ref="P322:P385" si="34">IF(G322="northwest",1,0)</f>
        <v>0</v>
      </c>
      <c r="Q322">
        <f t="shared" ref="Q322:Q385" si="35">IF(D322="male",1,0)</f>
        <v>0</v>
      </c>
      <c r="R322">
        <v>2020.5523000000001</v>
      </c>
    </row>
    <row r="323" spans="1:18">
      <c r="A323">
        <v>58</v>
      </c>
      <c r="B323">
        <v>11944.594349999999</v>
      </c>
      <c r="C323">
        <v>34.865000000000002</v>
      </c>
      <c r="D323" t="s">
        <v>9</v>
      </c>
      <c r="E323" t="s">
        <v>10</v>
      </c>
      <c r="F323">
        <v>0</v>
      </c>
      <c r="G323" t="s">
        <v>13</v>
      </c>
      <c r="H323" t="str">
        <f t="shared" si="30"/>
        <v>30-35</v>
      </c>
      <c r="J323">
        <v>58</v>
      </c>
      <c r="K323">
        <v>0</v>
      </c>
      <c r="L323">
        <v>34.865000000000002</v>
      </c>
      <c r="M323">
        <f t="shared" si="31"/>
        <v>0</v>
      </c>
      <c r="N323">
        <f t="shared" si="32"/>
        <v>0</v>
      </c>
      <c r="O323">
        <f t="shared" si="33"/>
        <v>0</v>
      </c>
      <c r="P323">
        <f t="shared" si="34"/>
        <v>0</v>
      </c>
      <c r="Q323">
        <f t="shared" si="35"/>
        <v>1</v>
      </c>
      <c r="R323">
        <v>11944.594349999999</v>
      </c>
    </row>
    <row r="324" spans="1:18">
      <c r="A324">
        <v>23</v>
      </c>
      <c r="B324">
        <v>2899.4893499999998</v>
      </c>
      <c r="C324">
        <v>34.865000000000002</v>
      </c>
      <c r="D324" t="s">
        <v>6</v>
      </c>
      <c r="E324" t="s">
        <v>10</v>
      </c>
      <c r="F324">
        <v>0</v>
      </c>
      <c r="G324" t="s">
        <v>13</v>
      </c>
      <c r="H324" t="str">
        <f t="shared" si="30"/>
        <v>30-35</v>
      </c>
      <c r="J324">
        <v>23</v>
      </c>
      <c r="K324">
        <v>0</v>
      </c>
      <c r="L324">
        <v>34.865000000000002</v>
      </c>
      <c r="M324">
        <f t="shared" si="31"/>
        <v>0</v>
      </c>
      <c r="N324">
        <f t="shared" si="32"/>
        <v>0</v>
      </c>
      <c r="O324">
        <f t="shared" si="33"/>
        <v>0</v>
      </c>
      <c r="P324">
        <f t="shared" si="34"/>
        <v>0</v>
      </c>
      <c r="Q324">
        <f t="shared" si="35"/>
        <v>0</v>
      </c>
      <c r="R324">
        <v>2899.4893499999998</v>
      </c>
    </row>
    <row r="325" spans="1:18">
      <c r="A325">
        <v>37</v>
      </c>
      <c r="B325">
        <v>39836.519</v>
      </c>
      <c r="C325">
        <v>34.799999999999997</v>
      </c>
      <c r="D325" t="s">
        <v>6</v>
      </c>
      <c r="E325" t="s">
        <v>7</v>
      </c>
      <c r="F325">
        <v>2</v>
      </c>
      <c r="G325" t="s">
        <v>8</v>
      </c>
      <c r="H325" t="str">
        <f t="shared" si="30"/>
        <v>30-35</v>
      </c>
      <c r="J325">
        <v>37</v>
      </c>
      <c r="K325">
        <v>2</v>
      </c>
      <c r="L325">
        <v>34.799999999999997</v>
      </c>
      <c r="M325">
        <f t="shared" si="31"/>
        <v>1</v>
      </c>
      <c r="N325">
        <f t="shared" si="32"/>
        <v>0</v>
      </c>
      <c r="O325">
        <f t="shared" si="33"/>
        <v>1</v>
      </c>
      <c r="P325">
        <f t="shared" si="34"/>
        <v>0</v>
      </c>
      <c r="Q325">
        <f t="shared" si="35"/>
        <v>0</v>
      </c>
      <c r="R325">
        <v>39836.519</v>
      </c>
    </row>
    <row r="326" spans="1:18">
      <c r="A326">
        <v>35</v>
      </c>
      <c r="B326">
        <v>5246.0469999999996</v>
      </c>
      <c r="C326">
        <v>34.799999999999997</v>
      </c>
      <c r="D326" t="s">
        <v>6</v>
      </c>
      <c r="E326" t="s">
        <v>10</v>
      </c>
      <c r="F326">
        <v>1</v>
      </c>
      <c r="G326" t="s">
        <v>8</v>
      </c>
      <c r="H326" t="str">
        <f t="shared" si="30"/>
        <v>30-35</v>
      </c>
      <c r="J326">
        <v>35</v>
      </c>
      <c r="K326">
        <v>1</v>
      </c>
      <c r="L326">
        <v>34.799999999999997</v>
      </c>
      <c r="M326">
        <f t="shared" si="31"/>
        <v>0</v>
      </c>
      <c r="N326">
        <f t="shared" si="32"/>
        <v>0</v>
      </c>
      <c r="O326">
        <f t="shared" si="33"/>
        <v>1</v>
      </c>
      <c r="P326">
        <f t="shared" si="34"/>
        <v>0</v>
      </c>
      <c r="Q326">
        <f t="shared" si="35"/>
        <v>0</v>
      </c>
      <c r="R326">
        <v>5246.0469999999996</v>
      </c>
    </row>
    <row r="327" spans="1:18">
      <c r="A327">
        <v>19</v>
      </c>
      <c r="B327">
        <v>34779.614999999998</v>
      </c>
      <c r="C327">
        <v>34.799999999999997</v>
      </c>
      <c r="D327" t="s">
        <v>9</v>
      </c>
      <c r="E327" t="s">
        <v>7</v>
      </c>
      <c r="F327">
        <v>0</v>
      </c>
      <c r="G327" t="s">
        <v>8</v>
      </c>
      <c r="H327" t="str">
        <f t="shared" si="30"/>
        <v>30-35</v>
      </c>
      <c r="J327">
        <v>19</v>
      </c>
      <c r="K327">
        <v>0</v>
      </c>
      <c r="L327">
        <v>34.799999999999997</v>
      </c>
      <c r="M327">
        <f t="shared" si="31"/>
        <v>1</v>
      </c>
      <c r="N327">
        <f t="shared" si="32"/>
        <v>0</v>
      </c>
      <c r="O327">
        <f t="shared" si="33"/>
        <v>1</v>
      </c>
      <c r="P327">
        <f t="shared" si="34"/>
        <v>0</v>
      </c>
      <c r="Q327">
        <f t="shared" si="35"/>
        <v>1</v>
      </c>
      <c r="R327">
        <v>34779.614999999998</v>
      </c>
    </row>
    <row r="328" spans="1:18">
      <c r="A328">
        <v>38</v>
      </c>
      <c r="B328">
        <v>6571.5439999999999</v>
      </c>
      <c r="C328">
        <v>34.799999999999997</v>
      </c>
      <c r="D328" t="s">
        <v>6</v>
      </c>
      <c r="E328" t="s">
        <v>10</v>
      </c>
      <c r="F328">
        <v>2</v>
      </c>
      <c r="G328" t="s">
        <v>8</v>
      </c>
      <c r="H328" t="str">
        <f t="shared" si="30"/>
        <v>30-35</v>
      </c>
      <c r="J328">
        <v>38</v>
      </c>
      <c r="K328">
        <v>2</v>
      </c>
      <c r="L328">
        <v>34.799999999999997</v>
      </c>
      <c r="M328">
        <f t="shared" si="31"/>
        <v>0</v>
      </c>
      <c r="N328">
        <f t="shared" si="32"/>
        <v>0</v>
      </c>
      <c r="O328">
        <f t="shared" si="33"/>
        <v>1</v>
      </c>
      <c r="P328">
        <f t="shared" si="34"/>
        <v>0</v>
      </c>
      <c r="Q328">
        <f t="shared" si="35"/>
        <v>0</v>
      </c>
      <c r="R328">
        <v>6571.5439999999999</v>
      </c>
    </row>
    <row r="329" spans="1:18">
      <c r="A329">
        <v>27</v>
      </c>
      <c r="B329">
        <v>3577.9989999999998</v>
      </c>
      <c r="C329">
        <v>34.799999999999997</v>
      </c>
      <c r="D329" t="s">
        <v>6</v>
      </c>
      <c r="E329" t="s">
        <v>10</v>
      </c>
      <c r="F329">
        <v>1</v>
      </c>
      <c r="G329" t="s">
        <v>8</v>
      </c>
      <c r="H329" t="str">
        <f t="shared" si="30"/>
        <v>30-35</v>
      </c>
      <c r="J329">
        <v>27</v>
      </c>
      <c r="K329">
        <v>1</v>
      </c>
      <c r="L329">
        <v>34.799999999999997</v>
      </c>
      <c r="M329">
        <f t="shared" si="31"/>
        <v>0</v>
      </c>
      <c r="N329">
        <f t="shared" si="32"/>
        <v>0</v>
      </c>
      <c r="O329">
        <f t="shared" si="33"/>
        <v>1</v>
      </c>
      <c r="P329">
        <f t="shared" si="34"/>
        <v>0</v>
      </c>
      <c r="Q329">
        <f t="shared" si="35"/>
        <v>0</v>
      </c>
      <c r="R329">
        <v>3577.9989999999998</v>
      </c>
    </row>
    <row r="330" spans="1:18">
      <c r="A330">
        <v>22</v>
      </c>
      <c r="B330">
        <v>3443.0639999999999</v>
      </c>
      <c r="C330">
        <v>34.799999999999997</v>
      </c>
      <c r="D330" t="s">
        <v>9</v>
      </c>
      <c r="E330" t="s">
        <v>10</v>
      </c>
      <c r="F330">
        <v>3</v>
      </c>
      <c r="G330" t="s">
        <v>8</v>
      </c>
      <c r="H330" t="str">
        <f t="shared" si="30"/>
        <v>30-35</v>
      </c>
      <c r="J330">
        <v>22</v>
      </c>
      <c r="K330">
        <v>3</v>
      </c>
      <c r="L330">
        <v>34.799999999999997</v>
      </c>
      <c r="M330">
        <f t="shared" si="31"/>
        <v>0</v>
      </c>
      <c r="N330">
        <f t="shared" si="32"/>
        <v>0</v>
      </c>
      <c r="O330">
        <f t="shared" si="33"/>
        <v>1</v>
      </c>
      <c r="P330">
        <f t="shared" si="34"/>
        <v>0</v>
      </c>
      <c r="Q330">
        <f t="shared" si="35"/>
        <v>1</v>
      </c>
      <c r="R330">
        <v>3443.0639999999999</v>
      </c>
    </row>
    <row r="331" spans="1:18">
      <c r="A331">
        <v>59</v>
      </c>
      <c r="B331">
        <v>36910.608030000003</v>
      </c>
      <c r="C331">
        <v>34.799999999999997</v>
      </c>
      <c r="D331" t="s">
        <v>6</v>
      </c>
      <c r="E331" t="s">
        <v>10</v>
      </c>
      <c r="F331">
        <v>2</v>
      </c>
      <c r="G331" t="s">
        <v>8</v>
      </c>
      <c r="H331" t="str">
        <f t="shared" si="30"/>
        <v>30-35</v>
      </c>
      <c r="J331">
        <v>59</v>
      </c>
      <c r="K331">
        <v>2</v>
      </c>
      <c r="L331">
        <v>34.799999999999997</v>
      </c>
      <c r="M331">
        <f t="shared" si="31"/>
        <v>0</v>
      </c>
      <c r="N331">
        <f t="shared" si="32"/>
        <v>0</v>
      </c>
      <c r="O331">
        <f t="shared" si="33"/>
        <v>1</v>
      </c>
      <c r="P331">
        <f t="shared" si="34"/>
        <v>0</v>
      </c>
      <c r="Q331">
        <f t="shared" si="35"/>
        <v>0</v>
      </c>
      <c r="R331">
        <v>36910.608030000003</v>
      </c>
    </row>
    <row r="332" spans="1:18">
      <c r="A332">
        <v>28</v>
      </c>
      <c r="B332">
        <v>3556.9223000000002</v>
      </c>
      <c r="C332">
        <v>34.770000000000003</v>
      </c>
      <c r="D332" t="s">
        <v>6</v>
      </c>
      <c r="E332" t="s">
        <v>10</v>
      </c>
      <c r="F332">
        <v>0</v>
      </c>
      <c r="G332" t="s">
        <v>12</v>
      </c>
      <c r="H332" t="str">
        <f t="shared" si="30"/>
        <v>30-35</v>
      </c>
      <c r="J332">
        <v>28</v>
      </c>
      <c r="K332">
        <v>0</v>
      </c>
      <c r="L332">
        <v>34.770000000000003</v>
      </c>
      <c r="M332">
        <f t="shared" si="31"/>
        <v>0</v>
      </c>
      <c r="N332">
        <f t="shared" si="32"/>
        <v>0</v>
      </c>
      <c r="O332">
        <f t="shared" si="33"/>
        <v>0</v>
      </c>
      <c r="P332">
        <f t="shared" si="34"/>
        <v>1</v>
      </c>
      <c r="Q332">
        <f t="shared" si="35"/>
        <v>0</v>
      </c>
      <c r="R332">
        <v>3556.9223000000002</v>
      </c>
    </row>
    <row r="333" spans="1:18">
      <c r="A333">
        <v>35</v>
      </c>
      <c r="B333">
        <v>5729.0052999999998</v>
      </c>
      <c r="C333">
        <v>34.770000000000003</v>
      </c>
      <c r="D333" t="s">
        <v>9</v>
      </c>
      <c r="E333" t="s">
        <v>10</v>
      </c>
      <c r="F333">
        <v>2</v>
      </c>
      <c r="G333" t="s">
        <v>12</v>
      </c>
      <c r="H333" t="str">
        <f t="shared" si="30"/>
        <v>30-35</v>
      </c>
      <c r="J333">
        <v>35</v>
      </c>
      <c r="K333">
        <v>2</v>
      </c>
      <c r="L333">
        <v>34.770000000000003</v>
      </c>
      <c r="M333">
        <f t="shared" si="31"/>
        <v>0</v>
      </c>
      <c r="N333">
        <f t="shared" si="32"/>
        <v>0</v>
      </c>
      <c r="O333">
        <f t="shared" si="33"/>
        <v>0</v>
      </c>
      <c r="P333">
        <f t="shared" si="34"/>
        <v>1</v>
      </c>
      <c r="Q333">
        <f t="shared" si="35"/>
        <v>1</v>
      </c>
      <c r="R333">
        <v>5729.0052999999998</v>
      </c>
    </row>
    <row r="334" spans="1:18">
      <c r="A334">
        <v>49</v>
      </c>
      <c r="B334">
        <v>9583.8932999999997</v>
      </c>
      <c r="C334">
        <v>34.770000000000003</v>
      </c>
      <c r="D334" t="s">
        <v>6</v>
      </c>
      <c r="E334" t="s">
        <v>10</v>
      </c>
      <c r="F334">
        <v>1</v>
      </c>
      <c r="G334" t="s">
        <v>12</v>
      </c>
      <c r="H334" t="str">
        <f t="shared" si="30"/>
        <v>30-35</v>
      </c>
      <c r="J334">
        <v>49</v>
      </c>
      <c r="K334">
        <v>1</v>
      </c>
      <c r="L334">
        <v>34.770000000000003</v>
      </c>
      <c r="M334">
        <f t="shared" si="31"/>
        <v>0</v>
      </c>
      <c r="N334">
        <f t="shared" si="32"/>
        <v>0</v>
      </c>
      <c r="O334">
        <f t="shared" si="33"/>
        <v>0</v>
      </c>
      <c r="P334">
        <f t="shared" si="34"/>
        <v>1</v>
      </c>
      <c r="Q334">
        <f t="shared" si="35"/>
        <v>0</v>
      </c>
      <c r="R334">
        <v>9583.8932999999997</v>
      </c>
    </row>
    <row r="335" spans="1:18">
      <c r="A335">
        <v>38</v>
      </c>
      <c r="B335">
        <v>6082.4049999999997</v>
      </c>
      <c r="C335">
        <v>34.700000000000003</v>
      </c>
      <c r="D335" t="s">
        <v>9</v>
      </c>
      <c r="E335" t="s">
        <v>10</v>
      </c>
      <c r="F335">
        <v>2</v>
      </c>
      <c r="G335" t="s">
        <v>8</v>
      </c>
      <c r="H335" t="str">
        <f t="shared" si="30"/>
        <v>30-35</v>
      </c>
      <c r="J335">
        <v>38</v>
      </c>
      <c r="K335">
        <v>2</v>
      </c>
      <c r="L335">
        <v>34.700000000000003</v>
      </c>
      <c r="M335">
        <f t="shared" si="31"/>
        <v>0</v>
      </c>
      <c r="N335">
        <f t="shared" si="32"/>
        <v>0</v>
      </c>
      <c r="O335">
        <f t="shared" si="33"/>
        <v>1</v>
      </c>
      <c r="P335">
        <f t="shared" si="34"/>
        <v>0</v>
      </c>
      <c r="Q335">
        <f t="shared" si="35"/>
        <v>1</v>
      </c>
      <c r="R335">
        <v>6082.4049999999997</v>
      </c>
    </row>
    <row r="336" spans="1:18">
      <c r="A336">
        <v>19</v>
      </c>
      <c r="B336">
        <v>36397.576000000001</v>
      </c>
      <c r="C336">
        <v>34.700000000000003</v>
      </c>
      <c r="D336" t="s">
        <v>6</v>
      </c>
      <c r="E336" t="s">
        <v>7</v>
      </c>
      <c r="F336">
        <v>2</v>
      </c>
      <c r="G336" t="s">
        <v>8</v>
      </c>
      <c r="H336" t="str">
        <f t="shared" si="30"/>
        <v>30-35</v>
      </c>
      <c r="J336">
        <v>19</v>
      </c>
      <c r="K336">
        <v>2</v>
      </c>
      <c r="L336">
        <v>34.700000000000003</v>
      </c>
      <c r="M336">
        <f t="shared" si="31"/>
        <v>1</v>
      </c>
      <c r="N336">
        <f t="shared" si="32"/>
        <v>0</v>
      </c>
      <c r="O336">
        <f t="shared" si="33"/>
        <v>1</v>
      </c>
      <c r="P336">
        <f t="shared" si="34"/>
        <v>0</v>
      </c>
      <c r="Q336">
        <f t="shared" si="35"/>
        <v>0</v>
      </c>
      <c r="R336">
        <v>36397.576000000001</v>
      </c>
    </row>
    <row r="337" spans="1:18">
      <c r="A337">
        <v>34</v>
      </c>
      <c r="B337">
        <v>4518.8262500000001</v>
      </c>
      <c r="C337">
        <v>34.674999999999997</v>
      </c>
      <c r="D337" t="s">
        <v>9</v>
      </c>
      <c r="E337" t="s">
        <v>10</v>
      </c>
      <c r="F337">
        <v>0</v>
      </c>
      <c r="G337" t="s">
        <v>13</v>
      </c>
      <c r="H337" t="str">
        <f t="shared" si="30"/>
        <v>30-35</v>
      </c>
      <c r="J337">
        <v>34</v>
      </c>
      <c r="K337">
        <v>0</v>
      </c>
      <c r="L337">
        <v>34.674999999999997</v>
      </c>
      <c r="M337">
        <f t="shared" si="31"/>
        <v>0</v>
      </c>
      <c r="N337">
        <f t="shared" si="32"/>
        <v>0</v>
      </c>
      <c r="O337">
        <f t="shared" si="33"/>
        <v>0</v>
      </c>
      <c r="P337">
        <f t="shared" si="34"/>
        <v>0</v>
      </c>
      <c r="Q337">
        <f t="shared" si="35"/>
        <v>1</v>
      </c>
      <c r="R337">
        <v>4518.8262500000001</v>
      </c>
    </row>
    <row r="338" spans="1:18">
      <c r="A338">
        <v>21</v>
      </c>
      <c r="B338">
        <v>2020.1769999999999</v>
      </c>
      <c r="C338">
        <v>34.6</v>
      </c>
      <c r="D338" t="s">
        <v>6</v>
      </c>
      <c r="E338" t="s">
        <v>10</v>
      </c>
      <c r="F338">
        <v>0</v>
      </c>
      <c r="G338" t="s">
        <v>8</v>
      </c>
      <c r="H338" t="str">
        <f t="shared" si="30"/>
        <v>30-35</v>
      </c>
      <c r="J338">
        <v>21</v>
      </c>
      <c r="K338">
        <v>0</v>
      </c>
      <c r="L338">
        <v>34.6</v>
      </c>
      <c r="M338">
        <f t="shared" si="31"/>
        <v>0</v>
      </c>
      <c r="N338">
        <f t="shared" si="32"/>
        <v>0</v>
      </c>
      <c r="O338">
        <f t="shared" si="33"/>
        <v>1</v>
      </c>
      <c r="P338">
        <f t="shared" si="34"/>
        <v>0</v>
      </c>
      <c r="Q338">
        <f t="shared" si="35"/>
        <v>0</v>
      </c>
      <c r="R338">
        <v>2020.1769999999999</v>
      </c>
    </row>
    <row r="339" spans="1:18">
      <c r="A339">
        <v>46</v>
      </c>
      <c r="B339">
        <v>41661.601999999999</v>
      </c>
      <c r="C339">
        <v>34.6</v>
      </c>
      <c r="D339" t="s">
        <v>6</v>
      </c>
      <c r="E339" t="s">
        <v>7</v>
      </c>
      <c r="F339">
        <v>1</v>
      </c>
      <c r="G339" t="s">
        <v>8</v>
      </c>
      <c r="H339" t="str">
        <f t="shared" si="30"/>
        <v>30-35</v>
      </c>
      <c r="J339">
        <v>46</v>
      </c>
      <c r="K339">
        <v>1</v>
      </c>
      <c r="L339">
        <v>34.6</v>
      </c>
      <c r="M339">
        <f t="shared" si="31"/>
        <v>1</v>
      </c>
      <c r="N339">
        <f t="shared" si="32"/>
        <v>0</v>
      </c>
      <c r="O339">
        <f t="shared" si="33"/>
        <v>1</v>
      </c>
      <c r="P339">
        <f t="shared" si="34"/>
        <v>0</v>
      </c>
      <c r="Q339">
        <f t="shared" si="35"/>
        <v>0</v>
      </c>
      <c r="R339">
        <v>41661.601999999999</v>
      </c>
    </row>
    <row r="340" spans="1:18">
      <c r="A340">
        <v>22</v>
      </c>
      <c r="B340">
        <v>3925.7582000000002</v>
      </c>
      <c r="C340">
        <v>34.58</v>
      </c>
      <c r="D340" t="s">
        <v>6</v>
      </c>
      <c r="E340" t="s">
        <v>10</v>
      </c>
      <c r="F340">
        <v>2</v>
      </c>
      <c r="G340" t="s">
        <v>13</v>
      </c>
      <c r="H340" t="str">
        <f t="shared" si="30"/>
        <v>30-35</v>
      </c>
      <c r="J340">
        <v>22</v>
      </c>
      <c r="K340">
        <v>2</v>
      </c>
      <c r="L340">
        <v>34.58</v>
      </c>
      <c r="M340">
        <f t="shared" si="31"/>
        <v>0</v>
      </c>
      <c r="N340">
        <f t="shared" si="32"/>
        <v>0</v>
      </c>
      <c r="O340">
        <f t="shared" si="33"/>
        <v>0</v>
      </c>
      <c r="P340">
        <f t="shared" si="34"/>
        <v>0</v>
      </c>
      <c r="Q340">
        <f t="shared" si="35"/>
        <v>0</v>
      </c>
      <c r="R340">
        <v>3925.7582000000002</v>
      </c>
    </row>
    <row r="341" spans="1:18">
      <c r="A341">
        <v>43</v>
      </c>
      <c r="B341">
        <v>7727.2532000000001</v>
      </c>
      <c r="C341">
        <v>34.58</v>
      </c>
      <c r="D341" t="s">
        <v>6</v>
      </c>
      <c r="E341" t="s">
        <v>10</v>
      </c>
      <c r="F341">
        <v>1</v>
      </c>
      <c r="G341" t="s">
        <v>12</v>
      </c>
      <c r="H341" t="str">
        <f t="shared" si="30"/>
        <v>30-35</v>
      </c>
      <c r="J341">
        <v>43</v>
      </c>
      <c r="K341">
        <v>1</v>
      </c>
      <c r="L341">
        <v>34.58</v>
      </c>
      <c r="M341">
        <f t="shared" si="31"/>
        <v>0</v>
      </c>
      <c r="N341">
        <f t="shared" si="32"/>
        <v>0</v>
      </c>
      <c r="O341">
        <f t="shared" si="33"/>
        <v>0</v>
      </c>
      <c r="P341">
        <f t="shared" si="34"/>
        <v>1</v>
      </c>
      <c r="Q341">
        <f t="shared" si="35"/>
        <v>0</v>
      </c>
      <c r="R341">
        <v>7727.2532000000001</v>
      </c>
    </row>
    <row r="342" spans="1:18">
      <c r="A342">
        <v>64</v>
      </c>
      <c r="B342">
        <v>13822.803</v>
      </c>
      <c r="C342">
        <v>34.5</v>
      </c>
      <c r="D342" t="s">
        <v>9</v>
      </c>
      <c r="E342" t="s">
        <v>10</v>
      </c>
      <c r="F342">
        <v>0</v>
      </c>
      <c r="G342" t="s">
        <v>8</v>
      </c>
      <c r="H342" t="str">
        <f t="shared" si="30"/>
        <v>30-35</v>
      </c>
      <c r="J342">
        <v>64</v>
      </c>
      <c r="K342">
        <v>0</v>
      </c>
      <c r="L342">
        <v>34.5</v>
      </c>
      <c r="M342">
        <f t="shared" si="31"/>
        <v>0</v>
      </c>
      <c r="N342">
        <f t="shared" si="32"/>
        <v>0</v>
      </c>
      <c r="O342">
        <f t="shared" si="33"/>
        <v>1</v>
      </c>
      <c r="P342">
        <f t="shared" si="34"/>
        <v>0</v>
      </c>
      <c r="Q342">
        <f t="shared" si="35"/>
        <v>1</v>
      </c>
      <c r="R342">
        <v>13822.803</v>
      </c>
    </row>
    <row r="343" spans="1:18">
      <c r="A343">
        <v>52</v>
      </c>
      <c r="B343">
        <v>60021.398970000002</v>
      </c>
      <c r="C343">
        <v>34.484999999999999</v>
      </c>
      <c r="D343" t="s">
        <v>9</v>
      </c>
      <c r="E343" t="s">
        <v>7</v>
      </c>
      <c r="F343">
        <v>3</v>
      </c>
      <c r="G343" t="s">
        <v>12</v>
      </c>
      <c r="H343" t="str">
        <f t="shared" si="30"/>
        <v>30-35</v>
      </c>
      <c r="J343">
        <v>52</v>
      </c>
      <c r="K343">
        <v>3</v>
      </c>
      <c r="L343">
        <v>34.484999999999999</v>
      </c>
      <c r="M343">
        <f t="shared" si="31"/>
        <v>1</v>
      </c>
      <c r="N343">
        <f t="shared" si="32"/>
        <v>0</v>
      </c>
      <c r="O343">
        <f t="shared" si="33"/>
        <v>0</v>
      </c>
      <c r="P343">
        <f t="shared" si="34"/>
        <v>1</v>
      </c>
      <c r="Q343">
        <f t="shared" si="35"/>
        <v>1</v>
      </c>
      <c r="R343">
        <v>60021.398970000002</v>
      </c>
    </row>
    <row r="344" spans="1:18">
      <c r="A344">
        <v>25</v>
      </c>
      <c r="B344">
        <v>3021.80915</v>
      </c>
      <c r="C344">
        <v>34.484999999999999</v>
      </c>
      <c r="D344" t="s">
        <v>6</v>
      </c>
      <c r="E344" t="s">
        <v>10</v>
      </c>
      <c r="F344">
        <v>0</v>
      </c>
      <c r="G344" t="s">
        <v>12</v>
      </c>
      <c r="H344" t="str">
        <f t="shared" si="30"/>
        <v>30-35</v>
      </c>
      <c r="J344">
        <v>25</v>
      </c>
      <c r="K344">
        <v>0</v>
      </c>
      <c r="L344">
        <v>34.484999999999999</v>
      </c>
      <c r="M344">
        <f t="shared" si="31"/>
        <v>0</v>
      </c>
      <c r="N344">
        <f t="shared" si="32"/>
        <v>0</v>
      </c>
      <c r="O344">
        <f t="shared" si="33"/>
        <v>0</v>
      </c>
      <c r="P344">
        <f t="shared" si="34"/>
        <v>1</v>
      </c>
      <c r="Q344">
        <f t="shared" si="35"/>
        <v>0</v>
      </c>
      <c r="R344">
        <v>3021.80915</v>
      </c>
    </row>
    <row r="345" spans="1:18">
      <c r="A345">
        <v>36</v>
      </c>
      <c r="B345">
        <v>37742.575700000001</v>
      </c>
      <c r="C345">
        <v>34.43</v>
      </c>
      <c r="D345" t="s">
        <v>9</v>
      </c>
      <c r="E345" t="s">
        <v>7</v>
      </c>
      <c r="F345">
        <v>0</v>
      </c>
      <c r="G345" t="s">
        <v>11</v>
      </c>
      <c r="H345" t="str">
        <f t="shared" si="30"/>
        <v>30-35</v>
      </c>
      <c r="J345">
        <v>36</v>
      </c>
      <c r="K345">
        <v>0</v>
      </c>
      <c r="L345">
        <v>34.43</v>
      </c>
      <c r="M345">
        <f t="shared" si="31"/>
        <v>1</v>
      </c>
      <c r="N345">
        <f t="shared" si="32"/>
        <v>1</v>
      </c>
      <c r="O345">
        <f t="shared" si="33"/>
        <v>0</v>
      </c>
      <c r="P345">
        <f t="shared" si="34"/>
        <v>0</v>
      </c>
      <c r="Q345">
        <f t="shared" si="35"/>
        <v>1</v>
      </c>
      <c r="R345">
        <v>37742.575700000001</v>
      </c>
    </row>
    <row r="346" spans="1:18">
      <c r="A346">
        <v>18</v>
      </c>
      <c r="B346">
        <v>1137.4697000000001</v>
      </c>
      <c r="C346">
        <v>34.43</v>
      </c>
      <c r="D346" t="s">
        <v>9</v>
      </c>
      <c r="E346" t="s">
        <v>10</v>
      </c>
      <c r="F346">
        <v>0</v>
      </c>
      <c r="G346" t="s">
        <v>11</v>
      </c>
      <c r="H346" t="str">
        <f t="shared" si="30"/>
        <v>30-35</v>
      </c>
      <c r="J346">
        <v>18</v>
      </c>
      <c r="K346">
        <v>0</v>
      </c>
      <c r="L346">
        <v>34.43</v>
      </c>
      <c r="M346">
        <f t="shared" si="31"/>
        <v>0</v>
      </c>
      <c r="N346">
        <f t="shared" si="32"/>
        <v>1</v>
      </c>
      <c r="O346">
        <f t="shared" si="33"/>
        <v>0</v>
      </c>
      <c r="P346">
        <f t="shared" si="34"/>
        <v>0</v>
      </c>
      <c r="Q346">
        <f t="shared" si="35"/>
        <v>1</v>
      </c>
      <c r="R346">
        <v>1137.4697000000001</v>
      </c>
    </row>
    <row r="347" spans="1:18">
      <c r="A347">
        <v>36</v>
      </c>
      <c r="B347">
        <v>5584.3056999999999</v>
      </c>
      <c r="C347">
        <v>34.43</v>
      </c>
      <c r="D347" t="s">
        <v>9</v>
      </c>
      <c r="E347" t="s">
        <v>10</v>
      </c>
      <c r="F347">
        <v>2</v>
      </c>
      <c r="G347" t="s">
        <v>11</v>
      </c>
      <c r="H347" t="str">
        <f t="shared" si="30"/>
        <v>30-35</v>
      </c>
      <c r="J347">
        <v>36</v>
      </c>
      <c r="K347">
        <v>2</v>
      </c>
      <c r="L347">
        <v>34.43</v>
      </c>
      <c r="M347">
        <f t="shared" si="31"/>
        <v>0</v>
      </c>
      <c r="N347">
        <f t="shared" si="32"/>
        <v>1</v>
      </c>
      <c r="O347">
        <f t="shared" si="33"/>
        <v>0</v>
      </c>
      <c r="P347">
        <f t="shared" si="34"/>
        <v>0</v>
      </c>
      <c r="Q347">
        <f t="shared" si="35"/>
        <v>1</v>
      </c>
      <c r="R347">
        <v>5584.3056999999999</v>
      </c>
    </row>
    <row r="348" spans="1:18">
      <c r="A348">
        <v>56</v>
      </c>
      <c r="B348">
        <v>10594.225700000001</v>
      </c>
      <c r="C348">
        <v>34.43</v>
      </c>
      <c r="D348" t="s">
        <v>9</v>
      </c>
      <c r="E348" t="s">
        <v>10</v>
      </c>
      <c r="F348">
        <v>0</v>
      </c>
      <c r="G348" t="s">
        <v>11</v>
      </c>
      <c r="H348" t="str">
        <f t="shared" si="30"/>
        <v>30-35</v>
      </c>
      <c r="J348">
        <v>56</v>
      </c>
      <c r="K348">
        <v>0</v>
      </c>
      <c r="L348">
        <v>34.43</v>
      </c>
      <c r="M348">
        <f t="shared" si="31"/>
        <v>0</v>
      </c>
      <c r="N348">
        <f t="shared" si="32"/>
        <v>1</v>
      </c>
      <c r="O348">
        <f t="shared" si="33"/>
        <v>0</v>
      </c>
      <c r="P348">
        <f t="shared" si="34"/>
        <v>0</v>
      </c>
      <c r="Q348">
        <f t="shared" si="35"/>
        <v>1</v>
      </c>
      <c r="R348">
        <v>10594.225700000001</v>
      </c>
    </row>
    <row r="349" spans="1:18">
      <c r="A349">
        <v>23</v>
      </c>
      <c r="B349">
        <v>1826.8430000000001</v>
      </c>
      <c r="C349">
        <v>34.4</v>
      </c>
      <c r="D349" t="s">
        <v>9</v>
      </c>
      <c r="E349" t="s">
        <v>10</v>
      </c>
      <c r="F349">
        <v>0</v>
      </c>
      <c r="G349" t="s">
        <v>8</v>
      </c>
      <c r="H349" t="str">
        <f t="shared" si="30"/>
        <v>30-35</v>
      </c>
      <c r="J349">
        <v>23</v>
      </c>
      <c r="K349">
        <v>0</v>
      </c>
      <c r="L349">
        <v>34.4</v>
      </c>
      <c r="M349">
        <f t="shared" si="31"/>
        <v>0</v>
      </c>
      <c r="N349">
        <f t="shared" si="32"/>
        <v>0</v>
      </c>
      <c r="O349">
        <f t="shared" si="33"/>
        <v>1</v>
      </c>
      <c r="P349">
        <f t="shared" si="34"/>
        <v>0</v>
      </c>
      <c r="Q349">
        <f t="shared" si="35"/>
        <v>1</v>
      </c>
      <c r="R349">
        <v>1826.8430000000001</v>
      </c>
    </row>
    <row r="350" spans="1:18">
      <c r="A350">
        <v>19</v>
      </c>
      <c r="B350">
        <v>1261.8589999999999</v>
      </c>
      <c r="C350">
        <v>34.4</v>
      </c>
      <c r="D350" t="s">
        <v>9</v>
      </c>
      <c r="E350" t="s">
        <v>10</v>
      </c>
      <c r="F350">
        <v>0</v>
      </c>
      <c r="G350" t="s">
        <v>8</v>
      </c>
      <c r="H350" t="str">
        <f t="shared" si="30"/>
        <v>30-35</v>
      </c>
      <c r="J350">
        <v>19</v>
      </c>
      <c r="K350">
        <v>0</v>
      </c>
      <c r="L350">
        <v>34.4</v>
      </c>
      <c r="M350">
        <f t="shared" si="31"/>
        <v>0</v>
      </c>
      <c r="N350">
        <f t="shared" si="32"/>
        <v>0</v>
      </c>
      <c r="O350">
        <f t="shared" si="33"/>
        <v>1</v>
      </c>
      <c r="P350">
        <f t="shared" si="34"/>
        <v>0</v>
      </c>
      <c r="Q350">
        <f t="shared" si="35"/>
        <v>1</v>
      </c>
      <c r="R350">
        <v>1261.8589999999999</v>
      </c>
    </row>
    <row r="351" spans="1:18">
      <c r="A351">
        <v>43</v>
      </c>
      <c r="B351">
        <v>8522.0030000000006</v>
      </c>
      <c r="C351">
        <v>34.4</v>
      </c>
      <c r="D351" t="s">
        <v>6</v>
      </c>
      <c r="E351" t="s">
        <v>10</v>
      </c>
      <c r="F351">
        <v>3</v>
      </c>
      <c r="G351" t="s">
        <v>8</v>
      </c>
      <c r="H351" t="str">
        <f t="shared" si="30"/>
        <v>30-35</v>
      </c>
      <c r="J351">
        <v>43</v>
      </c>
      <c r="K351">
        <v>3</v>
      </c>
      <c r="L351">
        <v>34.4</v>
      </c>
      <c r="M351">
        <f t="shared" si="31"/>
        <v>0</v>
      </c>
      <c r="N351">
        <f t="shared" si="32"/>
        <v>0</v>
      </c>
      <c r="O351">
        <f t="shared" si="33"/>
        <v>1</v>
      </c>
      <c r="P351">
        <f t="shared" si="34"/>
        <v>0</v>
      </c>
      <c r="Q351">
        <f t="shared" si="35"/>
        <v>0</v>
      </c>
      <c r="R351">
        <v>8522.0030000000006</v>
      </c>
    </row>
    <row r="352" spans="1:18">
      <c r="A352">
        <v>29</v>
      </c>
      <c r="B352">
        <v>36197.699000000001</v>
      </c>
      <c r="C352">
        <v>34.4</v>
      </c>
      <c r="D352" t="s">
        <v>9</v>
      </c>
      <c r="E352" t="s">
        <v>7</v>
      </c>
      <c r="F352">
        <v>0</v>
      </c>
      <c r="G352" t="s">
        <v>8</v>
      </c>
      <c r="H352" t="str">
        <f t="shared" si="30"/>
        <v>30-35</v>
      </c>
      <c r="J352">
        <v>29</v>
      </c>
      <c r="K352">
        <v>0</v>
      </c>
      <c r="L352">
        <v>34.4</v>
      </c>
      <c r="M352">
        <f t="shared" si="31"/>
        <v>1</v>
      </c>
      <c r="N352">
        <f t="shared" si="32"/>
        <v>0</v>
      </c>
      <c r="O352">
        <f t="shared" si="33"/>
        <v>1</v>
      </c>
      <c r="P352">
        <f t="shared" si="34"/>
        <v>0</v>
      </c>
      <c r="Q352">
        <f t="shared" si="35"/>
        <v>1</v>
      </c>
      <c r="R352">
        <v>36197.699000000001</v>
      </c>
    </row>
    <row r="353" spans="1:18">
      <c r="A353">
        <v>31</v>
      </c>
      <c r="B353">
        <v>38746.355100000001</v>
      </c>
      <c r="C353">
        <v>34.39</v>
      </c>
      <c r="D353" t="s">
        <v>9</v>
      </c>
      <c r="E353" t="s">
        <v>7</v>
      </c>
      <c r="F353">
        <v>3</v>
      </c>
      <c r="G353" t="s">
        <v>12</v>
      </c>
      <c r="H353" t="str">
        <f t="shared" si="30"/>
        <v>30-35</v>
      </c>
      <c r="J353">
        <v>31</v>
      </c>
      <c r="K353">
        <v>3</v>
      </c>
      <c r="L353">
        <v>34.39</v>
      </c>
      <c r="M353">
        <f t="shared" si="31"/>
        <v>1</v>
      </c>
      <c r="N353">
        <f t="shared" si="32"/>
        <v>0</v>
      </c>
      <c r="O353">
        <f t="shared" si="33"/>
        <v>0</v>
      </c>
      <c r="P353">
        <f t="shared" si="34"/>
        <v>1</v>
      </c>
      <c r="Q353">
        <f t="shared" si="35"/>
        <v>1</v>
      </c>
      <c r="R353">
        <v>38746.355100000001</v>
      </c>
    </row>
    <row r="354" spans="1:18">
      <c r="A354">
        <v>58</v>
      </c>
      <c r="B354">
        <v>11743.9341</v>
      </c>
      <c r="C354">
        <v>34.39</v>
      </c>
      <c r="D354" t="s">
        <v>9</v>
      </c>
      <c r="E354" t="s">
        <v>10</v>
      </c>
      <c r="F354">
        <v>0</v>
      </c>
      <c r="G354" t="s">
        <v>12</v>
      </c>
      <c r="H354" t="str">
        <f t="shared" si="30"/>
        <v>30-35</v>
      </c>
      <c r="J354">
        <v>58</v>
      </c>
      <c r="K354">
        <v>0</v>
      </c>
      <c r="L354">
        <v>34.39</v>
      </c>
      <c r="M354">
        <f t="shared" si="31"/>
        <v>0</v>
      </c>
      <c r="N354">
        <f t="shared" si="32"/>
        <v>0</v>
      </c>
      <c r="O354">
        <f t="shared" si="33"/>
        <v>0</v>
      </c>
      <c r="P354">
        <f t="shared" si="34"/>
        <v>1</v>
      </c>
      <c r="Q354">
        <f t="shared" si="35"/>
        <v>1</v>
      </c>
      <c r="R354">
        <v>11743.9341</v>
      </c>
    </row>
    <row r="355" spans="1:18">
      <c r="A355">
        <v>35</v>
      </c>
      <c r="B355">
        <v>5934.3797999999997</v>
      </c>
      <c r="C355">
        <v>34.32</v>
      </c>
      <c r="D355" t="s">
        <v>9</v>
      </c>
      <c r="E355" t="s">
        <v>10</v>
      </c>
      <c r="F355">
        <v>3</v>
      </c>
      <c r="G355" t="s">
        <v>11</v>
      </c>
      <c r="H355" t="str">
        <f t="shared" si="30"/>
        <v>30-35</v>
      </c>
      <c r="J355">
        <v>35</v>
      </c>
      <c r="K355">
        <v>3</v>
      </c>
      <c r="L355">
        <v>34.32</v>
      </c>
      <c r="M355">
        <f t="shared" si="31"/>
        <v>0</v>
      </c>
      <c r="N355">
        <f t="shared" si="32"/>
        <v>1</v>
      </c>
      <c r="O355">
        <f t="shared" si="33"/>
        <v>0</v>
      </c>
      <c r="P355">
        <f t="shared" si="34"/>
        <v>0</v>
      </c>
      <c r="Q355">
        <f t="shared" si="35"/>
        <v>1</v>
      </c>
      <c r="R355">
        <v>5934.3797999999997</v>
      </c>
    </row>
    <row r="356" spans="1:18">
      <c r="A356">
        <v>39</v>
      </c>
      <c r="B356">
        <v>8596.8277999999991</v>
      </c>
      <c r="C356">
        <v>34.32</v>
      </c>
      <c r="D356" t="s">
        <v>6</v>
      </c>
      <c r="E356" t="s">
        <v>10</v>
      </c>
      <c r="F356">
        <v>5</v>
      </c>
      <c r="G356" t="s">
        <v>11</v>
      </c>
      <c r="H356" t="str">
        <f t="shared" si="30"/>
        <v>30-35</v>
      </c>
      <c r="J356">
        <v>39</v>
      </c>
      <c r="K356">
        <v>5</v>
      </c>
      <c r="L356">
        <v>34.32</v>
      </c>
      <c r="M356">
        <f t="shared" si="31"/>
        <v>0</v>
      </c>
      <c r="N356">
        <f t="shared" si="32"/>
        <v>1</v>
      </c>
      <c r="O356">
        <f t="shared" si="33"/>
        <v>0</v>
      </c>
      <c r="P356">
        <f t="shared" si="34"/>
        <v>0</v>
      </c>
      <c r="Q356">
        <f t="shared" si="35"/>
        <v>0</v>
      </c>
      <c r="R356">
        <v>8596.8277999999991</v>
      </c>
    </row>
    <row r="357" spans="1:18">
      <c r="A357">
        <v>44</v>
      </c>
      <c r="B357">
        <v>7147.4727999999996</v>
      </c>
      <c r="C357">
        <v>34.32</v>
      </c>
      <c r="D357" t="s">
        <v>9</v>
      </c>
      <c r="E357" t="s">
        <v>10</v>
      </c>
      <c r="F357">
        <v>1</v>
      </c>
      <c r="G357" t="s">
        <v>11</v>
      </c>
      <c r="H357" t="str">
        <f t="shared" si="30"/>
        <v>30-35</v>
      </c>
      <c r="J357">
        <v>44</v>
      </c>
      <c r="K357">
        <v>1</v>
      </c>
      <c r="L357">
        <v>34.32</v>
      </c>
      <c r="M357">
        <f t="shared" si="31"/>
        <v>0</v>
      </c>
      <c r="N357">
        <f t="shared" si="32"/>
        <v>1</v>
      </c>
      <c r="O357">
        <f t="shared" si="33"/>
        <v>0</v>
      </c>
      <c r="P357">
        <f t="shared" si="34"/>
        <v>0</v>
      </c>
      <c r="Q357">
        <f t="shared" si="35"/>
        <v>1</v>
      </c>
      <c r="R357">
        <v>7147.4727999999996</v>
      </c>
    </row>
    <row r="358" spans="1:18">
      <c r="A358">
        <v>48</v>
      </c>
      <c r="B358">
        <v>9563.0290000000005</v>
      </c>
      <c r="C358">
        <v>34.299999999999997</v>
      </c>
      <c r="D358" t="s">
        <v>9</v>
      </c>
      <c r="E358" t="s">
        <v>10</v>
      </c>
      <c r="F358">
        <v>3</v>
      </c>
      <c r="G358" t="s">
        <v>8</v>
      </c>
      <c r="H358" t="str">
        <f t="shared" si="30"/>
        <v>30-35</v>
      </c>
      <c r="J358">
        <v>48</v>
      </c>
      <c r="K358">
        <v>3</v>
      </c>
      <c r="L358">
        <v>34.299999999999997</v>
      </c>
      <c r="M358">
        <f t="shared" si="31"/>
        <v>0</v>
      </c>
      <c r="N358">
        <f t="shared" si="32"/>
        <v>0</v>
      </c>
      <c r="O358">
        <f t="shared" si="33"/>
        <v>1</v>
      </c>
      <c r="P358">
        <f t="shared" si="34"/>
        <v>0</v>
      </c>
      <c r="Q358">
        <f t="shared" si="35"/>
        <v>1</v>
      </c>
      <c r="R358">
        <v>9563.0290000000005</v>
      </c>
    </row>
    <row r="359" spans="1:18">
      <c r="A359">
        <v>57</v>
      </c>
      <c r="B359">
        <v>13224.057049999999</v>
      </c>
      <c r="C359">
        <v>34.295000000000002</v>
      </c>
      <c r="D359" t="s">
        <v>6</v>
      </c>
      <c r="E359" t="s">
        <v>10</v>
      </c>
      <c r="F359">
        <v>2</v>
      </c>
      <c r="G359" t="s">
        <v>13</v>
      </c>
      <c r="H359" t="str">
        <f t="shared" si="30"/>
        <v>30-35</v>
      </c>
      <c r="J359">
        <v>57</v>
      </c>
      <c r="K359">
        <v>2</v>
      </c>
      <c r="L359">
        <v>34.295000000000002</v>
      </c>
      <c r="M359">
        <f t="shared" si="31"/>
        <v>0</v>
      </c>
      <c r="N359">
        <f t="shared" si="32"/>
        <v>0</v>
      </c>
      <c r="O359">
        <f t="shared" si="33"/>
        <v>0</v>
      </c>
      <c r="P359">
        <f t="shared" si="34"/>
        <v>0</v>
      </c>
      <c r="Q359">
        <f t="shared" si="35"/>
        <v>0</v>
      </c>
      <c r="R359">
        <v>13224.057049999999</v>
      </c>
    </row>
    <row r="360" spans="1:18">
      <c r="A360">
        <v>54</v>
      </c>
      <c r="B360">
        <v>44260.749900000003</v>
      </c>
      <c r="C360">
        <v>34.21</v>
      </c>
      <c r="D360" t="s">
        <v>9</v>
      </c>
      <c r="E360" t="s">
        <v>7</v>
      </c>
      <c r="F360">
        <v>2</v>
      </c>
      <c r="G360" t="s">
        <v>11</v>
      </c>
      <c r="H360" t="str">
        <f t="shared" si="30"/>
        <v>30-35</v>
      </c>
      <c r="J360">
        <v>54</v>
      </c>
      <c r="K360">
        <v>2</v>
      </c>
      <c r="L360">
        <v>34.21</v>
      </c>
      <c r="M360">
        <f t="shared" si="31"/>
        <v>1</v>
      </c>
      <c r="N360">
        <f t="shared" si="32"/>
        <v>1</v>
      </c>
      <c r="O360">
        <f t="shared" si="33"/>
        <v>0</v>
      </c>
      <c r="P360">
        <f t="shared" si="34"/>
        <v>0</v>
      </c>
      <c r="Q360">
        <f t="shared" si="35"/>
        <v>1</v>
      </c>
      <c r="R360">
        <v>44260.749900000003</v>
      </c>
    </row>
    <row r="361" spans="1:18">
      <c r="A361">
        <v>34</v>
      </c>
      <c r="B361">
        <v>3935.1799000000001</v>
      </c>
      <c r="C361">
        <v>34.21</v>
      </c>
      <c r="D361" t="s">
        <v>9</v>
      </c>
      <c r="E361" t="s">
        <v>10</v>
      </c>
      <c r="F361">
        <v>0</v>
      </c>
      <c r="G361" t="s">
        <v>11</v>
      </c>
      <c r="H361" t="str">
        <f t="shared" si="30"/>
        <v>30-35</v>
      </c>
      <c r="J361">
        <v>34</v>
      </c>
      <c r="K361">
        <v>0</v>
      </c>
      <c r="L361">
        <v>34.21</v>
      </c>
      <c r="M361">
        <f t="shared" si="31"/>
        <v>0</v>
      </c>
      <c r="N361">
        <f t="shared" si="32"/>
        <v>1</v>
      </c>
      <c r="O361">
        <f t="shared" si="33"/>
        <v>0</v>
      </c>
      <c r="P361">
        <f t="shared" si="34"/>
        <v>0</v>
      </c>
      <c r="Q361">
        <f t="shared" si="35"/>
        <v>1</v>
      </c>
      <c r="R361">
        <v>3935.1799000000001</v>
      </c>
    </row>
    <row r="362" spans="1:18">
      <c r="A362">
        <v>35</v>
      </c>
      <c r="B362">
        <v>5245.2268999999997</v>
      </c>
      <c r="C362">
        <v>34.21</v>
      </c>
      <c r="D362" t="s">
        <v>6</v>
      </c>
      <c r="E362" t="s">
        <v>10</v>
      </c>
      <c r="F362">
        <v>1</v>
      </c>
      <c r="G362" t="s">
        <v>11</v>
      </c>
      <c r="H362" t="str">
        <f t="shared" si="30"/>
        <v>30-35</v>
      </c>
      <c r="J362">
        <v>35</v>
      </c>
      <c r="K362">
        <v>1</v>
      </c>
      <c r="L362">
        <v>34.21</v>
      </c>
      <c r="M362">
        <f t="shared" si="31"/>
        <v>0</v>
      </c>
      <c r="N362">
        <f t="shared" si="32"/>
        <v>1</v>
      </c>
      <c r="O362">
        <f t="shared" si="33"/>
        <v>0</v>
      </c>
      <c r="P362">
        <f t="shared" si="34"/>
        <v>0</v>
      </c>
      <c r="Q362">
        <f t="shared" si="35"/>
        <v>0</v>
      </c>
      <c r="R362">
        <v>5245.2268999999997</v>
      </c>
    </row>
    <row r="363" spans="1:18">
      <c r="A363">
        <v>41</v>
      </c>
      <c r="B363">
        <v>6289.7548999999999</v>
      </c>
      <c r="C363">
        <v>34.21</v>
      </c>
      <c r="D363" t="s">
        <v>9</v>
      </c>
      <c r="E363" t="s">
        <v>10</v>
      </c>
      <c r="F363">
        <v>1</v>
      </c>
      <c r="G363" t="s">
        <v>11</v>
      </c>
      <c r="H363" t="str">
        <f t="shared" si="30"/>
        <v>30-35</v>
      </c>
      <c r="J363">
        <v>41</v>
      </c>
      <c r="K363">
        <v>1</v>
      </c>
      <c r="L363">
        <v>34.21</v>
      </c>
      <c r="M363">
        <f t="shared" si="31"/>
        <v>0</v>
      </c>
      <c r="N363">
        <f t="shared" si="32"/>
        <v>1</v>
      </c>
      <c r="O363">
        <f t="shared" si="33"/>
        <v>0</v>
      </c>
      <c r="P363">
        <f t="shared" si="34"/>
        <v>0</v>
      </c>
      <c r="Q363">
        <f t="shared" si="35"/>
        <v>1</v>
      </c>
      <c r="R363">
        <v>6289.7548999999999</v>
      </c>
    </row>
    <row r="364" spans="1:18">
      <c r="A364">
        <v>50</v>
      </c>
      <c r="B364">
        <v>42856.838000000003</v>
      </c>
      <c r="C364">
        <v>34.200000000000003</v>
      </c>
      <c r="D364" t="s">
        <v>9</v>
      </c>
      <c r="E364" t="s">
        <v>7</v>
      </c>
      <c r="F364">
        <v>2</v>
      </c>
      <c r="G364" t="s">
        <v>8</v>
      </c>
      <c r="H364" t="str">
        <f t="shared" si="30"/>
        <v>30-35</v>
      </c>
      <c r="J364">
        <v>50</v>
      </c>
      <c r="K364">
        <v>2</v>
      </c>
      <c r="L364">
        <v>34.200000000000003</v>
      </c>
      <c r="M364">
        <f t="shared" si="31"/>
        <v>1</v>
      </c>
      <c r="N364">
        <f t="shared" si="32"/>
        <v>0</v>
      </c>
      <c r="O364">
        <f t="shared" si="33"/>
        <v>1</v>
      </c>
      <c r="P364">
        <f t="shared" si="34"/>
        <v>0</v>
      </c>
      <c r="Q364">
        <f t="shared" si="35"/>
        <v>1</v>
      </c>
      <c r="R364">
        <v>42856.838000000003</v>
      </c>
    </row>
    <row r="365" spans="1:18">
      <c r="A365">
        <v>41</v>
      </c>
      <c r="B365">
        <v>7261.741</v>
      </c>
      <c r="C365">
        <v>34.200000000000003</v>
      </c>
      <c r="D365" t="s">
        <v>9</v>
      </c>
      <c r="E365" t="s">
        <v>10</v>
      </c>
      <c r="F365">
        <v>2</v>
      </c>
      <c r="G365" t="s">
        <v>12</v>
      </c>
      <c r="H365" t="str">
        <f t="shared" si="30"/>
        <v>30-35</v>
      </c>
      <c r="J365">
        <v>41</v>
      </c>
      <c r="K365">
        <v>2</v>
      </c>
      <c r="L365">
        <v>34.200000000000003</v>
      </c>
      <c r="M365">
        <f t="shared" si="31"/>
        <v>0</v>
      </c>
      <c r="N365">
        <f t="shared" si="32"/>
        <v>0</v>
      </c>
      <c r="O365">
        <f t="shared" si="33"/>
        <v>0</v>
      </c>
      <c r="P365">
        <f t="shared" si="34"/>
        <v>1</v>
      </c>
      <c r="Q365">
        <f t="shared" si="35"/>
        <v>1</v>
      </c>
      <c r="R365">
        <v>7261.741</v>
      </c>
    </row>
    <row r="366" spans="1:18">
      <c r="A366">
        <v>51</v>
      </c>
      <c r="B366">
        <v>9872.7009999999991</v>
      </c>
      <c r="C366">
        <v>34.200000000000003</v>
      </c>
      <c r="D366" t="s">
        <v>6</v>
      </c>
      <c r="E366" t="s">
        <v>10</v>
      </c>
      <c r="F366">
        <v>1</v>
      </c>
      <c r="G366" t="s">
        <v>8</v>
      </c>
      <c r="H366" t="str">
        <f t="shared" si="30"/>
        <v>30-35</v>
      </c>
      <c r="J366">
        <v>51</v>
      </c>
      <c r="K366">
        <v>1</v>
      </c>
      <c r="L366">
        <v>34.200000000000003</v>
      </c>
      <c r="M366">
        <f t="shared" si="31"/>
        <v>0</v>
      </c>
      <c r="N366">
        <f t="shared" si="32"/>
        <v>0</v>
      </c>
      <c r="O366">
        <f t="shared" si="33"/>
        <v>1</v>
      </c>
      <c r="P366">
        <f t="shared" si="34"/>
        <v>0</v>
      </c>
      <c r="Q366">
        <f t="shared" si="35"/>
        <v>0</v>
      </c>
      <c r="R366">
        <v>9872.7009999999991</v>
      </c>
    </row>
    <row r="367" spans="1:18">
      <c r="A367">
        <v>37</v>
      </c>
      <c r="B367">
        <v>39047.285000000003</v>
      </c>
      <c r="C367">
        <v>34.200000000000003</v>
      </c>
      <c r="D367" t="s">
        <v>9</v>
      </c>
      <c r="E367" t="s">
        <v>7</v>
      </c>
      <c r="F367">
        <v>1</v>
      </c>
      <c r="G367" t="s">
        <v>13</v>
      </c>
      <c r="H367" t="str">
        <f t="shared" si="30"/>
        <v>30-35</v>
      </c>
      <c r="J367">
        <v>37</v>
      </c>
      <c r="K367">
        <v>1</v>
      </c>
      <c r="L367">
        <v>34.200000000000003</v>
      </c>
      <c r="M367">
        <f t="shared" si="31"/>
        <v>1</v>
      </c>
      <c r="N367">
        <f t="shared" si="32"/>
        <v>0</v>
      </c>
      <c r="O367">
        <f t="shared" si="33"/>
        <v>0</v>
      </c>
      <c r="P367">
        <f t="shared" si="34"/>
        <v>0</v>
      </c>
      <c r="Q367">
        <f t="shared" si="35"/>
        <v>1</v>
      </c>
      <c r="R367">
        <v>39047.285000000003</v>
      </c>
    </row>
    <row r="368" spans="1:18">
      <c r="A368">
        <v>26</v>
      </c>
      <c r="B368">
        <v>3987.9259999999999</v>
      </c>
      <c r="C368">
        <v>34.200000000000003</v>
      </c>
      <c r="D368" t="s">
        <v>6</v>
      </c>
      <c r="E368" t="s">
        <v>10</v>
      </c>
      <c r="F368">
        <v>2</v>
      </c>
      <c r="G368" t="s">
        <v>8</v>
      </c>
      <c r="H368" t="str">
        <f t="shared" si="30"/>
        <v>30-35</v>
      </c>
      <c r="J368">
        <v>26</v>
      </c>
      <c r="K368">
        <v>2</v>
      </c>
      <c r="L368">
        <v>34.200000000000003</v>
      </c>
      <c r="M368">
        <f t="shared" si="31"/>
        <v>0</v>
      </c>
      <c r="N368">
        <f t="shared" si="32"/>
        <v>0</v>
      </c>
      <c r="O368">
        <f t="shared" si="33"/>
        <v>1</v>
      </c>
      <c r="P368">
        <f t="shared" si="34"/>
        <v>0</v>
      </c>
      <c r="Q368">
        <f t="shared" si="35"/>
        <v>0</v>
      </c>
      <c r="R368">
        <v>3987.9259999999999</v>
      </c>
    </row>
    <row r="369" spans="1:18">
      <c r="A369">
        <v>40</v>
      </c>
      <c r="B369">
        <v>6600.2059499999996</v>
      </c>
      <c r="C369">
        <v>34.104999999999997</v>
      </c>
      <c r="D369" t="s">
        <v>9</v>
      </c>
      <c r="E369" t="s">
        <v>10</v>
      </c>
      <c r="F369">
        <v>1</v>
      </c>
      <c r="G369" t="s">
        <v>13</v>
      </c>
      <c r="H369" t="str">
        <f t="shared" si="30"/>
        <v>30-35</v>
      </c>
      <c r="J369">
        <v>40</v>
      </c>
      <c r="K369">
        <v>1</v>
      </c>
      <c r="L369">
        <v>34.104999999999997</v>
      </c>
      <c r="M369">
        <f t="shared" si="31"/>
        <v>0</v>
      </c>
      <c r="N369">
        <f t="shared" si="32"/>
        <v>0</v>
      </c>
      <c r="O369">
        <f t="shared" si="33"/>
        <v>0</v>
      </c>
      <c r="P369">
        <f t="shared" si="34"/>
        <v>0</v>
      </c>
      <c r="Q369">
        <f t="shared" si="35"/>
        <v>1</v>
      </c>
      <c r="R369">
        <v>6600.2059499999996</v>
      </c>
    </row>
    <row r="370" spans="1:18">
      <c r="A370">
        <v>35</v>
      </c>
      <c r="B370">
        <v>39983.425949999997</v>
      </c>
      <c r="C370">
        <v>34.104999999999997</v>
      </c>
      <c r="D370" t="s">
        <v>6</v>
      </c>
      <c r="E370" t="s">
        <v>7</v>
      </c>
      <c r="F370">
        <v>3</v>
      </c>
      <c r="G370" t="s">
        <v>12</v>
      </c>
      <c r="H370" t="str">
        <f t="shared" si="30"/>
        <v>30-35</v>
      </c>
      <c r="J370">
        <v>35</v>
      </c>
      <c r="K370">
        <v>3</v>
      </c>
      <c r="L370">
        <v>34.104999999999997</v>
      </c>
      <c r="M370">
        <f t="shared" si="31"/>
        <v>1</v>
      </c>
      <c r="N370">
        <f t="shared" si="32"/>
        <v>0</v>
      </c>
      <c r="O370">
        <f t="shared" si="33"/>
        <v>0</v>
      </c>
      <c r="P370">
        <f t="shared" si="34"/>
        <v>1</v>
      </c>
      <c r="Q370">
        <f t="shared" si="35"/>
        <v>0</v>
      </c>
      <c r="R370">
        <v>39983.425949999997</v>
      </c>
    </row>
    <row r="371" spans="1:18">
      <c r="A371">
        <v>53</v>
      </c>
      <c r="B371">
        <v>43254.417950000003</v>
      </c>
      <c r="C371">
        <v>34.104999999999997</v>
      </c>
      <c r="D371" t="s">
        <v>9</v>
      </c>
      <c r="E371" t="s">
        <v>7</v>
      </c>
      <c r="F371">
        <v>0</v>
      </c>
      <c r="G371" t="s">
        <v>13</v>
      </c>
      <c r="H371" t="str">
        <f t="shared" si="30"/>
        <v>30-35</v>
      </c>
      <c r="J371">
        <v>53</v>
      </c>
      <c r="K371">
        <v>0</v>
      </c>
      <c r="L371">
        <v>34.104999999999997</v>
      </c>
      <c r="M371">
        <f t="shared" si="31"/>
        <v>1</v>
      </c>
      <c r="N371">
        <f t="shared" si="32"/>
        <v>0</v>
      </c>
      <c r="O371">
        <f t="shared" si="33"/>
        <v>0</v>
      </c>
      <c r="P371">
        <f t="shared" si="34"/>
        <v>0</v>
      </c>
      <c r="Q371">
        <f t="shared" si="35"/>
        <v>1</v>
      </c>
      <c r="R371">
        <v>43254.417950000003</v>
      </c>
    </row>
    <row r="372" spans="1:18">
      <c r="A372">
        <v>37</v>
      </c>
      <c r="B372">
        <v>6112.3529500000004</v>
      </c>
      <c r="C372">
        <v>34.104999999999997</v>
      </c>
      <c r="D372" t="s">
        <v>6</v>
      </c>
      <c r="E372" t="s">
        <v>10</v>
      </c>
      <c r="F372">
        <v>1</v>
      </c>
      <c r="G372" t="s">
        <v>12</v>
      </c>
      <c r="H372" t="str">
        <f t="shared" si="30"/>
        <v>30-35</v>
      </c>
      <c r="J372">
        <v>37</v>
      </c>
      <c r="K372">
        <v>1</v>
      </c>
      <c r="L372">
        <v>34.104999999999997</v>
      </c>
      <c r="M372">
        <f t="shared" si="31"/>
        <v>0</v>
      </c>
      <c r="N372">
        <f t="shared" si="32"/>
        <v>0</v>
      </c>
      <c r="O372">
        <f t="shared" si="33"/>
        <v>0</v>
      </c>
      <c r="P372">
        <f t="shared" si="34"/>
        <v>1</v>
      </c>
      <c r="Q372">
        <f t="shared" si="35"/>
        <v>0</v>
      </c>
      <c r="R372">
        <v>6112.3529500000004</v>
      </c>
    </row>
    <row r="373" spans="1:18">
      <c r="A373">
        <v>18</v>
      </c>
      <c r="B373">
        <v>1137.011</v>
      </c>
      <c r="C373">
        <v>34.1</v>
      </c>
      <c r="D373" t="s">
        <v>9</v>
      </c>
      <c r="E373" t="s">
        <v>10</v>
      </c>
      <c r="F373">
        <v>0</v>
      </c>
      <c r="G373" t="s">
        <v>11</v>
      </c>
      <c r="H373" t="str">
        <f t="shared" si="30"/>
        <v>30-35</v>
      </c>
      <c r="J373">
        <v>18</v>
      </c>
      <c r="K373">
        <v>0</v>
      </c>
      <c r="L373">
        <v>34.1</v>
      </c>
      <c r="M373">
        <f t="shared" si="31"/>
        <v>0</v>
      </c>
      <c r="N373">
        <f t="shared" si="32"/>
        <v>1</v>
      </c>
      <c r="O373">
        <f t="shared" si="33"/>
        <v>0</v>
      </c>
      <c r="P373">
        <f t="shared" si="34"/>
        <v>0</v>
      </c>
      <c r="Q373">
        <f t="shared" si="35"/>
        <v>1</v>
      </c>
      <c r="R373">
        <v>1137.011</v>
      </c>
    </row>
    <row r="374" spans="1:18">
      <c r="A374">
        <v>19</v>
      </c>
      <c r="B374">
        <v>1261.442</v>
      </c>
      <c r="C374">
        <v>34.1</v>
      </c>
      <c r="D374" t="s">
        <v>9</v>
      </c>
      <c r="E374" t="s">
        <v>10</v>
      </c>
      <c r="F374">
        <v>0</v>
      </c>
      <c r="G374" t="s">
        <v>8</v>
      </c>
      <c r="H374" t="str">
        <f t="shared" si="30"/>
        <v>30-35</v>
      </c>
      <c r="J374">
        <v>19</v>
      </c>
      <c r="K374">
        <v>0</v>
      </c>
      <c r="L374">
        <v>34.1</v>
      </c>
      <c r="M374">
        <f t="shared" si="31"/>
        <v>0</v>
      </c>
      <c r="N374">
        <f t="shared" si="32"/>
        <v>0</v>
      </c>
      <c r="O374">
        <f t="shared" si="33"/>
        <v>1</v>
      </c>
      <c r="P374">
        <f t="shared" si="34"/>
        <v>0</v>
      </c>
      <c r="Q374">
        <f t="shared" si="35"/>
        <v>1</v>
      </c>
      <c r="R374">
        <v>1261.442</v>
      </c>
    </row>
    <row r="375" spans="1:18">
      <c r="A375">
        <v>52</v>
      </c>
      <c r="B375">
        <v>9140.9509999999991</v>
      </c>
      <c r="C375">
        <v>34.1</v>
      </c>
      <c r="D375" t="s">
        <v>9</v>
      </c>
      <c r="E375" t="s">
        <v>10</v>
      </c>
      <c r="F375">
        <v>0</v>
      </c>
      <c r="G375" t="s">
        <v>11</v>
      </c>
      <c r="H375" t="str">
        <f t="shared" si="30"/>
        <v>30-35</v>
      </c>
      <c r="J375">
        <v>52</v>
      </c>
      <c r="K375">
        <v>0</v>
      </c>
      <c r="L375">
        <v>34.1</v>
      </c>
      <c r="M375">
        <f t="shared" si="31"/>
        <v>0</v>
      </c>
      <c r="N375">
        <f t="shared" si="32"/>
        <v>1</v>
      </c>
      <c r="O375">
        <f t="shared" si="33"/>
        <v>0</v>
      </c>
      <c r="P375">
        <f t="shared" si="34"/>
        <v>0</v>
      </c>
      <c r="Q375">
        <f t="shared" si="35"/>
        <v>1</v>
      </c>
      <c r="R375">
        <v>9140.9509999999991</v>
      </c>
    </row>
    <row r="376" spans="1:18">
      <c r="A376">
        <v>51</v>
      </c>
      <c r="B376">
        <v>9283.5619999999999</v>
      </c>
      <c r="C376">
        <v>34.1</v>
      </c>
      <c r="D376" t="s">
        <v>6</v>
      </c>
      <c r="E376" t="s">
        <v>10</v>
      </c>
      <c r="F376">
        <v>0</v>
      </c>
      <c r="G376" t="s">
        <v>11</v>
      </c>
      <c r="H376" t="str">
        <f t="shared" si="30"/>
        <v>30-35</v>
      </c>
      <c r="J376">
        <v>51</v>
      </c>
      <c r="K376">
        <v>0</v>
      </c>
      <c r="L376">
        <v>34.1</v>
      </c>
      <c r="M376">
        <f t="shared" si="31"/>
        <v>0</v>
      </c>
      <c r="N376">
        <f t="shared" si="32"/>
        <v>1</v>
      </c>
      <c r="O376">
        <f t="shared" si="33"/>
        <v>0</v>
      </c>
      <c r="P376">
        <f t="shared" si="34"/>
        <v>0</v>
      </c>
      <c r="Q376">
        <f t="shared" si="35"/>
        <v>0</v>
      </c>
      <c r="R376">
        <v>9283.5619999999999</v>
      </c>
    </row>
    <row r="377" spans="1:18">
      <c r="A377">
        <v>37</v>
      </c>
      <c r="B377">
        <v>40182.245999999999</v>
      </c>
      <c r="C377">
        <v>34.1</v>
      </c>
      <c r="D377" t="s">
        <v>9</v>
      </c>
      <c r="E377" t="s">
        <v>7</v>
      </c>
      <c r="F377">
        <v>4</v>
      </c>
      <c r="G377" t="s">
        <v>8</v>
      </c>
      <c r="H377" t="str">
        <f t="shared" si="30"/>
        <v>30-35</v>
      </c>
      <c r="J377">
        <v>37</v>
      </c>
      <c r="K377">
        <v>4</v>
      </c>
      <c r="L377">
        <v>34.1</v>
      </c>
      <c r="M377">
        <f t="shared" si="31"/>
        <v>1</v>
      </c>
      <c r="N377">
        <f t="shared" si="32"/>
        <v>0</v>
      </c>
      <c r="O377">
        <f t="shared" si="33"/>
        <v>1</v>
      </c>
      <c r="P377">
        <f t="shared" si="34"/>
        <v>0</v>
      </c>
      <c r="Q377">
        <f t="shared" si="35"/>
        <v>1</v>
      </c>
      <c r="R377">
        <v>40182.245999999999</v>
      </c>
    </row>
    <row r="378" spans="1:18">
      <c r="A378">
        <v>39</v>
      </c>
      <c r="B378">
        <v>7418.5219999999999</v>
      </c>
      <c r="C378">
        <v>34.1</v>
      </c>
      <c r="D378" t="s">
        <v>6</v>
      </c>
      <c r="E378" t="s">
        <v>10</v>
      </c>
      <c r="F378">
        <v>3</v>
      </c>
      <c r="G378" t="s">
        <v>8</v>
      </c>
      <c r="H378" t="str">
        <f t="shared" si="30"/>
        <v>30-35</v>
      </c>
      <c r="J378">
        <v>39</v>
      </c>
      <c r="K378">
        <v>3</v>
      </c>
      <c r="L378">
        <v>34.1</v>
      </c>
      <c r="M378">
        <f t="shared" si="31"/>
        <v>0</v>
      </c>
      <c r="N378">
        <f t="shared" si="32"/>
        <v>0</v>
      </c>
      <c r="O378">
        <f t="shared" si="33"/>
        <v>1</v>
      </c>
      <c r="P378">
        <f t="shared" si="34"/>
        <v>0</v>
      </c>
      <c r="Q378">
        <f t="shared" si="35"/>
        <v>0</v>
      </c>
      <c r="R378">
        <v>7418.5219999999999</v>
      </c>
    </row>
    <row r="379" spans="1:18">
      <c r="A379">
        <v>42</v>
      </c>
      <c r="B379">
        <v>5979.7309999999998</v>
      </c>
      <c r="C379">
        <v>34.1</v>
      </c>
      <c r="D379" t="s">
        <v>9</v>
      </c>
      <c r="E379" t="s">
        <v>10</v>
      </c>
      <c r="F379">
        <v>0</v>
      </c>
      <c r="G379" t="s">
        <v>8</v>
      </c>
      <c r="H379" t="str">
        <f t="shared" si="30"/>
        <v>30-35</v>
      </c>
      <c r="J379">
        <v>42</v>
      </c>
      <c r="K379">
        <v>0</v>
      </c>
      <c r="L379">
        <v>34.1</v>
      </c>
      <c r="M379">
        <f t="shared" si="31"/>
        <v>0</v>
      </c>
      <c r="N379">
        <f t="shared" si="32"/>
        <v>0</v>
      </c>
      <c r="O379">
        <f t="shared" si="33"/>
        <v>1</v>
      </c>
      <c r="P379">
        <f t="shared" si="34"/>
        <v>0</v>
      </c>
      <c r="Q379">
        <f t="shared" si="35"/>
        <v>1</v>
      </c>
      <c r="R379">
        <v>5979.7309999999998</v>
      </c>
    </row>
    <row r="380" spans="1:18">
      <c r="A380">
        <v>39</v>
      </c>
      <c r="B380">
        <v>23563.016179999999</v>
      </c>
      <c r="C380">
        <v>34.1</v>
      </c>
      <c r="D380" t="s">
        <v>9</v>
      </c>
      <c r="E380" t="s">
        <v>10</v>
      </c>
      <c r="F380">
        <v>2</v>
      </c>
      <c r="G380" t="s">
        <v>11</v>
      </c>
      <c r="H380" t="str">
        <f t="shared" si="30"/>
        <v>30-35</v>
      </c>
      <c r="J380">
        <v>39</v>
      </c>
      <c r="K380">
        <v>2</v>
      </c>
      <c r="L380">
        <v>34.1</v>
      </c>
      <c r="M380">
        <f t="shared" si="31"/>
        <v>0</v>
      </c>
      <c r="N380">
        <f t="shared" si="32"/>
        <v>1</v>
      </c>
      <c r="O380">
        <f t="shared" si="33"/>
        <v>0</v>
      </c>
      <c r="P380">
        <f t="shared" si="34"/>
        <v>0</v>
      </c>
      <c r="Q380">
        <f t="shared" si="35"/>
        <v>1</v>
      </c>
      <c r="R380">
        <v>23563.016179999999</v>
      </c>
    </row>
    <row r="381" spans="1:18">
      <c r="A381">
        <v>57</v>
      </c>
      <c r="B381">
        <v>11356.660900000001</v>
      </c>
      <c r="C381">
        <v>34.01</v>
      </c>
      <c r="D381" t="s">
        <v>9</v>
      </c>
      <c r="E381" t="s">
        <v>10</v>
      </c>
      <c r="F381">
        <v>0</v>
      </c>
      <c r="G381" t="s">
        <v>12</v>
      </c>
      <c r="H381" t="str">
        <f t="shared" si="30"/>
        <v>30-35</v>
      </c>
      <c r="J381">
        <v>57</v>
      </c>
      <c r="K381">
        <v>0</v>
      </c>
      <c r="L381">
        <v>34.01</v>
      </c>
      <c r="M381">
        <f t="shared" si="31"/>
        <v>0</v>
      </c>
      <c r="N381">
        <f t="shared" si="32"/>
        <v>0</v>
      </c>
      <c r="O381">
        <f t="shared" si="33"/>
        <v>0</v>
      </c>
      <c r="P381">
        <f t="shared" si="34"/>
        <v>1</v>
      </c>
      <c r="Q381">
        <f t="shared" si="35"/>
        <v>1</v>
      </c>
      <c r="R381">
        <v>11356.660900000001</v>
      </c>
    </row>
    <row r="382" spans="1:18">
      <c r="A382">
        <v>24</v>
      </c>
      <c r="B382">
        <v>2473.3341</v>
      </c>
      <c r="C382">
        <v>33.99</v>
      </c>
      <c r="D382" t="s">
        <v>6</v>
      </c>
      <c r="E382" t="s">
        <v>10</v>
      </c>
      <c r="F382">
        <v>0</v>
      </c>
      <c r="G382" t="s">
        <v>11</v>
      </c>
      <c r="H382" t="str">
        <f t="shared" si="30"/>
        <v>30-35</v>
      </c>
      <c r="J382">
        <v>24</v>
      </c>
      <c r="K382">
        <v>0</v>
      </c>
      <c r="L382">
        <v>33.99</v>
      </c>
      <c r="M382">
        <f t="shared" si="31"/>
        <v>0</v>
      </c>
      <c r="N382">
        <f t="shared" si="32"/>
        <v>1</v>
      </c>
      <c r="O382">
        <f t="shared" si="33"/>
        <v>0</v>
      </c>
      <c r="P382">
        <f t="shared" si="34"/>
        <v>0</v>
      </c>
      <c r="Q382">
        <f t="shared" si="35"/>
        <v>0</v>
      </c>
      <c r="R382">
        <v>2473.3341</v>
      </c>
    </row>
    <row r="383" spans="1:18">
      <c r="A383">
        <v>25</v>
      </c>
      <c r="B383">
        <v>3227.1210999999998</v>
      </c>
      <c r="C383">
        <v>33.99</v>
      </c>
      <c r="D383" t="s">
        <v>6</v>
      </c>
      <c r="E383" t="s">
        <v>10</v>
      </c>
      <c r="F383">
        <v>1</v>
      </c>
      <c r="G383" t="s">
        <v>11</v>
      </c>
      <c r="H383" t="str">
        <f t="shared" si="30"/>
        <v>30-35</v>
      </c>
      <c r="J383">
        <v>25</v>
      </c>
      <c r="K383">
        <v>1</v>
      </c>
      <c r="L383">
        <v>33.99</v>
      </c>
      <c r="M383">
        <f t="shared" si="31"/>
        <v>0</v>
      </c>
      <c r="N383">
        <f t="shared" si="32"/>
        <v>1</v>
      </c>
      <c r="O383">
        <f t="shared" si="33"/>
        <v>0</v>
      </c>
      <c r="P383">
        <f t="shared" si="34"/>
        <v>0</v>
      </c>
      <c r="Q383">
        <f t="shared" si="35"/>
        <v>0</v>
      </c>
      <c r="R383">
        <v>3227.1210999999998</v>
      </c>
    </row>
    <row r="384" spans="1:18">
      <c r="A384">
        <v>47</v>
      </c>
      <c r="B384">
        <v>10115.00885</v>
      </c>
      <c r="C384">
        <v>33.914999999999999</v>
      </c>
      <c r="D384" t="s">
        <v>6</v>
      </c>
      <c r="E384" t="s">
        <v>10</v>
      </c>
      <c r="F384">
        <v>3</v>
      </c>
      <c r="G384" t="s">
        <v>12</v>
      </c>
      <c r="H384" t="str">
        <f t="shared" si="30"/>
        <v>30-35</v>
      </c>
      <c r="J384">
        <v>47</v>
      </c>
      <c r="K384">
        <v>3</v>
      </c>
      <c r="L384">
        <v>33.914999999999999</v>
      </c>
      <c r="M384">
        <f t="shared" si="31"/>
        <v>0</v>
      </c>
      <c r="N384">
        <f t="shared" si="32"/>
        <v>0</v>
      </c>
      <c r="O384">
        <f t="shared" si="33"/>
        <v>0</v>
      </c>
      <c r="P384">
        <f t="shared" si="34"/>
        <v>1</v>
      </c>
      <c r="Q384">
        <f t="shared" si="35"/>
        <v>0</v>
      </c>
      <c r="R384">
        <v>10115.00885</v>
      </c>
    </row>
    <row r="385" spans="1:18">
      <c r="A385">
        <v>51</v>
      </c>
      <c r="B385">
        <v>9866.3048500000004</v>
      </c>
      <c r="C385">
        <v>33.914999999999999</v>
      </c>
      <c r="D385" t="s">
        <v>6</v>
      </c>
      <c r="E385" t="s">
        <v>10</v>
      </c>
      <c r="F385">
        <v>0</v>
      </c>
      <c r="G385" t="s">
        <v>13</v>
      </c>
      <c r="H385" t="str">
        <f t="shared" si="30"/>
        <v>30-35</v>
      </c>
      <c r="J385">
        <v>51</v>
      </c>
      <c r="K385">
        <v>0</v>
      </c>
      <c r="L385">
        <v>33.914999999999999</v>
      </c>
      <c r="M385">
        <f t="shared" si="31"/>
        <v>0</v>
      </c>
      <c r="N385">
        <f t="shared" si="32"/>
        <v>0</v>
      </c>
      <c r="O385">
        <f t="shared" si="33"/>
        <v>0</v>
      </c>
      <c r="P385">
        <f t="shared" si="34"/>
        <v>0</v>
      </c>
      <c r="Q385">
        <f t="shared" si="35"/>
        <v>0</v>
      </c>
      <c r="R385">
        <v>9866.3048500000004</v>
      </c>
    </row>
    <row r="386" spans="1:18">
      <c r="A386">
        <v>61</v>
      </c>
      <c r="B386">
        <v>13143.86485</v>
      </c>
      <c r="C386">
        <v>33.914999999999999</v>
      </c>
      <c r="D386" t="s">
        <v>9</v>
      </c>
      <c r="E386" t="s">
        <v>10</v>
      </c>
      <c r="F386">
        <v>0</v>
      </c>
      <c r="G386" t="s">
        <v>13</v>
      </c>
      <c r="H386" t="str">
        <f t="shared" ref="H386:H449" si="36">IF(AND(bmi&gt;=15,bmi&lt;=20),"15-20",IF(AND(bmi&gt;20,bmi&lt;=25),"20-25",IF(AND(bmi&gt;25,bmi&lt;=30),"25-30",IF(AND(bmi&gt;30,bmi&lt;=35),"30-35",IF(AND(bmi&gt;35,bmi&lt;=40),"35-40",IF(AND(bmi&gt;40,bmi&lt;=45),"40-45",IF(AND(bmi&gt;45,bmi&lt;=50),"45-50","50-55")))))))</f>
        <v>30-35</v>
      </c>
      <c r="J386">
        <v>61</v>
      </c>
      <c r="K386">
        <v>0</v>
      </c>
      <c r="L386">
        <v>33.914999999999999</v>
      </c>
      <c r="M386">
        <f t="shared" ref="M386:M449" si="37">IF(E386="yes",1,0)</f>
        <v>0</v>
      </c>
      <c r="N386">
        <f t="shared" ref="N386:N449" si="38">IF(G386="southeast",1,0)</f>
        <v>0</v>
      </c>
      <c r="O386">
        <f t="shared" ref="O386:O449" si="39">IF(G386="southwest",1,0)</f>
        <v>0</v>
      </c>
      <c r="P386">
        <f t="shared" ref="P386:P449" si="40">IF(G386="northwest",1,0)</f>
        <v>0</v>
      </c>
      <c r="Q386">
        <f t="shared" ref="Q386:Q449" si="41">IF(D386="male",1,0)</f>
        <v>1</v>
      </c>
      <c r="R386">
        <v>13143.86485</v>
      </c>
    </row>
    <row r="387" spans="1:18">
      <c r="A387">
        <v>26</v>
      </c>
      <c r="B387">
        <v>3292.5298499999999</v>
      </c>
      <c r="C387">
        <v>33.914999999999999</v>
      </c>
      <c r="D387" t="s">
        <v>9</v>
      </c>
      <c r="E387" t="s">
        <v>10</v>
      </c>
      <c r="F387">
        <v>1</v>
      </c>
      <c r="G387" t="s">
        <v>12</v>
      </c>
      <c r="H387" t="str">
        <f t="shared" si="36"/>
        <v>30-35</v>
      </c>
      <c r="J387">
        <v>26</v>
      </c>
      <c r="K387">
        <v>1</v>
      </c>
      <c r="L387">
        <v>33.914999999999999</v>
      </c>
      <c r="M387">
        <f t="shared" si="37"/>
        <v>0</v>
      </c>
      <c r="N387">
        <f t="shared" si="38"/>
        <v>0</v>
      </c>
      <c r="O387">
        <f t="shared" si="39"/>
        <v>0</v>
      </c>
      <c r="P387">
        <f t="shared" si="40"/>
        <v>1</v>
      </c>
      <c r="Q387">
        <f t="shared" si="41"/>
        <v>1</v>
      </c>
      <c r="R387">
        <v>3292.5298499999999</v>
      </c>
    </row>
    <row r="388" spans="1:18">
      <c r="A388">
        <v>55</v>
      </c>
      <c r="B388">
        <v>11987.1682</v>
      </c>
      <c r="C388">
        <v>33.880000000000003</v>
      </c>
      <c r="D388" t="s">
        <v>9</v>
      </c>
      <c r="E388" t="s">
        <v>10</v>
      </c>
      <c r="F388">
        <v>3</v>
      </c>
      <c r="G388" t="s">
        <v>11</v>
      </c>
      <c r="H388" t="str">
        <f t="shared" si="36"/>
        <v>30-35</v>
      </c>
      <c r="J388">
        <v>55</v>
      </c>
      <c r="K388">
        <v>3</v>
      </c>
      <c r="L388">
        <v>33.880000000000003</v>
      </c>
      <c r="M388">
        <f t="shared" si="37"/>
        <v>0</v>
      </c>
      <c r="N388">
        <f t="shared" si="38"/>
        <v>1</v>
      </c>
      <c r="O388">
        <f t="shared" si="39"/>
        <v>0</v>
      </c>
      <c r="P388">
        <f t="shared" si="40"/>
        <v>0</v>
      </c>
      <c r="Q388">
        <f t="shared" si="41"/>
        <v>1</v>
      </c>
      <c r="R388">
        <v>11987.1682</v>
      </c>
    </row>
    <row r="389" spans="1:18">
      <c r="A389">
        <v>64</v>
      </c>
      <c r="B389">
        <v>46889.261200000001</v>
      </c>
      <c r="C389">
        <v>33.880000000000003</v>
      </c>
      <c r="D389" t="s">
        <v>9</v>
      </c>
      <c r="E389" t="s">
        <v>7</v>
      </c>
      <c r="F389">
        <v>0</v>
      </c>
      <c r="G389" t="s">
        <v>11</v>
      </c>
      <c r="H389" t="str">
        <f t="shared" si="36"/>
        <v>30-35</v>
      </c>
      <c r="J389">
        <v>64</v>
      </c>
      <c r="K389">
        <v>0</v>
      </c>
      <c r="L389">
        <v>33.880000000000003</v>
      </c>
      <c r="M389">
        <f t="shared" si="37"/>
        <v>1</v>
      </c>
      <c r="N389">
        <f t="shared" si="38"/>
        <v>1</v>
      </c>
      <c r="O389">
        <f t="shared" si="39"/>
        <v>0</v>
      </c>
      <c r="P389">
        <f t="shared" si="40"/>
        <v>0</v>
      </c>
      <c r="Q389">
        <f t="shared" si="41"/>
        <v>1</v>
      </c>
      <c r="R389">
        <v>46889.261200000001</v>
      </c>
    </row>
    <row r="390" spans="1:18">
      <c r="A390">
        <v>18</v>
      </c>
      <c r="B390">
        <v>11482.63485</v>
      </c>
      <c r="C390">
        <v>33.880000000000003</v>
      </c>
      <c r="D390" t="s">
        <v>6</v>
      </c>
      <c r="E390" t="s">
        <v>10</v>
      </c>
      <c r="F390">
        <v>0</v>
      </c>
      <c r="G390" t="s">
        <v>11</v>
      </c>
      <c r="H390" t="str">
        <f t="shared" si="36"/>
        <v>30-35</v>
      </c>
      <c r="J390">
        <v>18</v>
      </c>
      <c r="K390">
        <v>0</v>
      </c>
      <c r="L390">
        <v>33.880000000000003</v>
      </c>
      <c r="M390">
        <f t="shared" si="37"/>
        <v>0</v>
      </c>
      <c r="N390">
        <f t="shared" si="38"/>
        <v>1</v>
      </c>
      <c r="O390">
        <f t="shared" si="39"/>
        <v>0</v>
      </c>
      <c r="P390">
        <f t="shared" si="40"/>
        <v>0</v>
      </c>
      <c r="Q390">
        <f t="shared" si="41"/>
        <v>0</v>
      </c>
      <c r="R390">
        <v>11482.63485</v>
      </c>
    </row>
    <row r="391" spans="1:18">
      <c r="A391">
        <v>56</v>
      </c>
      <c r="B391">
        <v>12643.3778</v>
      </c>
      <c r="C391">
        <v>33.82</v>
      </c>
      <c r="D391" t="s">
        <v>6</v>
      </c>
      <c r="E391" t="s">
        <v>10</v>
      </c>
      <c r="F391">
        <v>2</v>
      </c>
      <c r="G391" t="s">
        <v>12</v>
      </c>
      <c r="H391" t="str">
        <f t="shared" si="36"/>
        <v>30-35</v>
      </c>
      <c r="J391">
        <v>56</v>
      </c>
      <c r="K391">
        <v>2</v>
      </c>
      <c r="L391">
        <v>33.82</v>
      </c>
      <c r="M391">
        <f t="shared" si="37"/>
        <v>0</v>
      </c>
      <c r="N391">
        <f t="shared" si="38"/>
        <v>0</v>
      </c>
      <c r="O391">
        <f t="shared" si="39"/>
        <v>0</v>
      </c>
      <c r="P391">
        <f t="shared" si="40"/>
        <v>1</v>
      </c>
      <c r="Q391">
        <f t="shared" si="41"/>
        <v>0</v>
      </c>
      <c r="R391">
        <v>12643.3778</v>
      </c>
    </row>
    <row r="392" spans="1:18">
      <c r="A392">
        <v>36</v>
      </c>
      <c r="B392">
        <v>5377.4578000000001</v>
      </c>
      <c r="C392">
        <v>33.82</v>
      </c>
      <c r="D392" t="s">
        <v>9</v>
      </c>
      <c r="E392" t="s">
        <v>10</v>
      </c>
      <c r="F392">
        <v>1</v>
      </c>
      <c r="G392" t="s">
        <v>12</v>
      </c>
      <c r="H392" t="str">
        <f t="shared" si="36"/>
        <v>30-35</v>
      </c>
      <c r="J392">
        <v>36</v>
      </c>
      <c r="K392">
        <v>1</v>
      </c>
      <c r="L392">
        <v>33.82</v>
      </c>
      <c r="M392">
        <f t="shared" si="37"/>
        <v>0</v>
      </c>
      <c r="N392">
        <f t="shared" si="38"/>
        <v>0</v>
      </c>
      <c r="O392">
        <f t="shared" si="39"/>
        <v>0</v>
      </c>
      <c r="P392">
        <f t="shared" si="40"/>
        <v>1</v>
      </c>
      <c r="Q392">
        <f t="shared" si="41"/>
        <v>1</v>
      </c>
      <c r="R392">
        <v>5377.4578000000001</v>
      </c>
    </row>
    <row r="393" spans="1:18">
      <c r="A393">
        <v>32</v>
      </c>
      <c r="B393">
        <v>4462.7218000000003</v>
      </c>
      <c r="C393">
        <v>33.82</v>
      </c>
      <c r="D393" t="s">
        <v>9</v>
      </c>
      <c r="E393" t="s">
        <v>10</v>
      </c>
      <c r="F393">
        <v>1</v>
      </c>
      <c r="G393" t="s">
        <v>12</v>
      </c>
      <c r="H393" t="str">
        <f t="shared" si="36"/>
        <v>30-35</v>
      </c>
      <c r="J393">
        <v>32</v>
      </c>
      <c r="K393">
        <v>1</v>
      </c>
      <c r="L393">
        <v>33.82</v>
      </c>
      <c r="M393">
        <f t="shared" si="37"/>
        <v>0</v>
      </c>
      <c r="N393">
        <f t="shared" si="38"/>
        <v>0</v>
      </c>
      <c r="O393">
        <f t="shared" si="39"/>
        <v>0</v>
      </c>
      <c r="P393">
        <f t="shared" si="40"/>
        <v>1</v>
      </c>
      <c r="Q393">
        <f t="shared" si="41"/>
        <v>1</v>
      </c>
      <c r="R393">
        <v>4462.7218000000003</v>
      </c>
    </row>
    <row r="394" spans="1:18">
      <c r="A394">
        <v>28</v>
      </c>
      <c r="B394">
        <v>19673.335729999999</v>
      </c>
      <c r="C394">
        <v>33.82</v>
      </c>
      <c r="D394" t="s">
        <v>9</v>
      </c>
      <c r="E394" t="s">
        <v>10</v>
      </c>
      <c r="F394">
        <v>0</v>
      </c>
      <c r="G394" t="s">
        <v>12</v>
      </c>
      <c r="H394" t="str">
        <f t="shared" si="36"/>
        <v>30-35</v>
      </c>
      <c r="J394">
        <v>28</v>
      </c>
      <c r="K394">
        <v>0</v>
      </c>
      <c r="L394">
        <v>33.82</v>
      </c>
      <c r="M394">
        <f t="shared" si="37"/>
        <v>0</v>
      </c>
      <c r="N394">
        <f t="shared" si="38"/>
        <v>0</v>
      </c>
      <c r="O394">
        <f t="shared" si="39"/>
        <v>0</v>
      </c>
      <c r="P394">
        <f t="shared" si="40"/>
        <v>1</v>
      </c>
      <c r="Q394">
        <f t="shared" si="41"/>
        <v>1</v>
      </c>
      <c r="R394">
        <v>19673.335729999999</v>
      </c>
    </row>
    <row r="395" spans="1:18">
      <c r="A395">
        <v>64</v>
      </c>
      <c r="B395">
        <v>47928.03</v>
      </c>
      <c r="C395">
        <v>33.799999999999997</v>
      </c>
      <c r="D395" t="s">
        <v>6</v>
      </c>
      <c r="E395" t="s">
        <v>7</v>
      </c>
      <c r="F395">
        <v>1</v>
      </c>
      <c r="G395" t="s">
        <v>8</v>
      </c>
      <c r="H395" t="str">
        <f t="shared" si="36"/>
        <v>30-35</v>
      </c>
      <c r="J395">
        <v>64</v>
      </c>
      <c r="K395">
        <v>1</v>
      </c>
      <c r="L395">
        <v>33.799999999999997</v>
      </c>
      <c r="M395">
        <f t="shared" si="37"/>
        <v>1</v>
      </c>
      <c r="N395">
        <f t="shared" si="38"/>
        <v>0</v>
      </c>
      <c r="O395">
        <f t="shared" si="39"/>
        <v>1</v>
      </c>
      <c r="P395">
        <f t="shared" si="40"/>
        <v>0</v>
      </c>
      <c r="Q395">
        <f t="shared" si="41"/>
        <v>0</v>
      </c>
      <c r="R395">
        <v>47928.03</v>
      </c>
    </row>
    <row r="396" spans="1:18">
      <c r="A396">
        <v>18</v>
      </c>
      <c r="B396">
        <v>1725.5523000000001</v>
      </c>
      <c r="C396">
        <v>33.770000000000003</v>
      </c>
      <c r="D396" t="s">
        <v>9</v>
      </c>
      <c r="E396" t="s">
        <v>10</v>
      </c>
      <c r="F396">
        <v>1</v>
      </c>
      <c r="G396" t="s">
        <v>11</v>
      </c>
      <c r="H396" t="str">
        <f t="shared" si="36"/>
        <v>30-35</v>
      </c>
      <c r="J396">
        <v>18</v>
      </c>
      <c r="K396">
        <v>1</v>
      </c>
      <c r="L396">
        <v>33.770000000000003</v>
      </c>
      <c r="M396">
        <f t="shared" si="37"/>
        <v>0</v>
      </c>
      <c r="N396">
        <f t="shared" si="38"/>
        <v>1</v>
      </c>
      <c r="O396">
        <f t="shared" si="39"/>
        <v>0</v>
      </c>
      <c r="P396">
        <f t="shared" si="40"/>
        <v>0</v>
      </c>
      <c r="Q396">
        <f t="shared" si="41"/>
        <v>1</v>
      </c>
      <c r="R396">
        <v>1725.5523000000001</v>
      </c>
    </row>
    <row r="397" spans="1:18">
      <c r="A397">
        <v>22</v>
      </c>
      <c r="B397">
        <v>1674.6323</v>
      </c>
      <c r="C397">
        <v>33.770000000000003</v>
      </c>
      <c r="D397" t="s">
        <v>9</v>
      </c>
      <c r="E397" t="s">
        <v>10</v>
      </c>
      <c r="F397">
        <v>0</v>
      </c>
      <c r="G397" t="s">
        <v>11</v>
      </c>
      <c r="H397" t="str">
        <f t="shared" si="36"/>
        <v>30-35</v>
      </c>
      <c r="J397">
        <v>22</v>
      </c>
      <c r="K397">
        <v>0</v>
      </c>
      <c r="L397">
        <v>33.770000000000003</v>
      </c>
      <c r="M397">
        <f t="shared" si="37"/>
        <v>0</v>
      </c>
      <c r="N397">
        <f t="shared" si="38"/>
        <v>1</v>
      </c>
      <c r="O397">
        <f t="shared" si="39"/>
        <v>0</v>
      </c>
      <c r="P397">
        <f t="shared" si="40"/>
        <v>0</v>
      </c>
      <c r="Q397">
        <f t="shared" si="41"/>
        <v>1</v>
      </c>
      <c r="R397">
        <v>1674.6323</v>
      </c>
    </row>
    <row r="398" spans="1:18">
      <c r="A398">
        <v>46</v>
      </c>
      <c r="B398">
        <v>8823.9857499999998</v>
      </c>
      <c r="C398">
        <v>33.725000000000001</v>
      </c>
      <c r="D398" t="s">
        <v>6</v>
      </c>
      <c r="E398" t="s">
        <v>10</v>
      </c>
      <c r="F398">
        <v>1</v>
      </c>
      <c r="G398" t="s">
        <v>13</v>
      </c>
      <c r="H398" t="str">
        <f t="shared" si="36"/>
        <v>30-35</v>
      </c>
      <c r="J398">
        <v>46</v>
      </c>
      <c r="K398">
        <v>1</v>
      </c>
      <c r="L398">
        <v>33.725000000000001</v>
      </c>
      <c r="M398">
        <f t="shared" si="37"/>
        <v>0</v>
      </c>
      <c r="N398">
        <f t="shared" si="38"/>
        <v>0</v>
      </c>
      <c r="O398">
        <f t="shared" si="39"/>
        <v>0</v>
      </c>
      <c r="P398">
        <f t="shared" si="40"/>
        <v>0</v>
      </c>
      <c r="Q398">
        <f t="shared" si="41"/>
        <v>0</v>
      </c>
      <c r="R398">
        <v>8823.9857499999998</v>
      </c>
    </row>
    <row r="399" spans="1:18">
      <c r="A399">
        <v>56</v>
      </c>
      <c r="B399">
        <v>10976.24575</v>
      </c>
      <c r="C399">
        <v>33.725000000000001</v>
      </c>
      <c r="D399" t="s">
        <v>9</v>
      </c>
      <c r="E399" t="s">
        <v>10</v>
      </c>
      <c r="F399">
        <v>0</v>
      </c>
      <c r="G399" t="s">
        <v>12</v>
      </c>
      <c r="H399" t="str">
        <f t="shared" si="36"/>
        <v>30-35</v>
      </c>
      <c r="J399">
        <v>56</v>
      </c>
      <c r="K399">
        <v>0</v>
      </c>
      <c r="L399">
        <v>33.725000000000001</v>
      </c>
      <c r="M399">
        <f t="shared" si="37"/>
        <v>0</v>
      </c>
      <c r="N399">
        <f t="shared" si="38"/>
        <v>0</v>
      </c>
      <c r="O399">
        <f t="shared" si="39"/>
        <v>0</v>
      </c>
      <c r="P399">
        <f t="shared" si="40"/>
        <v>1</v>
      </c>
      <c r="Q399">
        <f t="shared" si="41"/>
        <v>1</v>
      </c>
      <c r="R399">
        <v>10976.24575</v>
      </c>
    </row>
    <row r="400" spans="1:18">
      <c r="A400">
        <v>34</v>
      </c>
      <c r="B400">
        <v>5012.4709999999995</v>
      </c>
      <c r="C400">
        <v>33.700000000000003</v>
      </c>
      <c r="D400" t="s">
        <v>6</v>
      </c>
      <c r="E400" t="s">
        <v>10</v>
      </c>
      <c r="F400">
        <v>1</v>
      </c>
      <c r="G400" t="s">
        <v>8</v>
      </c>
      <c r="H400" t="str">
        <f t="shared" si="36"/>
        <v>30-35</v>
      </c>
      <c r="J400">
        <v>34</v>
      </c>
      <c r="K400">
        <v>1</v>
      </c>
      <c r="L400">
        <v>33.700000000000003</v>
      </c>
      <c r="M400">
        <f t="shared" si="37"/>
        <v>0</v>
      </c>
      <c r="N400">
        <f t="shared" si="38"/>
        <v>0</v>
      </c>
      <c r="O400">
        <f t="shared" si="39"/>
        <v>1</v>
      </c>
      <c r="P400">
        <f t="shared" si="40"/>
        <v>0</v>
      </c>
      <c r="Q400">
        <f t="shared" si="41"/>
        <v>0</v>
      </c>
      <c r="R400">
        <v>5012.4709999999995</v>
      </c>
    </row>
    <row r="401" spans="1:18">
      <c r="A401">
        <v>45</v>
      </c>
      <c r="B401">
        <v>7445.9179999999997</v>
      </c>
      <c r="C401">
        <v>33.700000000000003</v>
      </c>
      <c r="D401" t="s">
        <v>9</v>
      </c>
      <c r="E401" t="s">
        <v>10</v>
      </c>
      <c r="F401">
        <v>1</v>
      </c>
      <c r="G401" t="s">
        <v>8</v>
      </c>
      <c r="H401" t="str">
        <f t="shared" si="36"/>
        <v>30-35</v>
      </c>
      <c r="J401">
        <v>45</v>
      </c>
      <c r="K401">
        <v>1</v>
      </c>
      <c r="L401">
        <v>33.700000000000003</v>
      </c>
      <c r="M401">
        <f t="shared" si="37"/>
        <v>0</v>
      </c>
      <c r="N401">
        <f t="shared" si="38"/>
        <v>0</v>
      </c>
      <c r="O401">
        <f t="shared" si="39"/>
        <v>1</v>
      </c>
      <c r="P401">
        <f t="shared" si="40"/>
        <v>0</v>
      </c>
      <c r="Q401">
        <f t="shared" si="41"/>
        <v>1</v>
      </c>
      <c r="R401">
        <v>7445.9179999999997</v>
      </c>
    </row>
    <row r="402" spans="1:18">
      <c r="A402">
        <v>50</v>
      </c>
      <c r="B402">
        <v>11299.343000000001</v>
      </c>
      <c r="C402">
        <v>33.700000000000003</v>
      </c>
      <c r="D402" t="s">
        <v>6</v>
      </c>
      <c r="E402" t="s">
        <v>10</v>
      </c>
      <c r="F402">
        <v>4</v>
      </c>
      <c r="G402" t="s">
        <v>8</v>
      </c>
      <c r="H402" t="str">
        <f t="shared" si="36"/>
        <v>30-35</v>
      </c>
      <c r="J402">
        <v>50</v>
      </c>
      <c r="K402">
        <v>4</v>
      </c>
      <c r="L402">
        <v>33.700000000000003</v>
      </c>
      <c r="M402">
        <f t="shared" si="37"/>
        <v>0</v>
      </c>
      <c r="N402">
        <f t="shared" si="38"/>
        <v>0</v>
      </c>
      <c r="O402">
        <f t="shared" si="39"/>
        <v>1</v>
      </c>
      <c r="P402">
        <f t="shared" si="40"/>
        <v>0</v>
      </c>
      <c r="Q402">
        <f t="shared" si="41"/>
        <v>0</v>
      </c>
      <c r="R402">
        <v>11299.343000000001</v>
      </c>
    </row>
    <row r="403" spans="1:18">
      <c r="A403">
        <v>25</v>
      </c>
      <c r="B403">
        <v>4504.6624000000002</v>
      </c>
      <c r="C403">
        <v>33.659999999999997</v>
      </c>
      <c r="D403" t="s">
        <v>9</v>
      </c>
      <c r="E403" t="s">
        <v>10</v>
      </c>
      <c r="F403">
        <v>4</v>
      </c>
      <c r="G403" t="s">
        <v>11</v>
      </c>
      <c r="H403" t="str">
        <f t="shared" si="36"/>
        <v>30-35</v>
      </c>
      <c r="J403">
        <v>25</v>
      </c>
      <c r="K403">
        <v>4</v>
      </c>
      <c r="L403">
        <v>33.659999999999997</v>
      </c>
      <c r="M403">
        <f t="shared" si="37"/>
        <v>0</v>
      </c>
      <c r="N403">
        <f t="shared" si="38"/>
        <v>1</v>
      </c>
      <c r="O403">
        <f t="shared" si="39"/>
        <v>0</v>
      </c>
      <c r="P403">
        <f t="shared" si="40"/>
        <v>0</v>
      </c>
      <c r="Q403">
        <f t="shared" si="41"/>
        <v>1</v>
      </c>
      <c r="R403">
        <v>4504.6624000000002</v>
      </c>
    </row>
    <row r="404" spans="1:18">
      <c r="A404">
        <v>27</v>
      </c>
      <c r="B404">
        <v>2498.4144000000001</v>
      </c>
      <c r="C404">
        <v>33.659999999999997</v>
      </c>
      <c r="D404" t="s">
        <v>9</v>
      </c>
      <c r="E404" t="s">
        <v>10</v>
      </c>
      <c r="F404">
        <v>0</v>
      </c>
      <c r="G404" t="s">
        <v>11</v>
      </c>
      <c r="H404" t="str">
        <f t="shared" si="36"/>
        <v>30-35</v>
      </c>
      <c r="J404">
        <v>27</v>
      </c>
      <c r="K404">
        <v>0</v>
      </c>
      <c r="L404">
        <v>33.659999999999997</v>
      </c>
      <c r="M404">
        <f t="shared" si="37"/>
        <v>0</v>
      </c>
      <c r="N404">
        <f t="shared" si="38"/>
        <v>1</v>
      </c>
      <c r="O404">
        <f t="shared" si="39"/>
        <v>0</v>
      </c>
      <c r="P404">
        <f t="shared" si="40"/>
        <v>0</v>
      </c>
      <c r="Q404">
        <f t="shared" si="41"/>
        <v>1</v>
      </c>
      <c r="R404">
        <v>2498.4144000000001</v>
      </c>
    </row>
    <row r="405" spans="1:18">
      <c r="A405">
        <v>56</v>
      </c>
      <c r="B405">
        <v>12949.1554</v>
      </c>
      <c r="C405">
        <v>33.659999999999997</v>
      </c>
      <c r="D405" t="s">
        <v>9</v>
      </c>
      <c r="E405" t="s">
        <v>10</v>
      </c>
      <c r="F405">
        <v>4</v>
      </c>
      <c r="G405" t="s">
        <v>11</v>
      </c>
      <c r="H405" t="str">
        <f t="shared" si="36"/>
        <v>30-35</v>
      </c>
      <c r="J405">
        <v>56</v>
      </c>
      <c r="K405">
        <v>4</v>
      </c>
      <c r="L405">
        <v>33.659999999999997</v>
      </c>
      <c r="M405">
        <f t="shared" si="37"/>
        <v>0</v>
      </c>
      <c r="N405">
        <f t="shared" si="38"/>
        <v>1</v>
      </c>
      <c r="O405">
        <f t="shared" si="39"/>
        <v>0</v>
      </c>
      <c r="P405">
        <f t="shared" si="40"/>
        <v>0</v>
      </c>
      <c r="Q405">
        <f t="shared" si="41"/>
        <v>1</v>
      </c>
      <c r="R405">
        <v>12949.1554</v>
      </c>
    </row>
    <row r="406" spans="1:18">
      <c r="A406">
        <v>18</v>
      </c>
      <c r="B406">
        <v>1136.3994</v>
      </c>
      <c r="C406">
        <v>33.659999999999997</v>
      </c>
      <c r="D406" t="s">
        <v>9</v>
      </c>
      <c r="E406" t="s">
        <v>10</v>
      </c>
      <c r="F406">
        <v>0</v>
      </c>
      <c r="G406" t="s">
        <v>11</v>
      </c>
      <c r="H406" t="str">
        <f t="shared" si="36"/>
        <v>30-35</v>
      </c>
      <c r="J406">
        <v>18</v>
      </c>
      <c r="K406">
        <v>0</v>
      </c>
      <c r="L406">
        <v>33.659999999999997</v>
      </c>
      <c r="M406">
        <f t="shared" si="37"/>
        <v>0</v>
      </c>
      <c r="N406">
        <f t="shared" si="38"/>
        <v>1</v>
      </c>
      <c r="O406">
        <f t="shared" si="39"/>
        <v>0</v>
      </c>
      <c r="P406">
        <f t="shared" si="40"/>
        <v>0</v>
      </c>
      <c r="Q406">
        <f t="shared" si="41"/>
        <v>1</v>
      </c>
      <c r="R406">
        <v>1136.3994</v>
      </c>
    </row>
    <row r="407" spans="1:18">
      <c r="A407">
        <v>63</v>
      </c>
      <c r="B407">
        <v>15161.5344</v>
      </c>
      <c r="C407">
        <v>33.659999999999997</v>
      </c>
      <c r="D407" t="s">
        <v>9</v>
      </c>
      <c r="E407" t="s">
        <v>10</v>
      </c>
      <c r="F407">
        <v>3</v>
      </c>
      <c r="G407" t="s">
        <v>11</v>
      </c>
      <c r="H407" t="str">
        <f t="shared" si="36"/>
        <v>30-35</v>
      </c>
      <c r="J407">
        <v>63</v>
      </c>
      <c r="K407">
        <v>3</v>
      </c>
      <c r="L407">
        <v>33.659999999999997</v>
      </c>
      <c r="M407">
        <f t="shared" si="37"/>
        <v>0</v>
      </c>
      <c r="N407">
        <f t="shared" si="38"/>
        <v>1</v>
      </c>
      <c r="O407">
        <f t="shared" si="39"/>
        <v>0</v>
      </c>
      <c r="P407">
        <f t="shared" si="40"/>
        <v>0</v>
      </c>
      <c r="Q407">
        <f t="shared" si="41"/>
        <v>1</v>
      </c>
      <c r="R407">
        <v>15161.5344</v>
      </c>
    </row>
    <row r="408" spans="1:18">
      <c r="A408">
        <v>21</v>
      </c>
      <c r="B408">
        <v>3579.8287</v>
      </c>
      <c r="C408">
        <v>33.630000000000003</v>
      </c>
      <c r="D408" t="s">
        <v>6</v>
      </c>
      <c r="E408" t="s">
        <v>10</v>
      </c>
      <c r="F408">
        <v>2</v>
      </c>
      <c r="G408" t="s">
        <v>12</v>
      </c>
      <c r="H408" t="str">
        <f t="shared" si="36"/>
        <v>30-35</v>
      </c>
      <c r="J408">
        <v>21</v>
      </c>
      <c r="K408">
        <v>2</v>
      </c>
      <c r="L408">
        <v>33.630000000000003</v>
      </c>
      <c r="M408">
        <f t="shared" si="37"/>
        <v>0</v>
      </c>
      <c r="N408">
        <f t="shared" si="38"/>
        <v>0</v>
      </c>
      <c r="O408">
        <f t="shared" si="39"/>
        <v>0</v>
      </c>
      <c r="P408">
        <f t="shared" si="40"/>
        <v>1</v>
      </c>
      <c r="Q408">
        <f t="shared" si="41"/>
        <v>0</v>
      </c>
      <c r="R408">
        <v>3579.8287</v>
      </c>
    </row>
    <row r="409" spans="1:18">
      <c r="A409">
        <v>54</v>
      </c>
      <c r="B409">
        <v>10825.253699999999</v>
      </c>
      <c r="C409">
        <v>33.630000000000003</v>
      </c>
      <c r="D409" t="s">
        <v>9</v>
      </c>
      <c r="E409" t="s">
        <v>10</v>
      </c>
      <c r="F409">
        <v>1</v>
      </c>
      <c r="G409" t="s">
        <v>12</v>
      </c>
      <c r="H409" t="str">
        <f t="shared" si="36"/>
        <v>30-35</v>
      </c>
      <c r="J409">
        <v>54</v>
      </c>
      <c r="K409">
        <v>1</v>
      </c>
      <c r="L409">
        <v>33.630000000000003</v>
      </c>
      <c r="M409">
        <f t="shared" si="37"/>
        <v>0</v>
      </c>
      <c r="N409">
        <f t="shared" si="38"/>
        <v>0</v>
      </c>
      <c r="O409">
        <f t="shared" si="39"/>
        <v>0</v>
      </c>
      <c r="P409">
        <f t="shared" si="40"/>
        <v>1</v>
      </c>
      <c r="Q409">
        <f t="shared" si="41"/>
        <v>1</v>
      </c>
      <c r="R409">
        <v>10825.253699999999</v>
      </c>
    </row>
    <row r="410" spans="1:18">
      <c r="A410">
        <v>56</v>
      </c>
      <c r="B410">
        <v>43921.183700000001</v>
      </c>
      <c r="C410">
        <v>33.630000000000003</v>
      </c>
      <c r="D410" t="s">
        <v>9</v>
      </c>
      <c r="E410" t="s">
        <v>7</v>
      </c>
      <c r="F410">
        <v>0</v>
      </c>
      <c r="G410" t="s">
        <v>12</v>
      </c>
      <c r="H410" t="str">
        <f t="shared" si="36"/>
        <v>30-35</v>
      </c>
      <c r="J410">
        <v>56</v>
      </c>
      <c r="K410">
        <v>0</v>
      </c>
      <c r="L410">
        <v>33.630000000000003</v>
      </c>
      <c r="M410">
        <f t="shared" si="37"/>
        <v>1</v>
      </c>
      <c r="N410">
        <f t="shared" si="38"/>
        <v>0</v>
      </c>
      <c r="O410">
        <f t="shared" si="39"/>
        <v>0</v>
      </c>
      <c r="P410">
        <f t="shared" si="40"/>
        <v>1</v>
      </c>
      <c r="Q410">
        <f t="shared" si="41"/>
        <v>1</v>
      </c>
      <c r="R410">
        <v>43921.183700000001</v>
      </c>
    </row>
    <row r="411" spans="1:18">
      <c r="A411">
        <v>24</v>
      </c>
      <c r="B411">
        <v>17128.426080000001</v>
      </c>
      <c r="C411">
        <v>33.630000000000003</v>
      </c>
      <c r="D411" t="s">
        <v>9</v>
      </c>
      <c r="E411" t="s">
        <v>10</v>
      </c>
      <c r="F411">
        <v>4</v>
      </c>
      <c r="G411" t="s">
        <v>13</v>
      </c>
      <c r="H411" t="str">
        <f t="shared" si="36"/>
        <v>30-35</v>
      </c>
      <c r="J411">
        <v>24</v>
      </c>
      <c r="K411">
        <v>4</v>
      </c>
      <c r="L411">
        <v>33.630000000000003</v>
      </c>
      <c r="M411">
        <f t="shared" si="37"/>
        <v>0</v>
      </c>
      <c r="N411">
        <f t="shared" si="38"/>
        <v>0</v>
      </c>
      <c r="O411">
        <f t="shared" si="39"/>
        <v>0</v>
      </c>
      <c r="P411">
        <f t="shared" si="40"/>
        <v>0</v>
      </c>
      <c r="Q411">
        <f t="shared" si="41"/>
        <v>1</v>
      </c>
      <c r="R411">
        <v>17128.426080000001</v>
      </c>
    </row>
    <row r="412" spans="1:18">
      <c r="A412">
        <v>57</v>
      </c>
      <c r="B412">
        <v>11945.1327</v>
      </c>
      <c r="C412">
        <v>33.630000000000003</v>
      </c>
      <c r="D412" t="s">
        <v>9</v>
      </c>
      <c r="E412" t="s">
        <v>10</v>
      </c>
      <c r="F412">
        <v>1</v>
      </c>
      <c r="G412" t="s">
        <v>12</v>
      </c>
      <c r="H412" t="str">
        <f t="shared" si="36"/>
        <v>30-35</v>
      </c>
      <c r="J412">
        <v>57</v>
      </c>
      <c r="K412">
        <v>1</v>
      </c>
      <c r="L412">
        <v>33.630000000000003</v>
      </c>
      <c r="M412">
        <f t="shared" si="37"/>
        <v>0</v>
      </c>
      <c r="N412">
        <f t="shared" si="38"/>
        <v>0</v>
      </c>
      <c r="O412">
        <f t="shared" si="39"/>
        <v>0</v>
      </c>
      <c r="P412">
        <f t="shared" si="40"/>
        <v>1</v>
      </c>
      <c r="Q412">
        <f t="shared" si="41"/>
        <v>1</v>
      </c>
      <c r="R412">
        <v>11945.1327</v>
      </c>
    </row>
    <row r="413" spans="1:18">
      <c r="A413">
        <v>32</v>
      </c>
      <c r="B413">
        <v>37607.527699999999</v>
      </c>
      <c r="C413">
        <v>33.630000000000003</v>
      </c>
      <c r="D413" t="s">
        <v>9</v>
      </c>
      <c r="E413" t="s">
        <v>7</v>
      </c>
      <c r="F413">
        <v>1</v>
      </c>
      <c r="G413" t="s">
        <v>13</v>
      </c>
      <c r="H413" t="str">
        <f t="shared" si="36"/>
        <v>30-35</v>
      </c>
      <c r="J413">
        <v>32</v>
      </c>
      <c r="K413">
        <v>1</v>
      </c>
      <c r="L413">
        <v>33.630000000000003</v>
      </c>
      <c r="M413">
        <f t="shared" si="37"/>
        <v>1</v>
      </c>
      <c r="N413">
        <f t="shared" si="38"/>
        <v>0</v>
      </c>
      <c r="O413">
        <f t="shared" si="39"/>
        <v>0</v>
      </c>
      <c r="P413">
        <f t="shared" si="40"/>
        <v>0</v>
      </c>
      <c r="Q413">
        <f t="shared" si="41"/>
        <v>1</v>
      </c>
      <c r="R413">
        <v>37607.527699999999</v>
      </c>
    </row>
    <row r="414" spans="1:18">
      <c r="A414">
        <v>41</v>
      </c>
      <c r="B414">
        <v>5699.8374999999996</v>
      </c>
      <c r="C414">
        <v>33.549999999999997</v>
      </c>
      <c r="D414" t="s">
        <v>9</v>
      </c>
      <c r="E414" t="s">
        <v>10</v>
      </c>
      <c r="F414">
        <v>0</v>
      </c>
      <c r="G414" t="s">
        <v>11</v>
      </c>
      <c r="H414" t="str">
        <f t="shared" si="36"/>
        <v>30-35</v>
      </c>
      <c r="J414">
        <v>41</v>
      </c>
      <c r="K414">
        <v>0</v>
      </c>
      <c r="L414">
        <v>33.549999999999997</v>
      </c>
      <c r="M414">
        <f t="shared" si="37"/>
        <v>0</v>
      </c>
      <c r="N414">
        <f t="shared" si="38"/>
        <v>1</v>
      </c>
      <c r="O414">
        <f t="shared" si="39"/>
        <v>0</v>
      </c>
      <c r="P414">
        <f t="shared" si="40"/>
        <v>0</v>
      </c>
      <c r="Q414">
        <f t="shared" si="41"/>
        <v>1</v>
      </c>
      <c r="R414">
        <v>5699.8374999999996</v>
      </c>
    </row>
    <row r="415" spans="1:18">
      <c r="A415">
        <v>18</v>
      </c>
      <c r="B415">
        <v>34617.840649999998</v>
      </c>
      <c r="C415">
        <v>33.534999999999997</v>
      </c>
      <c r="D415" t="s">
        <v>9</v>
      </c>
      <c r="E415" t="s">
        <v>7</v>
      </c>
      <c r="F415">
        <v>0</v>
      </c>
      <c r="G415" t="s">
        <v>13</v>
      </c>
      <c r="H415" t="str">
        <f t="shared" si="36"/>
        <v>30-35</v>
      </c>
      <c r="J415">
        <v>18</v>
      </c>
      <c r="K415">
        <v>0</v>
      </c>
      <c r="L415">
        <v>33.534999999999997</v>
      </c>
      <c r="M415">
        <f t="shared" si="37"/>
        <v>1</v>
      </c>
      <c r="N415">
        <f t="shared" si="38"/>
        <v>0</v>
      </c>
      <c r="O415">
        <f t="shared" si="39"/>
        <v>0</v>
      </c>
      <c r="P415">
        <f t="shared" si="40"/>
        <v>0</v>
      </c>
      <c r="Q415">
        <f t="shared" si="41"/>
        <v>1</v>
      </c>
      <c r="R415">
        <v>34617.840649999998</v>
      </c>
    </row>
    <row r="416" spans="1:18">
      <c r="A416">
        <v>55</v>
      </c>
      <c r="B416">
        <v>12269.68865</v>
      </c>
      <c r="C416">
        <v>33.534999999999997</v>
      </c>
      <c r="D416" t="s">
        <v>6</v>
      </c>
      <c r="E416" t="s">
        <v>10</v>
      </c>
      <c r="F416">
        <v>2</v>
      </c>
      <c r="G416" t="s">
        <v>12</v>
      </c>
      <c r="H416" t="str">
        <f t="shared" si="36"/>
        <v>30-35</v>
      </c>
      <c r="J416">
        <v>55</v>
      </c>
      <c r="K416">
        <v>2</v>
      </c>
      <c r="L416">
        <v>33.534999999999997</v>
      </c>
      <c r="M416">
        <f t="shared" si="37"/>
        <v>0</v>
      </c>
      <c r="N416">
        <f t="shared" si="38"/>
        <v>0</v>
      </c>
      <c r="O416">
        <f t="shared" si="39"/>
        <v>0</v>
      </c>
      <c r="P416">
        <f t="shared" si="40"/>
        <v>1</v>
      </c>
      <c r="Q416">
        <f t="shared" si="41"/>
        <v>0</v>
      </c>
      <c r="R416">
        <v>12269.68865</v>
      </c>
    </row>
    <row r="417" spans="1:18">
      <c r="A417">
        <v>61</v>
      </c>
      <c r="B417">
        <v>13143.336649999999</v>
      </c>
      <c r="C417">
        <v>33.534999999999997</v>
      </c>
      <c r="D417" t="s">
        <v>9</v>
      </c>
      <c r="E417" t="s">
        <v>10</v>
      </c>
      <c r="F417">
        <v>0</v>
      </c>
      <c r="G417" t="s">
        <v>13</v>
      </c>
      <c r="H417" t="str">
        <f t="shared" si="36"/>
        <v>30-35</v>
      </c>
      <c r="J417">
        <v>61</v>
      </c>
      <c r="K417">
        <v>0</v>
      </c>
      <c r="L417">
        <v>33.534999999999997</v>
      </c>
      <c r="M417">
        <f t="shared" si="37"/>
        <v>0</v>
      </c>
      <c r="N417">
        <f t="shared" si="38"/>
        <v>0</v>
      </c>
      <c r="O417">
        <f t="shared" si="39"/>
        <v>0</v>
      </c>
      <c r="P417">
        <f t="shared" si="40"/>
        <v>0</v>
      </c>
      <c r="Q417">
        <f t="shared" si="41"/>
        <v>1</v>
      </c>
      <c r="R417">
        <v>13143.336649999999</v>
      </c>
    </row>
    <row r="418" spans="1:18">
      <c r="A418">
        <v>33</v>
      </c>
      <c r="B418">
        <v>37079.372000000003</v>
      </c>
      <c r="C418">
        <v>33.5</v>
      </c>
      <c r="D418" t="s">
        <v>6</v>
      </c>
      <c r="E418" t="s">
        <v>7</v>
      </c>
      <c r="F418">
        <v>0</v>
      </c>
      <c r="G418" t="s">
        <v>8</v>
      </c>
      <c r="H418" t="str">
        <f t="shared" si="36"/>
        <v>30-35</v>
      </c>
      <c r="J418">
        <v>33</v>
      </c>
      <c r="K418">
        <v>0</v>
      </c>
      <c r="L418">
        <v>33.5</v>
      </c>
      <c r="M418">
        <f t="shared" si="37"/>
        <v>1</v>
      </c>
      <c r="N418">
        <f t="shared" si="38"/>
        <v>0</v>
      </c>
      <c r="O418">
        <f t="shared" si="39"/>
        <v>1</v>
      </c>
      <c r="P418">
        <f t="shared" si="40"/>
        <v>0</v>
      </c>
      <c r="Q418">
        <f t="shared" si="41"/>
        <v>0</v>
      </c>
      <c r="R418">
        <v>37079.372000000003</v>
      </c>
    </row>
    <row r="419" spans="1:18">
      <c r="A419">
        <v>46</v>
      </c>
      <c r="B419">
        <v>8240.5895999999993</v>
      </c>
      <c r="C419">
        <v>33.44</v>
      </c>
      <c r="D419" t="s">
        <v>6</v>
      </c>
      <c r="E419" t="s">
        <v>10</v>
      </c>
      <c r="F419">
        <v>1</v>
      </c>
      <c r="G419" t="s">
        <v>11</v>
      </c>
      <c r="H419" t="str">
        <f t="shared" si="36"/>
        <v>30-35</v>
      </c>
      <c r="J419">
        <v>46</v>
      </c>
      <c r="K419">
        <v>1</v>
      </c>
      <c r="L419">
        <v>33.44</v>
      </c>
      <c r="M419">
        <f t="shared" si="37"/>
        <v>0</v>
      </c>
      <c r="N419">
        <f t="shared" si="38"/>
        <v>1</v>
      </c>
      <c r="O419">
        <f t="shared" si="39"/>
        <v>0</v>
      </c>
      <c r="P419">
        <f t="shared" si="40"/>
        <v>0</v>
      </c>
      <c r="Q419">
        <f t="shared" si="41"/>
        <v>0</v>
      </c>
      <c r="R419">
        <v>8240.5895999999993</v>
      </c>
    </row>
    <row r="420" spans="1:18">
      <c r="A420">
        <v>46</v>
      </c>
      <c r="B420">
        <v>8334.5895999999993</v>
      </c>
      <c r="C420">
        <v>33.44</v>
      </c>
      <c r="D420" t="s">
        <v>9</v>
      </c>
      <c r="E420" t="s">
        <v>10</v>
      </c>
      <c r="F420">
        <v>1</v>
      </c>
      <c r="G420" t="s">
        <v>13</v>
      </c>
      <c r="H420" t="str">
        <f t="shared" si="36"/>
        <v>30-35</v>
      </c>
      <c r="J420">
        <v>46</v>
      </c>
      <c r="K420">
        <v>1</v>
      </c>
      <c r="L420">
        <v>33.44</v>
      </c>
      <c r="M420">
        <f t="shared" si="37"/>
        <v>0</v>
      </c>
      <c r="N420">
        <f t="shared" si="38"/>
        <v>0</v>
      </c>
      <c r="O420">
        <f t="shared" si="39"/>
        <v>0</v>
      </c>
      <c r="P420">
        <f t="shared" si="40"/>
        <v>0</v>
      </c>
      <c r="Q420">
        <f t="shared" si="41"/>
        <v>1</v>
      </c>
      <c r="R420">
        <v>8334.5895999999993</v>
      </c>
    </row>
    <row r="421" spans="1:18">
      <c r="A421">
        <v>58</v>
      </c>
      <c r="B421">
        <v>12231.613600000001</v>
      </c>
      <c r="C421">
        <v>33.44</v>
      </c>
      <c r="D421" t="s">
        <v>6</v>
      </c>
      <c r="E421" t="s">
        <v>10</v>
      </c>
      <c r="F421">
        <v>0</v>
      </c>
      <c r="G421" t="s">
        <v>12</v>
      </c>
      <c r="H421" t="str">
        <f t="shared" si="36"/>
        <v>30-35</v>
      </c>
      <c r="J421">
        <v>58</v>
      </c>
      <c r="K421">
        <v>0</v>
      </c>
      <c r="L421">
        <v>33.44</v>
      </c>
      <c r="M421">
        <f t="shared" si="37"/>
        <v>0</v>
      </c>
      <c r="N421">
        <f t="shared" si="38"/>
        <v>0</v>
      </c>
      <c r="O421">
        <f t="shared" si="39"/>
        <v>0</v>
      </c>
      <c r="P421">
        <f t="shared" si="40"/>
        <v>1</v>
      </c>
      <c r="Q421">
        <f t="shared" si="41"/>
        <v>0</v>
      </c>
      <c r="R421">
        <v>12231.613600000001</v>
      </c>
    </row>
    <row r="422" spans="1:18">
      <c r="A422">
        <v>33</v>
      </c>
      <c r="B422">
        <v>6653.7885999999999</v>
      </c>
      <c r="C422">
        <v>33.44</v>
      </c>
      <c r="D422" t="s">
        <v>9</v>
      </c>
      <c r="E422" t="s">
        <v>10</v>
      </c>
      <c r="F422">
        <v>5</v>
      </c>
      <c r="G422" t="s">
        <v>11</v>
      </c>
      <c r="H422" t="str">
        <f t="shared" si="36"/>
        <v>30-35</v>
      </c>
      <c r="J422">
        <v>33</v>
      </c>
      <c r="K422">
        <v>5</v>
      </c>
      <c r="L422">
        <v>33.44</v>
      </c>
      <c r="M422">
        <f t="shared" si="37"/>
        <v>0</v>
      </c>
      <c r="N422">
        <f t="shared" si="38"/>
        <v>1</v>
      </c>
      <c r="O422">
        <f t="shared" si="39"/>
        <v>0</v>
      </c>
      <c r="P422">
        <f t="shared" si="40"/>
        <v>0</v>
      </c>
      <c r="Q422">
        <f t="shared" si="41"/>
        <v>1</v>
      </c>
      <c r="R422">
        <v>6653.7885999999999</v>
      </c>
    </row>
    <row r="423" spans="1:18">
      <c r="A423">
        <v>28</v>
      </c>
      <c r="B423">
        <v>3172.018</v>
      </c>
      <c r="C423">
        <v>33.4</v>
      </c>
      <c r="D423" t="s">
        <v>6</v>
      </c>
      <c r="E423" t="s">
        <v>10</v>
      </c>
      <c r="F423">
        <v>0</v>
      </c>
      <c r="G423" t="s">
        <v>8</v>
      </c>
      <c r="H423" t="str">
        <f t="shared" si="36"/>
        <v>30-35</v>
      </c>
      <c r="J423">
        <v>28</v>
      </c>
      <c r="K423">
        <v>0</v>
      </c>
      <c r="L423">
        <v>33.4</v>
      </c>
      <c r="M423">
        <f t="shared" si="37"/>
        <v>0</v>
      </c>
      <c r="N423">
        <f t="shared" si="38"/>
        <v>0</v>
      </c>
      <c r="O423">
        <f t="shared" si="39"/>
        <v>1</v>
      </c>
      <c r="P423">
        <f t="shared" si="40"/>
        <v>0</v>
      </c>
      <c r="Q423">
        <f t="shared" si="41"/>
        <v>0</v>
      </c>
      <c r="R423">
        <v>3172.018</v>
      </c>
    </row>
    <row r="424" spans="1:18">
      <c r="A424">
        <v>36</v>
      </c>
      <c r="B424">
        <v>38415.474000000002</v>
      </c>
      <c r="C424">
        <v>33.4</v>
      </c>
      <c r="D424" t="s">
        <v>9</v>
      </c>
      <c r="E424" t="s">
        <v>7</v>
      </c>
      <c r="F424">
        <v>2</v>
      </c>
      <c r="G424" t="s">
        <v>8</v>
      </c>
      <c r="H424" t="str">
        <f t="shared" si="36"/>
        <v>30-35</v>
      </c>
      <c r="J424">
        <v>36</v>
      </c>
      <c r="K424">
        <v>2</v>
      </c>
      <c r="L424">
        <v>33.4</v>
      </c>
      <c r="M424">
        <f t="shared" si="37"/>
        <v>1</v>
      </c>
      <c r="N424">
        <f t="shared" si="38"/>
        <v>0</v>
      </c>
      <c r="O424">
        <f t="shared" si="39"/>
        <v>1</v>
      </c>
      <c r="P424">
        <f t="shared" si="40"/>
        <v>0</v>
      </c>
      <c r="Q424">
        <f t="shared" si="41"/>
        <v>1</v>
      </c>
      <c r="R424">
        <v>38415.474000000002</v>
      </c>
    </row>
    <row r="425" spans="1:18">
      <c r="A425">
        <v>23</v>
      </c>
      <c r="B425">
        <v>10795.937330000001</v>
      </c>
      <c r="C425">
        <v>33.4</v>
      </c>
      <c r="D425" t="s">
        <v>6</v>
      </c>
      <c r="E425" t="s">
        <v>10</v>
      </c>
      <c r="F425">
        <v>0</v>
      </c>
      <c r="G425" t="s">
        <v>8</v>
      </c>
      <c r="H425" t="str">
        <f t="shared" si="36"/>
        <v>30-35</v>
      </c>
      <c r="J425">
        <v>23</v>
      </c>
      <c r="K425">
        <v>0</v>
      </c>
      <c r="L425">
        <v>33.4</v>
      </c>
      <c r="M425">
        <f t="shared" si="37"/>
        <v>0</v>
      </c>
      <c r="N425">
        <f t="shared" si="38"/>
        <v>0</v>
      </c>
      <c r="O425">
        <f t="shared" si="39"/>
        <v>1</v>
      </c>
      <c r="P425">
        <f t="shared" si="40"/>
        <v>0</v>
      </c>
      <c r="Q425">
        <f t="shared" si="41"/>
        <v>0</v>
      </c>
      <c r="R425">
        <v>10795.937330000001</v>
      </c>
    </row>
    <row r="426" spans="1:18">
      <c r="A426">
        <v>24</v>
      </c>
      <c r="B426">
        <v>2855.4375500000001</v>
      </c>
      <c r="C426">
        <v>33.344999999999999</v>
      </c>
      <c r="D426" t="s">
        <v>6</v>
      </c>
      <c r="E426" t="s">
        <v>10</v>
      </c>
      <c r="F426">
        <v>0</v>
      </c>
      <c r="G426" t="s">
        <v>12</v>
      </c>
      <c r="H426" t="str">
        <f t="shared" si="36"/>
        <v>30-35</v>
      </c>
      <c r="J426">
        <v>24</v>
      </c>
      <c r="K426">
        <v>0</v>
      </c>
      <c r="L426">
        <v>33.344999999999999</v>
      </c>
      <c r="M426">
        <f t="shared" si="37"/>
        <v>0</v>
      </c>
      <c r="N426">
        <f t="shared" si="38"/>
        <v>0</v>
      </c>
      <c r="O426">
        <f t="shared" si="39"/>
        <v>0</v>
      </c>
      <c r="P426">
        <f t="shared" si="40"/>
        <v>1</v>
      </c>
      <c r="Q426">
        <f t="shared" si="41"/>
        <v>0</v>
      </c>
      <c r="R426">
        <v>2855.4375500000001</v>
      </c>
    </row>
    <row r="427" spans="1:18">
      <c r="A427">
        <v>29</v>
      </c>
      <c r="B427">
        <v>19442.353500000001</v>
      </c>
      <c r="C427">
        <v>33.344999999999999</v>
      </c>
      <c r="D427" t="s">
        <v>9</v>
      </c>
      <c r="E427" t="s">
        <v>10</v>
      </c>
      <c r="F427">
        <v>2</v>
      </c>
      <c r="G427" t="s">
        <v>12</v>
      </c>
      <c r="H427" t="str">
        <f t="shared" si="36"/>
        <v>30-35</v>
      </c>
      <c r="J427">
        <v>29</v>
      </c>
      <c r="K427">
        <v>2</v>
      </c>
      <c r="L427">
        <v>33.344999999999999</v>
      </c>
      <c r="M427">
        <f t="shared" si="37"/>
        <v>0</v>
      </c>
      <c r="N427">
        <f t="shared" si="38"/>
        <v>0</v>
      </c>
      <c r="O427">
        <f t="shared" si="39"/>
        <v>0</v>
      </c>
      <c r="P427">
        <f t="shared" si="40"/>
        <v>1</v>
      </c>
      <c r="Q427">
        <f t="shared" si="41"/>
        <v>1</v>
      </c>
      <c r="R427">
        <v>19442.353500000001</v>
      </c>
    </row>
    <row r="428" spans="1:18">
      <c r="A428">
        <v>46</v>
      </c>
      <c r="B428">
        <v>8334.4575499999992</v>
      </c>
      <c r="C428">
        <v>33.344999999999999</v>
      </c>
      <c r="D428" t="s">
        <v>9</v>
      </c>
      <c r="E428" t="s">
        <v>10</v>
      </c>
      <c r="F428">
        <v>1</v>
      </c>
      <c r="G428" t="s">
        <v>13</v>
      </c>
      <c r="H428" t="str">
        <f t="shared" si="36"/>
        <v>30-35</v>
      </c>
      <c r="J428">
        <v>46</v>
      </c>
      <c r="K428">
        <v>1</v>
      </c>
      <c r="L428">
        <v>33.344999999999999</v>
      </c>
      <c r="M428">
        <f t="shared" si="37"/>
        <v>0</v>
      </c>
      <c r="N428">
        <f t="shared" si="38"/>
        <v>0</v>
      </c>
      <c r="O428">
        <f t="shared" si="39"/>
        <v>0</v>
      </c>
      <c r="P428">
        <f t="shared" si="40"/>
        <v>0</v>
      </c>
      <c r="Q428">
        <f t="shared" si="41"/>
        <v>1</v>
      </c>
      <c r="R428">
        <v>8334.4575499999992</v>
      </c>
    </row>
    <row r="429" spans="1:18">
      <c r="A429">
        <v>47</v>
      </c>
      <c r="B429">
        <v>20878.78443</v>
      </c>
      <c r="C429">
        <v>33.344999999999999</v>
      </c>
      <c r="D429" t="s">
        <v>6</v>
      </c>
      <c r="E429" t="s">
        <v>10</v>
      </c>
      <c r="F429">
        <v>0</v>
      </c>
      <c r="G429" t="s">
        <v>13</v>
      </c>
      <c r="H429" t="str">
        <f t="shared" si="36"/>
        <v>30-35</v>
      </c>
      <c r="J429">
        <v>47</v>
      </c>
      <c r="K429">
        <v>0</v>
      </c>
      <c r="L429">
        <v>33.344999999999999</v>
      </c>
      <c r="M429">
        <f t="shared" si="37"/>
        <v>0</v>
      </c>
      <c r="N429">
        <f t="shared" si="38"/>
        <v>0</v>
      </c>
      <c r="O429">
        <f t="shared" si="39"/>
        <v>0</v>
      </c>
      <c r="P429">
        <f t="shared" si="40"/>
        <v>0</v>
      </c>
      <c r="Q429">
        <f t="shared" si="41"/>
        <v>0</v>
      </c>
      <c r="R429">
        <v>20878.78443</v>
      </c>
    </row>
    <row r="430" spans="1:18">
      <c r="A430">
        <v>49</v>
      </c>
      <c r="B430">
        <v>10370.912549999999</v>
      </c>
      <c r="C430">
        <v>33.344999999999999</v>
      </c>
      <c r="D430" t="s">
        <v>6</v>
      </c>
      <c r="E430" t="s">
        <v>10</v>
      </c>
      <c r="F430">
        <v>2</v>
      </c>
      <c r="G430" t="s">
        <v>13</v>
      </c>
      <c r="H430" t="str">
        <f t="shared" si="36"/>
        <v>30-35</v>
      </c>
      <c r="J430">
        <v>49</v>
      </c>
      <c r="K430">
        <v>2</v>
      </c>
      <c r="L430">
        <v>33.344999999999999</v>
      </c>
      <c r="M430">
        <f t="shared" si="37"/>
        <v>0</v>
      </c>
      <c r="N430">
        <f t="shared" si="38"/>
        <v>0</v>
      </c>
      <c r="O430">
        <f t="shared" si="39"/>
        <v>0</v>
      </c>
      <c r="P430">
        <f t="shared" si="40"/>
        <v>0</v>
      </c>
      <c r="Q430">
        <f t="shared" si="41"/>
        <v>0</v>
      </c>
      <c r="R430">
        <v>10370.912549999999</v>
      </c>
    </row>
    <row r="431" spans="1:18">
      <c r="A431">
        <v>30</v>
      </c>
      <c r="B431">
        <v>4151.0286999999998</v>
      </c>
      <c r="C431">
        <v>33.33</v>
      </c>
      <c r="D431" t="s">
        <v>6</v>
      </c>
      <c r="E431" t="s">
        <v>10</v>
      </c>
      <c r="F431">
        <v>1</v>
      </c>
      <c r="G431" t="s">
        <v>11</v>
      </c>
      <c r="H431" t="str">
        <f t="shared" si="36"/>
        <v>30-35</v>
      </c>
      <c r="J431">
        <v>30</v>
      </c>
      <c r="K431">
        <v>1</v>
      </c>
      <c r="L431">
        <v>33.33</v>
      </c>
      <c r="M431">
        <f t="shared" si="37"/>
        <v>0</v>
      </c>
      <c r="N431">
        <f t="shared" si="38"/>
        <v>1</v>
      </c>
      <c r="O431">
        <f t="shared" si="39"/>
        <v>0</v>
      </c>
      <c r="P431">
        <f t="shared" si="40"/>
        <v>0</v>
      </c>
      <c r="Q431">
        <f t="shared" si="41"/>
        <v>0</v>
      </c>
      <c r="R431">
        <v>4151.0286999999998</v>
      </c>
    </row>
    <row r="432" spans="1:18">
      <c r="A432">
        <v>20</v>
      </c>
      <c r="B432">
        <v>1391.5287000000001</v>
      </c>
      <c r="C432">
        <v>33.33</v>
      </c>
      <c r="D432" t="s">
        <v>9</v>
      </c>
      <c r="E432" t="s">
        <v>10</v>
      </c>
      <c r="F432">
        <v>0</v>
      </c>
      <c r="G432" t="s">
        <v>11</v>
      </c>
      <c r="H432" t="str">
        <f t="shared" si="36"/>
        <v>30-35</v>
      </c>
      <c r="J432">
        <v>20</v>
      </c>
      <c r="K432">
        <v>0</v>
      </c>
      <c r="L432">
        <v>33.33</v>
      </c>
      <c r="M432">
        <f t="shared" si="37"/>
        <v>0</v>
      </c>
      <c r="N432">
        <f t="shared" si="38"/>
        <v>1</v>
      </c>
      <c r="O432">
        <f t="shared" si="39"/>
        <v>0</v>
      </c>
      <c r="P432">
        <f t="shared" si="40"/>
        <v>0</v>
      </c>
      <c r="Q432">
        <f t="shared" si="41"/>
        <v>1</v>
      </c>
      <c r="R432">
        <v>1391.5287000000001</v>
      </c>
    </row>
    <row r="433" spans="1:18">
      <c r="A433">
        <v>51</v>
      </c>
      <c r="B433">
        <v>10560.4917</v>
      </c>
      <c r="C433">
        <v>33.33</v>
      </c>
      <c r="D433" t="s">
        <v>9</v>
      </c>
      <c r="E433" t="s">
        <v>10</v>
      </c>
      <c r="F433">
        <v>3</v>
      </c>
      <c r="G433" t="s">
        <v>11</v>
      </c>
      <c r="H433" t="str">
        <f t="shared" si="36"/>
        <v>30-35</v>
      </c>
      <c r="J433">
        <v>51</v>
      </c>
      <c r="K433">
        <v>3</v>
      </c>
      <c r="L433">
        <v>33.33</v>
      </c>
      <c r="M433">
        <f t="shared" si="37"/>
        <v>0</v>
      </c>
      <c r="N433">
        <f t="shared" si="38"/>
        <v>1</v>
      </c>
      <c r="O433">
        <f t="shared" si="39"/>
        <v>0</v>
      </c>
      <c r="P433">
        <f t="shared" si="40"/>
        <v>0</v>
      </c>
      <c r="Q433">
        <f t="shared" si="41"/>
        <v>1</v>
      </c>
      <c r="R433">
        <v>10560.4917</v>
      </c>
    </row>
    <row r="434" spans="1:18">
      <c r="A434">
        <v>61</v>
      </c>
      <c r="B434">
        <v>36580.282160000002</v>
      </c>
      <c r="C434">
        <v>33.33</v>
      </c>
      <c r="D434" t="s">
        <v>6</v>
      </c>
      <c r="E434" t="s">
        <v>10</v>
      </c>
      <c r="F434">
        <v>4</v>
      </c>
      <c r="G434" t="s">
        <v>11</v>
      </c>
      <c r="H434" t="str">
        <f t="shared" si="36"/>
        <v>30-35</v>
      </c>
      <c r="J434">
        <v>61</v>
      </c>
      <c r="K434">
        <v>4</v>
      </c>
      <c r="L434">
        <v>33.33</v>
      </c>
      <c r="M434">
        <f t="shared" si="37"/>
        <v>0</v>
      </c>
      <c r="N434">
        <f t="shared" si="38"/>
        <v>1</v>
      </c>
      <c r="O434">
        <f t="shared" si="39"/>
        <v>0</v>
      </c>
      <c r="P434">
        <f t="shared" si="40"/>
        <v>0</v>
      </c>
      <c r="Q434">
        <f t="shared" si="41"/>
        <v>0</v>
      </c>
      <c r="R434">
        <v>36580.282160000002</v>
      </c>
    </row>
    <row r="435" spans="1:18">
      <c r="A435">
        <v>25</v>
      </c>
      <c r="B435">
        <v>36124.573700000001</v>
      </c>
      <c r="C435">
        <v>33.33</v>
      </c>
      <c r="D435" t="s">
        <v>9</v>
      </c>
      <c r="E435" t="s">
        <v>7</v>
      </c>
      <c r="F435">
        <v>2</v>
      </c>
      <c r="G435" t="s">
        <v>11</v>
      </c>
      <c r="H435" t="str">
        <f t="shared" si="36"/>
        <v>30-35</v>
      </c>
      <c r="J435">
        <v>25</v>
      </c>
      <c r="K435">
        <v>2</v>
      </c>
      <c r="L435">
        <v>33.33</v>
      </c>
      <c r="M435">
        <f t="shared" si="37"/>
        <v>1</v>
      </c>
      <c r="N435">
        <f t="shared" si="38"/>
        <v>1</v>
      </c>
      <c r="O435">
        <f t="shared" si="39"/>
        <v>0</v>
      </c>
      <c r="P435">
        <f t="shared" si="40"/>
        <v>0</v>
      </c>
      <c r="Q435">
        <f t="shared" si="41"/>
        <v>1</v>
      </c>
      <c r="R435">
        <v>36124.573700000001</v>
      </c>
    </row>
    <row r="436" spans="1:18">
      <c r="A436">
        <v>18</v>
      </c>
      <c r="B436">
        <v>1135.9407000000001</v>
      </c>
      <c r="C436">
        <v>33.33</v>
      </c>
      <c r="D436" t="s">
        <v>9</v>
      </c>
      <c r="E436" t="s">
        <v>10</v>
      </c>
      <c r="F436">
        <v>0</v>
      </c>
      <c r="G436" t="s">
        <v>11</v>
      </c>
      <c r="H436" t="str">
        <f t="shared" si="36"/>
        <v>30-35</v>
      </c>
      <c r="J436">
        <v>18</v>
      </c>
      <c r="K436">
        <v>0</v>
      </c>
      <c r="L436">
        <v>33.33</v>
      </c>
      <c r="M436">
        <f t="shared" si="37"/>
        <v>0</v>
      </c>
      <c r="N436">
        <f t="shared" si="38"/>
        <v>1</v>
      </c>
      <c r="O436">
        <f t="shared" si="39"/>
        <v>0</v>
      </c>
      <c r="P436">
        <f t="shared" si="40"/>
        <v>0</v>
      </c>
      <c r="Q436">
        <f t="shared" si="41"/>
        <v>1</v>
      </c>
      <c r="R436">
        <v>1135.9407000000001</v>
      </c>
    </row>
    <row r="437" spans="1:18">
      <c r="A437">
        <v>48</v>
      </c>
      <c r="B437">
        <v>8283.6807000000008</v>
      </c>
      <c r="C437">
        <v>33.33</v>
      </c>
      <c r="D437" t="s">
        <v>6</v>
      </c>
      <c r="E437" t="s">
        <v>10</v>
      </c>
      <c r="F437">
        <v>0</v>
      </c>
      <c r="G437" t="s">
        <v>11</v>
      </c>
      <c r="H437" t="str">
        <f t="shared" si="36"/>
        <v>30-35</v>
      </c>
      <c r="J437">
        <v>48</v>
      </c>
      <c r="K437">
        <v>0</v>
      </c>
      <c r="L437">
        <v>33.33</v>
      </c>
      <c r="M437">
        <f t="shared" si="37"/>
        <v>0</v>
      </c>
      <c r="N437">
        <f t="shared" si="38"/>
        <v>1</v>
      </c>
      <c r="O437">
        <f t="shared" si="39"/>
        <v>0</v>
      </c>
      <c r="P437">
        <f t="shared" si="40"/>
        <v>0</v>
      </c>
      <c r="Q437">
        <f t="shared" si="41"/>
        <v>0</v>
      </c>
      <c r="R437">
        <v>8283.6807000000008</v>
      </c>
    </row>
    <row r="438" spans="1:18">
      <c r="A438">
        <v>52</v>
      </c>
      <c r="B438">
        <v>10806.839</v>
      </c>
      <c r="C438">
        <v>33.299999999999997</v>
      </c>
      <c r="D438" t="s">
        <v>6</v>
      </c>
      <c r="E438" t="s">
        <v>10</v>
      </c>
      <c r="F438">
        <v>2</v>
      </c>
      <c r="G438" t="s">
        <v>8</v>
      </c>
      <c r="H438" t="str">
        <f t="shared" si="36"/>
        <v>30-35</v>
      </c>
      <c r="J438">
        <v>52</v>
      </c>
      <c r="K438">
        <v>2</v>
      </c>
      <c r="L438">
        <v>33.299999999999997</v>
      </c>
      <c r="M438">
        <f t="shared" si="37"/>
        <v>0</v>
      </c>
      <c r="N438">
        <f t="shared" si="38"/>
        <v>0</v>
      </c>
      <c r="O438">
        <f t="shared" si="39"/>
        <v>1</v>
      </c>
      <c r="P438">
        <f t="shared" si="40"/>
        <v>0</v>
      </c>
      <c r="Q438">
        <f t="shared" si="41"/>
        <v>0</v>
      </c>
      <c r="R438">
        <v>10806.839</v>
      </c>
    </row>
    <row r="439" spans="1:18">
      <c r="A439">
        <v>20</v>
      </c>
      <c r="B439">
        <v>1880.4870000000001</v>
      </c>
      <c r="C439">
        <v>33.299999999999997</v>
      </c>
      <c r="D439" t="s">
        <v>6</v>
      </c>
      <c r="E439" t="s">
        <v>10</v>
      </c>
      <c r="F439">
        <v>0</v>
      </c>
      <c r="G439" t="s">
        <v>8</v>
      </c>
      <c r="H439" t="str">
        <f t="shared" si="36"/>
        <v>30-35</v>
      </c>
      <c r="J439">
        <v>20</v>
      </c>
      <c r="K439">
        <v>0</v>
      </c>
      <c r="L439">
        <v>33.299999999999997</v>
      </c>
      <c r="M439">
        <f t="shared" si="37"/>
        <v>0</v>
      </c>
      <c r="N439">
        <f t="shared" si="38"/>
        <v>0</v>
      </c>
      <c r="O439">
        <f t="shared" si="39"/>
        <v>1</v>
      </c>
      <c r="P439">
        <f t="shared" si="40"/>
        <v>0</v>
      </c>
      <c r="Q439">
        <f t="shared" si="41"/>
        <v>0</v>
      </c>
      <c r="R439">
        <v>1880.4870000000001</v>
      </c>
    </row>
    <row r="440" spans="1:18">
      <c r="A440">
        <v>53</v>
      </c>
      <c r="B440">
        <v>10564.8845</v>
      </c>
      <c r="C440">
        <v>33.25</v>
      </c>
      <c r="D440" t="s">
        <v>6</v>
      </c>
      <c r="E440" t="s">
        <v>10</v>
      </c>
      <c r="F440">
        <v>0</v>
      </c>
      <c r="G440" t="s">
        <v>13</v>
      </c>
      <c r="H440" t="str">
        <f t="shared" si="36"/>
        <v>30-35</v>
      </c>
      <c r="J440">
        <v>53</v>
      </c>
      <c r="K440">
        <v>0</v>
      </c>
      <c r="L440">
        <v>33.25</v>
      </c>
      <c r="M440">
        <f t="shared" si="37"/>
        <v>0</v>
      </c>
      <c r="N440">
        <f t="shared" si="38"/>
        <v>0</v>
      </c>
      <c r="O440">
        <f t="shared" si="39"/>
        <v>0</v>
      </c>
      <c r="P440">
        <f t="shared" si="40"/>
        <v>0</v>
      </c>
      <c r="Q440">
        <f t="shared" si="41"/>
        <v>0</v>
      </c>
      <c r="R440">
        <v>10564.8845</v>
      </c>
    </row>
    <row r="441" spans="1:18">
      <c r="A441">
        <v>52</v>
      </c>
      <c r="B441">
        <v>9722.7695000000003</v>
      </c>
      <c r="C441">
        <v>33.25</v>
      </c>
      <c r="D441" t="s">
        <v>9</v>
      </c>
      <c r="E441" t="s">
        <v>10</v>
      </c>
      <c r="F441">
        <v>0</v>
      </c>
      <c r="G441" t="s">
        <v>13</v>
      </c>
      <c r="H441" t="str">
        <f t="shared" si="36"/>
        <v>30-35</v>
      </c>
      <c r="J441">
        <v>52</v>
      </c>
      <c r="K441">
        <v>0</v>
      </c>
      <c r="L441">
        <v>33.25</v>
      </c>
      <c r="M441">
        <f t="shared" si="37"/>
        <v>0</v>
      </c>
      <c r="N441">
        <f t="shared" si="38"/>
        <v>0</v>
      </c>
      <c r="O441">
        <f t="shared" si="39"/>
        <v>0</v>
      </c>
      <c r="P441">
        <f t="shared" si="40"/>
        <v>0</v>
      </c>
      <c r="Q441">
        <f t="shared" si="41"/>
        <v>1</v>
      </c>
      <c r="R441">
        <v>9722.7695000000003</v>
      </c>
    </row>
    <row r="442" spans="1:18">
      <c r="A442">
        <v>34</v>
      </c>
      <c r="B442">
        <v>5594.8455000000004</v>
      </c>
      <c r="C442">
        <v>33.25</v>
      </c>
      <c r="D442" t="s">
        <v>6</v>
      </c>
      <c r="E442" t="s">
        <v>10</v>
      </c>
      <c r="F442">
        <v>1</v>
      </c>
      <c r="G442" t="s">
        <v>13</v>
      </c>
      <c r="H442" t="str">
        <f t="shared" si="36"/>
        <v>30-35</v>
      </c>
      <c r="J442">
        <v>34</v>
      </c>
      <c r="K442">
        <v>1</v>
      </c>
      <c r="L442">
        <v>33.25</v>
      </c>
      <c r="M442">
        <f t="shared" si="37"/>
        <v>0</v>
      </c>
      <c r="N442">
        <f t="shared" si="38"/>
        <v>0</v>
      </c>
      <c r="O442">
        <f t="shared" si="39"/>
        <v>0</v>
      </c>
      <c r="P442">
        <f t="shared" si="40"/>
        <v>0</v>
      </c>
      <c r="Q442">
        <f t="shared" si="41"/>
        <v>0</v>
      </c>
      <c r="R442">
        <v>5594.8455000000004</v>
      </c>
    </row>
    <row r="443" spans="1:18">
      <c r="A443">
        <v>62</v>
      </c>
      <c r="B443">
        <v>13462.52</v>
      </c>
      <c r="C443">
        <v>33.200000000000003</v>
      </c>
      <c r="D443" t="s">
        <v>6</v>
      </c>
      <c r="E443" t="s">
        <v>10</v>
      </c>
      <c r="F443">
        <v>0</v>
      </c>
      <c r="G443" t="s">
        <v>8</v>
      </c>
      <c r="H443" t="str">
        <f t="shared" si="36"/>
        <v>30-35</v>
      </c>
      <c r="J443">
        <v>62</v>
      </c>
      <c r="K443">
        <v>0</v>
      </c>
      <c r="L443">
        <v>33.200000000000003</v>
      </c>
      <c r="M443">
        <f t="shared" si="37"/>
        <v>0</v>
      </c>
      <c r="N443">
        <f t="shared" si="38"/>
        <v>0</v>
      </c>
      <c r="O443">
        <f t="shared" si="39"/>
        <v>1</v>
      </c>
      <c r="P443">
        <f t="shared" si="40"/>
        <v>0</v>
      </c>
      <c r="Q443">
        <f t="shared" si="41"/>
        <v>0</v>
      </c>
      <c r="R443">
        <v>13462.52</v>
      </c>
    </row>
    <row r="444" spans="1:18">
      <c r="A444">
        <v>32</v>
      </c>
      <c r="B444">
        <v>6128.79745</v>
      </c>
      <c r="C444">
        <v>33.155000000000001</v>
      </c>
      <c r="D444" t="s">
        <v>6</v>
      </c>
      <c r="E444" t="s">
        <v>10</v>
      </c>
      <c r="F444">
        <v>3</v>
      </c>
      <c r="G444" t="s">
        <v>12</v>
      </c>
      <c r="H444" t="str">
        <f t="shared" si="36"/>
        <v>30-35</v>
      </c>
      <c r="J444">
        <v>32</v>
      </c>
      <c r="K444">
        <v>3</v>
      </c>
      <c r="L444">
        <v>33.155000000000001</v>
      </c>
      <c r="M444">
        <f t="shared" si="37"/>
        <v>0</v>
      </c>
      <c r="N444">
        <f t="shared" si="38"/>
        <v>0</v>
      </c>
      <c r="O444">
        <f t="shared" si="39"/>
        <v>0</v>
      </c>
      <c r="P444">
        <f t="shared" si="40"/>
        <v>1</v>
      </c>
      <c r="Q444">
        <f t="shared" si="41"/>
        <v>0</v>
      </c>
      <c r="R444">
        <v>6128.79745</v>
      </c>
    </row>
    <row r="445" spans="1:18">
      <c r="A445">
        <v>41</v>
      </c>
      <c r="B445">
        <v>8538.28845</v>
      </c>
      <c r="C445">
        <v>33.155000000000001</v>
      </c>
      <c r="D445" t="s">
        <v>6</v>
      </c>
      <c r="E445" t="s">
        <v>10</v>
      </c>
      <c r="F445">
        <v>3</v>
      </c>
      <c r="G445" t="s">
        <v>13</v>
      </c>
      <c r="H445" t="str">
        <f t="shared" si="36"/>
        <v>30-35</v>
      </c>
      <c r="J445">
        <v>41</v>
      </c>
      <c r="K445">
        <v>3</v>
      </c>
      <c r="L445">
        <v>33.155000000000001</v>
      </c>
      <c r="M445">
        <f t="shared" si="37"/>
        <v>0</v>
      </c>
      <c r="N445">
        <f t="shared" si="38"/>
        <v>0</v>
      </c>
      <c r="O445">
        <f t="shared" si="39"/>
        <v>0</v>
      </c>
      <c r="P445">
        <f t="shared" si="40"/>
        <v>0</v>
      </c>
      <c r="Q445">
        <f t="shared" si="41"/>
        <v>0</v>
      </c>
      <c r="R445">
        <v>8538.28845</v>
      </c>
    </row>
    <row r="446" spans="1:18">
      <c r="A446">
        <v>42</v>
      </c>
      <c r="B446">
        <v>7639.4174499999999</v>
      </c>
      <c r="C446">
        <v>33.155000000000001</v>
      </c>
      <c r="D446" t="s">
        <v>6</v>
      </c>
      <c r="E446" t="s">
        <v>10</v>
      </c>
      <c r="F446">
        <v>1</v>
      </c>
      <c r="G446" t="s">
        <v>13</v>
      </c>
      <c r="H446" t="str">
        <f t="shared" si="36"/>
        <v>30-35</v>
      </c>
      <c r="J446">
        <v>42</v>
      </c>
      <c r="K446">
        <v>1</v>
      </c>
      <c r="L446">
        <v>33.155000000000001</v>
      </c>
      <c r="M446">
        <f t="shared" si="37"/>
        <v>0</v>
      </c>
      <c r="N446">
        <f t="shared" si="38"/>
        <v>0</v>
      </c>
      <c r="O446">
        <f t="shared" si="39"/>
        <v>0</v>
      </c>
      <c r="P446">
        <f t="shared" si="40"/>
        <v>0</v>
      </c>
      <c r="Q446">
        <f t="shared" si="41"/>
        <v>0</v>
      </c>
      <c r="R446">
        <v>7639.4174499999999</v>
      </c>
    </row>
    <row r="447" spans="1:18">
      <c r="A447">
        <v>18</v>
      </c>
      <c r="B447">
        <v>2207.6974500000001</v>
      </c>
      <c r="C447">
        <v>33.155000000000001</v>
      </c>
      <c r="D447" t="s">
        <v>6</v>
      </c>
      <c r="E447" t="s">
        <v>10</v>
      </c>
      <c r="F447">
        <v>0</v>
      </c>
      <c r="G447" t="s">
        <v>13</v>
      </c>
      <c r="H447" t="str">
        <f t="shared" si="36"/>
        <v>30-35</v>
      </c>
      <c r="J447">
        <v>18</v>
      </c>
      <c r="K447">
        <v>0</v>
      </c>
      <c r="L447">
        <v>33.155000000000001</v>
      </c>
      <c r="M447">
        <f t="shared" si="37"/>
        <v>0</v>
      </c>
      <c r="N447">
        <f t="shared" si="38"/>
        <v>0</v>
      </c>
      <c r="O447">
        <f t="shared" si="39"/>
        <v>0</v>
      </c>
      <c r="P447">
        <f t="shared" si="40"/>
        <v>0</v>
      </c>
      <c r="Q447">
        <f t="shared" si="41"/>
        <v>0</v>
      </c>
      <c r="R447">
        <v>2207.6974500000001</v>
      </c>
    </row>
    <row r="448" spans="1:18">
      <c r="A448">
        <v>27</v>
      </c>
      <c r="B448">
        <v>4058.71245</v>
      </c>
      <c r="C448">
        <v>33.155000000000001</v>
      </c>
      <c r="D448" t="s">
        <v>9</v>
      </c>
      <c r="E448" t="s">
        <v>10</v>
      </c>
      <c r="F448">
        <v>2</v>
      </c>
      <c r="G448" t="s">
        <v>12</v>
      </c>
      <c r="H448" t="str">
        <f t="shared" si="36"/>
        <v>30-35</v>
      </c>
      <c r="J448">
        <v>27</v>
      </c>
      <c r="K448">
        <v>2</v>
      </c>
      <c r="L448">
        <v>33.155000000000001</v>
      </c>
      <c r="M448">
        <f t="shared" si="37"/>
        <v>0</v>
      </c>
      <c r="N448">
        <f t="shared" si="38"/>
        <v>0</v>
      </c>
      <c r="O448">
        <f t="shared" si="39"/>
        <v>0</v>
      </c>
      <c r="P448">
        <f t="shared" si="40"/>
        <v>1</v>
      </c>
      <c r="Q448">
        <f t="shared" si="41"/>
        <v>1</v>
      </c>
      <c r="R448">
        <v>4058.71245</v>
      </c>
    </row>
    <row r="449" spans="1:18">
      <c r="A449">
        <v>60</v>
      </c>
      <c r="B449">
        <v>13919.822899999999</v>
      </c>
      <c r="C449">
        <v>33.11</v>
      </c>
      <c r="D449" t="s">
        <v>9</v>
      </c>
      <c r="E449" t="s">
        <v>10</v>
      </c>
      <c r="F449">
        <v>3</v>
      </c>
      <c r="G449" t="s">
        <v>11</v>
      </c>
      <c r="H449" t="str">
        <f t="shared" si="36"/>
        <v>30-35</v>
      </c>
      <c r="J449">
        <v>60</v>
      </c>
      <c r="K449">
        <v>3</v>
      </c>
      <c r="L449">
        <v>33.11</v>
      </c>
      <c r="M449">
        <f t="shared" si="37"/>
        <v>0</v>
      </c>
      <c r="N449">
        <f t="shared" si="38"/>
        <v>1</v>
      </c>
      <c r="O449">
        <f t="shared" si="39"/>
        <v>0</v>
      </c>
      <c r="P449">
        <f t="shared" si="40"/>
        <v>0</v>
      </c>
      <c r="Q449">
        <f t="shared" si="41"/>
        <v>1</v>
      </c>
      <c r="R449">
        <v>13919.822899999999</v>
      </c>
    </row>
    <row r="450" spans="1:18">
      <c r="A450">
        <v>19</v>
      </c>
      <c r="B450">
        <v>34439.855900000002</v>
      </c>
      <c r="C450">
        <v>33.11</v>
      </c>
      <c r="D450" t="s">
        <v>6</v>
      </c>
      <c r="E450" t="s">
        <v>7</v>
      </c>
      <c r="F450">
        <v>0</v>
      </c>
      <c r="G450" t="s">
        <v>11</v>
      </c>
      <c r="H450" t="str">
        <f t="shared" ref="H450:H513" si="42">IF(AND(bmi&gt;=15,bmi&lt;=20),"15-20",IF(AND(bmi&gt;20,bmi&lt;=25),"20-25",IF(AND(bmi&gt;25,bmi&lt;=30),"25-30",IF(AND(bmi&gt;30,bmi&lt;=35),"30-35",IF(AND(bmi&gt;35,bmi&lt;=40),"35-40",IF(AND(bmi&gt;40,bmi&lt;=45),"40-45",IF(AND(bmi&gt;45,bmi&lt;=50),"45-50","50-55")))))))</f>
        <v>30-35</v>
      </c>
      <c r="J450">
        <v>19</v>
      </c>
      <c r="K450">
        <v>0</v>
      </c>
      <c r="L450">
        <v>33.11</v>
      </c>
      <c r="M450">
        <f t="shared" ref="M450:M513" si="43">IF(E450="yes",1,0)</f>
        <v>1</v>
      </c>
      <c r="N450">
        <f t="shared" ref="N450:N513" si="44">IF(G450="southeast",1,0)</f>
        <v>1</v>
      </c>
      <c r="O450">
        <f t="shared" ref="O450:O513" si="45">IF(G450="southwest",1,0)</f>
        <v>0</v>
      </c>
      <c r="P450">
        <f t="shared" ref="P450:P513" si="46">IF(G450="northwest",1,0)</f>
        <v>0</v>
      </c>
      <c r="Q450">
        <f t="shared" ref="Q450:Q513" si="47">IF(D450="male",1,0)</f>
        <v>0</v>
      </c>
      <c r="R450">
        <v>34439.855900000002</v>
      </c>
    </row>
    <row r="451" spans="1:18">
      <c r="A451">
        <v>48</v>
      </c>
      <c r="B451">
        <v>40974.164900000003</v>
      </c>
      <c r="C451">
        <v>33.11</v>
      </c>
      <c r="D451" t="s">
        <v>6</v>
      </c>
      <c r="E451" t="s">
        <v>7</v>
      </c>
      <c r="F451">
        <v>0</v>
      </c>
      <c r="G451" t="s">
        <v>11</v>
      </c>
      <c r="H451" t="str">
        <f t="shared" si="42"/>
        <v>30-35</v>
      </c>
      <c r="J451">
        <v>48</v>
      </c>
      <c r="K451">
        <v>0</v>
      </c>
      <c r="L451">
        <v>33.11</v>
      </c>
      <c r="M451">
        <f t="shared" si="43"/>
        <v>1</v>
      </c>
      <c r="N451">
        <f t="shared" si="44"/>
        <v>1</v>
      </c>
      <c r="O451">
        <f t="shared" si="45"/>
        <v>0</v>
      </c>
      <c r="P451">
        <f t="shared" si="46"/>
        <v>0</v>
      </c>
      <c r="Q451">
        <f t="shared" si="47"/>
        <v>0</v>
      </c>
      <c r="R451">
        <v>40974.164900000003</v>
      </c>
    </row>
    <row r="452" spans="1:18">
      <c r="A452">
        <v>28</v>
      </c>
      <c r="B452">
        <v>3171.6149</v>
      </c>
      <c r="C452">
        <v>33.11</v>
      </c>
      <c r="D452" t="s">
        <v>6</v>
      </c>
      <c r="E452" t="s">
        <v>10</v>
      </c>
      <c r="F452">
        <v>0</v>
      </c>
      <c r="G452" t="s">
        <v>11</v>
      </c>
      <c r="H452" t="str">
        <f t="shared" si="42"/>
        <v>30-35</v>
      </c>
      <c r="J452">
        <v>28</v>
      </c>
      <c r="K452">
        <v>0</v>
      </c>
      <c r="L452">
        <v>33.11</v>
      </c>
      <c r="M452">
        <f t="shared" si="43"/>
        <v>0</v>
      </c>
      <c r="N452">
        <f t="shared" si="44"/>
        <v>1</v>
      </c>
      <c r="O452">
        <f t="shared" si="45"/>
        <v>0</v>
      </c>
      <c r="P452">
        <f t="shared" si="46"/>
        <v>0</v>
      </c>
      <c r="Q452">
        <f t="shared" si="47"/>
        <v>0</v>
      </c>
      <c r="R452">
        <v>3171.6149</v>
      </c>
    </row>
    <row r="453" spans="1:18">
      <c r="A453">
        <v>19</v>
      </c>
      <c r="B453">
        <v>23082.955330000001</v>
      </c>
      <c r="C453">
        <v>33.1</v>
      </c>
      <c r="D453" t="s">
        <v>9</v>
      </c>
      <c r="E453" t="s">
        <v>10</v>
      </c>
      <c r="F453">
        <v>0</v>
      </c>
      <c r="G453" t="s">
        <v>8</v>
      </c>
      <c r="H453" t="str">
        <f t="shared" si="42"/>
        <v>30-35</v>
      </c>
      <c r="J453">
        <v>19</v>
      </c>
      <c r="K453">
        <v>0</v>
      </c>
      <c r="L453">
        <v>33.1</v>
      </c>
      <c r="M453">
        <f t="shared" si="43"/>
        <v>0</v>
      </c>
      <c r="N453">
        <f t="shared" si="44"/>
        <v>0</v>
      </c>
      <c r="O453">
        <f t="shared" si="45"/>
        <v>1</v>
      </c>
      <c r="P453">
        <f t="shared" si="46"/>
        <v>0</v>
      </c>
      <c r="Q453">
        <f t="shared" si="47"/>
        <v>1</v>
      </c>
      <c r="R453">
        <v>23082.955330000001</v>
      </c>
    </row>
    <row r="454" spans="1:18">
      <c r="A454">
        <v>45</v>
      </c>
      <c r="B454">
        <v>7345.0839999999998</v>
      </c>
      <c r="C454">
        <v>33.1</v>
      </c>
      <c r="D454" t="s">
        <v>6</v>
      </c>
      <c r="E454" t="s">
        <v>10</v>
      </c>
      <c r="F454">
        <v>0</v>
      </c>
      <c r="G454" t="s">
        <v>8</v>
      </c>
      <c r="H454" t="str">
        <f t="shared" si="42"/>
        <v>30-35</v>
      </c>
      <c r="J454">
        <v>45</v>
      </c>
      <c r="K454">
        <v>0</v>
      </c>
      <c r="L454">
        <v>33.1</v>
      </c>
      <c r="M454">
        <f t="shared" si="43"/>
        <v>0</v>
      </c>
      <c r="N454">
        <f t="shared" si="44"/>
        <v>0</v>
      </c>
      <c r="O454">
        <f t="shared" si="45"/>
        <v>1</v>
      </c>
      <c r="P454">
        <f t="shared" si="46"/>
        <v>0</v>
      </c>
      <c r="Q454">
        <f t="shared" si="47"/>
        <v>0</v>
      </c>
      <c r="R454">
        <v>7345.0839999999998</v>
      </c>
    </row>
    <row r="455" spans="1:18">
      <c r="A455">
        <v>58</v>
      </c>
      <c r="B455">
        <v>11848.141</v>
      </c>
      <c r="C455">
        <v>33.1</v>
      </c>
      <c r="D455" t="s">
        <v>6</v>
      </c>
      <c r="E455" t="s">
        <v>10</v>
      </c>
      <c r="F455">
        <v>0</v>
      </c>
      <c r="G455" t="s">
        <v>8</v>
      </c>
      <c r="H455" t="str">
        <f t="shared" si="42"/>
        <v>30-35</v>
      </c>
      <c r="J455">
        <v>58</v>
      </c>
      <c r="K455">
        <v>0</v>
      </c>
      <c r="L455">
        <v>33.1</v>
      </c>
      <c r="M455">
        <f t="shared" si="43"/>
        <v>0</v>
      </c>
      <c r="N455">
        <f t="shared" si="44"/>
        <v>0</v>
      </c>
      <c r="O455">
        <f t="shared" si="45"/>
        <v>1</v>
      </c>
      <c r="P455">
        <f t="shared" si="46"/>
        <v>0</v>
      </c>
      <c r="Q455">
        <f t="shared" si="47"/>
        <v>0</v>
      </c>
      <c r="R455">
        <v>11848.141</v>
      </c>
    </row>
    <row r="456" spans="1:18">
      <c r="A456">
        <v>63</v>
      </c>
      <c r="B456">
        <v>13393.755999999999</v>
      </c>
      <c r="C456">
        <v>33.1</v>
      </c>
      <c r="D456" t="s">
        <v>9</v>
      </c>
      <c r="E456" t="s">
        <v>10</v>
      </c>
      <c r="F456">
        <v>0</v>
      </c>
      <c r="G456" t="s">
        <v>8</v>
      </c>
      <c r="H456" t="str">
        <f t="shared" si="42"/>
        <v>30-35</v>
      </c>
      <c r="J456">
        <v>63</v>
      </c>
      <c r="K456">
        <v>0</v>
      </c>
      <c r="L456">
        <v>33.1</v>
      </c>
      <c r="M456">
        <f t="shared" si="43"/>
        <v>0</v>
      </c>
      <c r="N456">
        <f t="shared" si="44"/>
        <v>0</v>
      </c>
      <c r="O456">
        <f t="shared" si="45"/>
        <v>1</v>
      </c>
      <c r="P456">
        <f t="shared" si="46"/>
        <v>0</v>
      </c>
      <c r="Q456">
        <f t="shared" si="47"/>
        <v>1</v>
      </c>
      <c r="R456">
        <v>13393.755999999999</v>
      </c>
    </row>
    <row r="457" spans="1:18">
      <c r="A457">
        <v>41</v>
      </c>
      <c r="B457">
        <v>7749.1563999999998</v>
      </c>
      <c r="C457">
        <v>33.06</v>
      </c>
      <c r="D457" t="s">
        <v>6</v>
      </c>
      <c r="E457" t="s">
        <v>10</v>
      </c>
      <c r="F457">
        <v>2</v>
      </c>
      <c r="G457" t="s">
        <v>12</v>
      </c>
      <c r="H457" t="str">
        <f t="shared" si="42"/>
        <v>30-35</v>
      </c>
      <c r="J457">
        <v>41</v>
      </c>
      <c r="K457">
        <v>2</v>
      </c>
      <c r="L457">
        <v>33.06</v>
      </c>
      <c r="M457">
        <f t="shared" si="43"/>
        <v>0</v>
      </c>
      <c r="N457">
        <f t="shared" si="44"/>
        <v>0</v>
      </c>
      <c r="O457">
        <f t="shared" si="45"/>
        <v>0</v>
      </c>
      <c r="P457">
        <f t="shared" si="46"/>
        <v>1</v>
      </c>
      <c r="Q457">
        <f t="shared" si="47"/>
        <v>0</v>
      </c>
      <c r="R457">
        <v>7749.1563999999998</v>
      </c>
    </row>
    <row r="458" spans="1:18">
      <c r="A458">
        <v>28</v>
      </c>
      <c r="B458">
        <v>4449.4620000000004</v>
      </c>
      <c r="C458">
        <v>33</v>
      </c>
      <c r="D458" t="s">
        <v>9</v>
      </c>
      <c r="E458" t="s">
        <v>10</v>
      </c>
      <c r="F458">
        <v>3</v>
      </c>
      <c r="G458" t="s">
        <v>11</v>
      </c>
      <c r="H458" t="str">
        <f t="shared" si="42"/>
        <v>30-35</v>
      </c>
      <c r="J458">
        <v>28</v>
      </c>
      <c r="K458">
        <v>3</v>
      </c>
      <c r="L458">
        <v>33</v>
      </c>
      <c r="M458">
        <f t="shared" si="43"/>
        <v>0</v>
      </c>
      <c r="N458">
        <f t="shared" si="44"/>
        <v>1</v>
      </c>
      <c r="O458">
        <f t="shared" si="45"/>
        <v>0</v>
      </c>
      <c r="P458">
        <f t="shared" si="46"/>
        <v>0</v>
      </c>
      <c r="Q458">
        <f t="shared" si="47"/>
        <v>1</v>
      </c>
      <c r="R458">
        <v>4449.4620000000004</v>
      </c>
    </row>
    <row r="459" spans="1:18">
      <c r="A459">
        <v>20</v>
      </c>
      <c r="B459">
        <v>1980.07</v>
      </c>
      <c r="C459">
        <v>33</v>
      </c>
      <c r="D459" t="s">
        <v>9</v>
      </c>
      <c r="E459" t="s">
        <v>10</v>
      </c>
      <c r="F459">
        <v>1</v>
      </c>
      <c r="G459" t="s">
        <v>8</v>
      </c>
      <c r="H459" t="str">
        <f t="shared" si="42"/>
        <v>30-35</v>
      </c>
      <c r="J459">
        <v>20</v>
      </c>
      <c r="K459">
        <v>1</v>
      </c>
      <c r="L459">
        <v>33</v>
      </c>
      <c r="M459">
        <f t="shared" si="43"/>
        <v>0</v>
      </c>
      <c r="N459">
        <f t="shared" si="44"/>
        <v>0</v>
      </c>
      <c r="O459">
        <f t="shared" si="45"/>
        <v>1</v>
      </c>
      <c r="P459">
        <f t="shared" si="46"/>
        <v>0</v>
      </c>
      <c r="Q459">
        <f t="shared" si="47"/>
        <v>1</v>
      </c>
      <c r="R459">
        <v>1980.07</v>
      </c>
    </row>
    <row r="460" spans="1:18">
      <c r="A460">
        <v>28</v>
      </c>
      <c r="B460">
        <v>4349.4620000000004</v>
      </c>
      <c r="C460">
        <v>33</v>
      </c>
      <c r="D460" t="s">
        <v>6</v>
      </c>
      <c r="E460" t="s">
        <v>10</v>
      </c>
      <c r="F460">
        <v>2</v>
      </c>
      <c r="G460" t="s">
        <v>11</v>
      </c>
      <c r="H460" t="str">
        <f t="shared" si="42"/>
        <v>30-35</v>
      </c>
      <c r="J460">
        <v>28</v>
      </c>
      <c r="K460">
        <v>2</v>
      </c>
      <c r="L460">
        <v>33</v>
      </c>
      <c r="M460">
        <f t="shared" si="43"/>
        <v>0</v>
      </c>
      <c r="N460">
        <f t="shared" si="44"/>
        <v>1</v>
      </c>
      <c r="O460">
        <f t="shared" si="45"/>
        <v>0</v>
      </c>
      <c r="P460">
        <f t="shared" si="46"/>
        <v>0</v>
      </c>
      <c r="Q460">
        <f t="shared" si="47"/>
        <v>0</v>
      </c>
      <c r="R460">
        <v>4349.4620000000004</v>
      </c>
    </row>
    <row r="461" spans="1:18">
      <c r="A461">
        <v>55</v>
      </c>
      <c r="B461">
        <v>20781.48892</v>
      </c>
      <c r="C461">
        <v>33</v>
      </c>
      <c r="D461" t="s">
        <v>9</v>
      </c>
      <c r="E461" t="s">
        <v>10</v>
      </c>
      <c r="F461">
        <v>0</v>
      </c>
      <c r="G461" t="s">
        <v>11</v>
      </c>
      <c r="H461" t="str">
        <f t="shared" si="42"/>
        <v>30-35</v>
      </c>
      <c r="J461">
        <v>55</v>
      </c>
      <c r="K461">
        <v>0</v>
      </c>
      <c r="L461">
        <v>33</v>
      </c>
      <c r="M461">
        <f t="shared" si="43"/>
        <v>0</v>
      </c>
      <c r="N461">
        <f t="shared" si="44"/>
        <v>1</v>
      </c>
      <c r="O461">
        <f t="shared" si="45"/>
        <v>0</v>
      </c>
      <c r="P461">
        <f t="shared" si="46"/>
        <v>0</v>
      </c>
      <c r="Q461">
        <f t="shared" si="47"/>
        <v>1</v>
      </c>
      <c r="R461">
        <v>20781.48892</v>
      </c>
    </row>
    <row r="462" spans="1:18">
      <c r="A462">
        <v>40</v>
      </c>
      <c r="B462">
        <v>7682.67</v>
      </c>
      <c r="C462">
        <v>33</v>
      </c>
      <c r="D462" t="s">
        <v>6</v>
      </c>
      <c r="E462" t="s">
        <v>10</v>
      </c>
      <c r="F462">
        <v>3</v>
      </c>
      <c r="G462" t="s">
        <v>11</v>
      </c>
      <c r="H462" t="str">
        <f t="shared" si="42"/>
        <v>30-35</v>
      </c>
      <c r="J462">
        <v>40</v>
      </c>
      <c r="K462">
        <v>3</v>
      </c>
      <c r="L462">
        <v>33</v>
      </c>
      <c r="M462">
        <f t="shared" si="43"/>
        <v>0</v>
      </c>
      <c r="N462">
        <f t="shared" si="44"/>
        <v>1</v>
      </c>
      <c r="O462">
        <f t="shared" si="45"/>
        <v>0</v>
      </c>
      <c r="P462">
        <f t="shared" si="46"/>
        <v>0</v>
      </c>
      <c r="Q462">
        <f t="shared" si="47"/>
        <v>0</v>
      </c>
      <c r="R462">
        <v>7682.67</v>
      </c>
    </row>
    <row r="463" spans="1:18">
      <c r="A463">
        <v>20</v>
      </c>
      <c r="B463">
        <v>1880.07</v>
      </c>
      <c r="C463">
        <v>33</v>
      </c>
      <c r="D463" t="s">
        <v>6</v>
      </c>
      <c r="E463" t="s">
        <v>10</v>
      </c>
      <c r="F463">
        <v>0</v>
      </c>
      <c r="G463" t="s">
        <v>11</v>
      </c>
      <c r="H463" t="str">
        <f t="shared" si="42"/>
        <v>30-35</v>
      </c>
      <c r="J463">
        <v>20</v>
      </c>
      <c r="K463">
        <v>0</v>
      </c>
      <c r="L463">
        <v>33</v>
      </c>
      <c r="M463">
        <f t="shared" si="43"/>
        <v>0</v>
      </c>
      <c r="N463">
        <f t="shared" si="44"/>
        <v>1</v>
      </c>
      <c r="O463">
        <f t="shared" si="45"/>
        <v>0</v>
      </c>
      <c r="P463">
        <f t="shared" si="46"/>
        <v>0</v>
      </c>
      <c r="Q463">
        <f t="shared" si="47"/>
        <v>0</v>
      </c>
      <c r="R463">
        <v>1880.07</v>
      </c>
    </row>
    <row r="464" spans="1:18">
      <c r="A464">
        <v>62</v>
      </c>
      <c r="B464">
        <v>15612.19335</v>
      </c>
      <c r="C464">
        <v>32.965000000000003</v>
      </c>
      <c r="D464" t="s">
        <v>6</v>
      </c>
      <c r="E464" t="s">
        <v>10</v>
      </c>
      <c r="F464">
        <v>3</v>
      </c>
      <c r="G464" t="s">
        <v>12</v>
      </c>
      <c r="H464" t="str">
        <f t="shared" si="42"/>
        <v>30-35</v>
      </c>
      <c r="J464">
        <v>62</v>
      </c>
      <c r="K464">
        <v>3</v>
      </c>
      <c r="L464">
        <v>32.965000000000003</v>
      </c>
      <c r="M464">
        <f t="shared" si="43"/>
        <v>0</v>
      </c>
      <c r="N464">
        <f t="shared" si="44"/>
        <v>0</v>
      </c>
      <c r="O464">
        <f t="shared" si="45"/>
        <v>0</v>
      </c>
      <c r="P464">
        <f t="shared" si="46"/>
        <v>1</v>
      </c>
      <c r="Q464">
        <f t="shared" si="47"/>
        <v>0</v>
      </c>
      <c r="R464">
        <v>15612.19335</v>
      </c>
    </row>
    <row r="465" spans="1:18">
      <c r="A465">
        <v>41</v>
      </c>
      <c r="B465">
        <v>6571.0243499999997</v>
      </c>
      <c r="C465">
        <v>32.965000000000003</v>
      </c>
      <c r="D465" t="s">
        <v>6</v>
      </c>
      <c r="E465" t="s">
        <v>10</v>
      </c>
      <c r="F465">
        <v>0</v>
      </c>
      <c r="G465" t="s">
        <v>12</v>
      </c>
      <c r="H465" t="str">
        <f t="shared" si="42"/>
        <v>30-35</v>
      </c>
      <c r="J465">
        <v>41</v>
      </c>
      <c r="K465">
        <v>0</v>
      </c>
      <c r="L465">
        <v>32.965000000000003</v>
      </c>
      <c r="M465">
        <f t="shared" si="43"/>
        <v>0</v>
      </c>
      <c r="N465">
        <f t="shared" si="44"/>
        <v>0</v>
      </c>
      <c r="O465">
        <f t="shared" si="45"/>
        <v>0</v>
      </c>
      <c r="P465">
        <f t="shared" si="46"/>
        <v>1</v>
      </c>
      <c r="Q465">
        <f t="shared" si="47"/>
        <v>0</v>
      </c>
      <c r="R465">
        <v>6571.0243499999997</v>
      </c>
    </row>
    <row r="466" spans="1:18">
      <c r="A466">
        <v>64</v>
      </c>
      <c r="B466">
        <v>14692.66935</v>
      </c>
      <c r="C466">
        <v>32.965000000000003</v>
      </c>
      <c r="D466" t="s">
        <v>6</v>
      </c>
      <c r="E466" t="s">
        <v>10</v>
      </c>
      <c r="F466">
        <v>0</v>
      </c>
      <c r="G466" t="s">
        <v>12</v>
      </c>
      <c r="H466" t="str">
        <f t="shared" si="42"/>
        <v>30-35</v>
      </c>
      <c r="J466">
        <v>64</v>
      </c>
      <c r="K466">
        <v>0</v>
      </c>
      <c r="L466">
        <v>32.965000000000003</v>
      </c>
      <c r="M466">
        <f t="shared" si="43"/>
        <v>0</v>
      </c>
      <c r="N466">
        <f t="shared" si="44"/>
        <v>0</v>
      </c>
      <c r="O466">
        <f t="shared" si="45"/>
        <v>0</v>
      </c>
      <c r="P466">
        <f t="shared" si="46"/>
        <v>1</v>
      </c>
      <c r="Q466">
        <f t="shared" si="47"/>
        <v>0</v>
      </c>
      <c r="R466">
        <v>14692.66935</v>
      </c>
    </row>
    <row r="467" spans="1:18">
      <c r="A467">
        <v>58</v>
      </c>
      <c r="B467">
        <v>12430.95335</v>
      </c>
      <c r="C467">
        <v>32.965000000000003</v>
      </c>
      <c r="D467" t="s">
        <v>6</v>
      </c>
      <c r="E467" t="s">
        <v>10</v>
      </c>
      <c r="F467">
        <v>0</v>
      </c>
      <c r="G467" t="s">
        <v>13</v>
      </c>
      <c r="H467" t="str">
        <f t="shared" si="42"/>
        <v>30-35</v>
      </c>
      <c r="J467">
        <v>58</v>
      </c>
      <c r="K467">
        <v>0</v>
      </c>
      <c r="L467">
        <v>32.965000000000003</v>
      </c>
      <c r="M467">
        <f t="shared" si="43"/>
        <v>0</v>
      </c>
      <c r="N467">
        <f t="shared" si="44"/>
        <v>0</v>
      </c>
      <c r="O467">
        <f t="shared" si="45"/>
        <v>0</v>
      </c>
      <c r="P467">
        <f t="shared" si="46"/>
        <v>0</v>
      </c>
      <c r="Q467">
        <f t="shared" si="47"/>
        <v>0</v>
      </c>
      <c r="R467">
        <v>12430.95335</v>
      </c>
    </row>
    <row r="468" spans="1:18">
      <c r="A468">
        <v>26</v>
      </c>
      <c r="B468">
        <v>36085.218999999997</v>
      </c>
      <c r="C468">
        <v>32.9</v>
      </c>
      <c r="D468" t="s">
        <v>9</v>
      </c>
      <c r="E468" t="s">
        <v>7</v>
      </c>
      <c r="F468">
        <v>2</v>
      </c>
      <c r="G468" t="s">
        <v>8</v>
      </c>
      <c r="H468" t="str">
        <f t="shared" si="42"/>
        <v>30-35</v>
      </c>
      <c r="J468">
        <v>26</v>
      </c>
      <c r="K468">
        <v>2</v>
      </c>
      <c r="L468">
        <v>32.9</v>
      </c>
      <c r="M468">
        <f t="shared" si="43"/>
        <v>1</v>
      </c>
      <c r="N468">
        <f t="shared" si="44"/>
        <v>0</v>
      </c>
      <c r="O468">
        <f t="shared" si="45"/>
        <v>1</v>
      </c>
      <c r="P468">
        <f t="shared" si="46"/>
        <v>0</v>
      </c>
      <c r="Q468">
        <f t="shared" si="47"/>
        <v>1</v>
      </c>
      <c r="R468">
        <v>36085.218999999997</v>
      </c>
    </row>
    <row r="469" spans="1:18">
      <c r="A469">
        <v>19</v>
      </c>
      <c r="B469">
        <v>1748.7739999999999</v>
      </c>
      <c r="C469">
        <v>32.9</v>
      </c>
      <c r="D469" t="s">
        <v>6</v>
      </c>
      <c r="E469" t="s">
        <v>10</v>
      </c>
      <c r="F469">
        <v>0</v>
      </c>
      <c r="G469" t="s">
        <v>8</v>
      </c>
      <c r="H469" t="str">
        <f t="shared" si="42"/>
        <v>30-35</v>
      </c>
      <c r="J469">
        <v>19</v>
      </c>
      <c r="K469">
        <v>0</v>
      </c>
      <c r="L469">
        <v>32.9</v>
      </c>
      <c r="M469">
        <f t="shared" si="43"/>
        <v>0</v>
      </c>
      <c r="N469">
        <f t="shared" si="44"/>
        <v>0</v>
      </c>
      <c r="O469">
        <f t="shared" si="45"/>
        <v>1</v>
      </c>
      <c r="P469">
        <f t="shared" si="46"/>
        <v>0</v>
      </c>
      <c r="Q469">
        <f t="shared" si="47"/>
        <v>0</v>
      </c>
      <c r="R469">
        <v>1748.7739999999999</v>
      </c>
    </row>
    <row r="470" spans="1:18">
      <c r="A470">
        <v>33</v>
      </c>
      <c r="B470">
        <v>5375.0379999999996</v>
      </c>
      <c r="C470">
        <v>32.9</v>
      </c>
      <c r="D470" t="s">
        <v>6</v>
      </c>
      <c r="E470" t="s">
        <v>10</v>
      </c>
      <c r="F470">
        <v>2</v>
      </c>
      <c r="G470" t="s">
        <v>8</v>
      </c>
      <c r="H470" t="str">
        <f t="shared" si="42"/>
        <v>30-35</v>
      </c>
      <c r="J470">
        <v>33</v>
      </c>
      <c r="K470">
        <v>2</v>
      </c>
      <c r="L470">
        <v>32.9</v>
      </c>
      <c r="M470">
        <f t="shared" si="43"/>
        <v>0</v>
      </c>
      <c r="N470">
        <f t="shared" si="44"/>
        <v>0</v>
      </c>
      <c r="O470">
        <f t="shared" si="45"/>
        <v>1</v>
      </c>
      <c r="P470">
        <f t="shared" si="46"/>
        <v>0</v>
      </c>
      <c r="Q470">
        <f t="shared" si="47"/>
        <v>0</v>
      </c>
      <c r="R470">
        <v>5375.0379999999996</v>
      </c>
    </row>
    <row r="471" spans="1:18">
      <c r="A471">
        <v>42</v>
      </c>
      <c r="B471">
        <v>7050.0213000000003</v>
      </c>
      <c r="C471">
        <v>32.869999999999997</v>
      </c>
      <c r="D471" t="s">
        <v>6</v>
      </c>
      <c r="E471" t="s">
        <v>10</v>
      </c>
      <c r="F471">
        <v>0</v>
      </c>
      <c r="G471" t="s">
        <v>13</v>
      </c>
      <c r="H471" t="str">
        <f t="shared" si="42"/>
        <v>30-35</v>
      </c>
      <c r="J471">
        <v>42</v>
      </c>
      <c r="K471">
        <v>0</v>
      </c>
      <c r="L471">
        <v>32.869999999999997</v>
      </c>
      <c r="M471">
        <f t="shared" si="43"/>
        <v>0</v>
      </c>
      <c r="N471">
        <f t="shared" si="44"/>
        <v>0</v>
      </c>
      <c r="O471">
        <f t="shared" si="45"/>
        <v>0</v>
      </c>
      <c r="P471">
        <f t="shared" si="46"/>
        <v>0</v>
      </c>
      <c r="Q471">
        <f t="shared" si="47"/>
        <v>0</v>
      </c>
      <c r="R471">
        <v>7050.0213000000003</v>
      </c>
    </row>
    <row r="472" spans="1:18">
      <c r="A472">
        <v>39</v>
      </c>
      <c r="B472">
        <v>5649.7150000000001</v>
      </c>
      <c r="C472">
        <v>32.799999999999997</v>
      </c>
      <c r="D472" t="s">
        <v>6</v>
      </c>
      <c r="E472" t="s">
        <v>10</v>
      </c>
      <c r="F472">
        <v>0</v>
      </c>
      <c r="G472" t="s">
        <v>8</v>
      </c>
      <c r="H472" t="str">
        <f t="shared" si="42"/>
        <v>30-35</v>
      </c>
      <c r="J472">
        <v>39</v>
      </c>
      <c r="K472">
        <v>0</v>
      </c>
      <c r="L472">
        <v>32.799999999999997</v>
      </c>
      <c r="M472">
        <f t="shared" si="43"/>
        <v>0</v>
      </c>
      <c r="N472">
        <f t="shared" si="44"/>
        <v>0</v>
      </c>
      <c r="O472">
        <f t="shared" si="45"/>
        <v>1</v>
      </c>
      <c r="P472">
        <f t="shared" si="46"/>
        <v>0</v>
      </c>
      <c r="Q472">
        <f t="shared" si="47"/>
        <v>0</v>
      </c>
      <c r="R472">
        <v>5649.7150000000001</v>
      </c>
    </row>
    <row r="473" spans="1:18">
      <c r="A473">
        <v>34</v>
      </c>
      <c r="B473">
        <v>14358.364369999999</v>
      </c>
      <c r="C473">
        <v>32.799999999999997</v>
      </c>
      <c r="D473" t="s">
        <v>9</v>
      </c>
      <c r="E473" t="s">
        <v>10</v>
      </c>
      <c r="F473">
        <v>1</v>
      </c>
      <c r="G473" t="s">
        <v>8</v>
      </c>
      <c r="H473" t="str">
        <f t="shared" si="42"/>
        <v>30-35</v>
      </c>
      <c r="J473">
        <v>34</v>
      </c>
      <c r="K473">
        <v>1</v>
      </c>
      <c r="L473">
        <v>32.799999999999997</v>
      </c>
      <c r="M473">
        <f t="shared" si="43"/>
        <v>0</v>
      </c>
      <c r="N473">
        <f t="shared" si="44"/>
        <v>0</v>
      </c>
      <c r="O473">
        <f t="shared" si="45"/>
        <v>1</v>
      </c>
      <c r="P473">
        <f t="shared" si="46"/>
        <v>0</v>
      </c>
      <c r="Q473">
        <f t="shared" si="47"/>
        <v>1</v>
      </c>
      <c r="R473">
        <v>14358.364369999999</v>
      </c>
    </row>
    <row r="474" spans="1:18">
      <c r="A474">
        <v>60</v>
      </c>
      <c r="B474">
        <v>52590.829389999999</v>
      </c>
      <c r="C474">
        <v>32.799999999999997</v>
      </c>
      <c r="D474" t="s">
        <v>9</v>
      </c>
      <c r="E474" t="s">
        <v>7</v>
      </c>
      <c r="F474">
        <v>0</v>
      </c>
      <c r="G474" t="s">
        <v>8</v>
      </c>
      <c r="H474" t="str">
        <f t="shared" si="42"/>
        <v>30-35</v>
      </c>
      <c r="J474">
        <v>60</v>
      </c>
      <c r="K474">
        <v>0</v>
      </c>
      <c r="L474">
        <v>32.799999999999997</v>
      </c>
      <c r="M474">
        <f t="shared" si="43"/>
        <v>1</v>
      </c>
      <c r="N474">
        <f t="shared" si="44"/>
        <v>0</v>
      </c>
      <c r="O474">
        <f t="shared" si="45"/>
        <v>1</v>
      </c>
      <c r="P474">
        <f t="shared" si="46"/>
        <v>0</v>
      </c>
      <c r="Q474">
        <f t="shared" si="47"/>
        <v>1</v>
      </c>
      <c r="R474">
        <v>52590.829389999999</v>
      </c>
    </row>
    <row r="475" spans="1:18">
      <c r="A475">
        <v>23</v>
      </c>
      <c r="B475">
        <v>36021.011200000001</v>
      </c>
      <c r="C475">
        <v>32.78</v>
      </c>
      <c r="D475" t="s">
        <v>6</v>
      </c>
      <c r="E475" t="s">
        <v>7</v>
      </c>
      <c r="F475">
        <v>2</v>
      </c>
      <c r="G475" t="s">
        <v>11</v>
      </c>
      <c r="H475" t="str">
        <f t="shared" si="42"/>
        <v>30-35</v>
      </c>
      <c r="J475">
        <v>23</v>
      </c>
      <c r="K475">
        <v>2</v>
      </c>
      <c r="L475">
        <v>32.78</v>
      </c>
      <c r="M475">
        <f t="shared" si="43"/>
        <v>1</v>
      </c>
      <c r="N475">
        <f t="shared" si="44"/>
        <v>1</v>
      </c>
      <c r="O475">
        <f t="shared" si="45"/>
        <v>0</v>
      </c>
      <c r="P475">
        <f t="shared" si="46"/>
        <v>0</v>
      </c>
      <c r="Q475">
        <f t="shared" si="47"/>
        <v>0</v>
      </c>
      <c r="R475">
        <v>36021.011200000001</v>
      </c>
    </row>
    <row r="476" spans="1:18">
      <c r="A476">
        <v>55</v>
      </c>
      <c r="B476">
        <v>12268.632250000001</v>
      </c>
      <c r="C476">
        <v>32.774999999999999</v>
      </c>
      <c r="D476" t="s">
        <v>6</v>
      </c>
      <c r="E476" t="s">
        <v>10</v>
      </c>
      <c r="F476">
        <v>2</v>
      </c>
      <c r="G476" t="s">
        <v>12</v>
      </c>
      <c r="H476" t="str">
        <f t="shared" si="42"/>
        <v>30-35</v>
      </c>
      <c r="J476">
        <v>55</v>
      </c>
      <c r="K476">
        <v>2</v>
      </c>
      <c r="L476">
        <v>32.774999999999999</v>
      </c>
      <c r="M476">
        <f t="shared" si="43"/>
        <v>0</v>
      </c>
      <c r="N476">
        <f t="shared" si="44"/>
        <v>0</v>
      </c>
      <c r="O476">
        <f t="shared" si="45"/>
        <v>0</v>
      </c>
      <c r="P476">
        <f t="shared" si="46"/>
        <v>1</v>
      </c>
      <c r="Q476">
        <f t="shared" si="47"/>
        <v>0</v>
      </c>
      <c r="R476">
        <v>12268.632250000001</v>
      </c>
    </row>
    <row r="477" spans="1:18">
      <c r="A477">
        <v>54</v>
      </c>
      <c r="B477">
        <v>10435.06525</v>
      </c>
      <c r="C477">
        <v>32.774999999999999</v>
      </c>
      <c r="D477" t="s">
        <v>9</v>
      </c>
      <c r="E477" t="s">
        <v>10</v>
      </c>
      <c r="F477">
        <v>0</v>
      </c>
      <c r="G477" t="s">
        <v>13</v>
      </c>
      <c r="H477" t="str">
        <f t="shared" si="42"/>
        <v>30-35</v>
      </c>
      <c r="J477">
        <v>54</v>
      </c>
      <c r="K477">
        <v>0</v>
      </c>
      <c r="L477">
        <v>32.774999999999999</v>
      </c>
      <c r="M477">
        <f t="shared" si="43"/>
        <v>0</v>
      </c>
      <c r="N477">
        <f t="shared" si="44"/>
        <v>0</v>
      </c>
      <c r="O477">
        <f t="shared" si="45"/>
        <v>0</v>
      </c>
      <c r="P477">
        <f t="shared" si="46"/>
        <v>0</v>
      </c>
      <c r="Q477">
        <f t="shared" si="47"/>
        <v>1</v>
      </c>
      <c r="R477">
        <v>10435.06525</v>
      </c>
    </row>
    <row r="478" spans="1:18">
      <c r="A478">
        <v>40</v>
      </c>
      <c r="B478">
        <v>39125.332249999999</v>
      </c>
      <c r="C478">
        <v>32.774999999999999</v>
      </c>
      <c r="D478" t="s">
        <v>9</v>
      </c>
      <c r="E478" t="s">
        <v>7</v>
      </c>
      <c r="F478">
        <v>1</v>
      </c>
      <c r="G478" t="s">
        <v>13</v>
      </c>
      <c r="H478" t="str">
        <f t="shared" si="42"/>
        <v>30-35</v>
      </c>
      <c r="J478">
        <v>40</v>
      </c>
      <c r="K478">
        <v>1</v>
      </c>
      <c r="L478">
        <v>32.774999999999999</v>
      </c>
      <c r="M478">
        <f t="shared" si="43"/>
        <v>1</v>
      </c>
      <c r="N478">
        <f t="shared" si="44"/>
        <v>0</v>
      </c>
      <c r="O478">
        <f t="shared" si="45"/>
        <v>0</v>
      </c>
      <c r="P478">
        <f t="shared" si="46"/>
        <v>0</v>
      </c>
      <c r="Q478">
        <f t="shared" si="47"/>
        <v>1</v>
      </c>
      <c r="R478">
        <v>39125.332249999999</v>
      </c>
    </row>
    <row r="479" spans="1:18">
      <c r="A479">
        <v>40</v>
      </c>
      <c r="B479">
        <v>40003.332249999999</v>
      </c>
      <c r="C479">
        <v>32.774999999999999</v>
      </c>
      <c r="D479" t="s">
        <v>6</v>
      </c>
      <c r="E479" t="s">
        <v>7</v>
      </c>
      <c r="F479">
        <v>2</v>
      </c>
      <c r="G479" t="s">
        <v>12</v>
      </c>
      <c r="H479" t="str">
        <f t="shared" si="42"/>
        <v>30-35</v>
      </c>
      <c r="J479">
        <v>40</v>
      </c>
      <c r="K479">
        <v>2</v>
      </c>
      <c r="L479">
        <v>32.774999999999999</v>
      </c>
      <c r="M479">
        <f t="shared" si="43"/>
        <v>1</v>
      </c>
      <c r="N479">
        <f t="shared" si="44"/>
        <v>0</v>
      </c>
      <c r="O479">
        <f t="shared" si="45"/>
        <v>0</v>
      </c>
      <c r="P479">
        <f t="shared" si="46"/>
        <v>1</v>
      </c>
      <c r="Q479">
        <f t="shared" si="47"/>
        <v>0</v>
      </c>
      <c r="R479">
        <v>40003.332249999999</v>
      </c>
    </row>
    <row r="480" spans="1:18">
      <c r="A480">
        <v>55</v>
      </c>
      <c r="B480">
        <v>10601.632250000001</v>
      </c>
      <c r="C480">
        <v>32.774999999999999</v>
      </c>
      <c r="D480" t="s">
        <v>9</v>
      </c>
      <c r="E480" t="s">
        <v>10</v>
      </c>
      <c r="F480">
        <v>0</v>
      </c>
      <c r="G480" t="s">
        <v>12</v>
      </c>
      <c r="H480" t="str">
        <f t="shared" si="42"/>
        <v>30-35</v>
      </c>
      <c r="J480">
        <v>55</v>
      </c>
      <c r="K480">
        <v>0</v>
      </c>
      <c r="L480">
        <v>32.774999999999999</v>
      </c>
      <c r="M480">
        <f t="shared" si="43"/>
        <v>0</v>
      </c>
      <c r="N480">
        <f t="shared" si="44"/>
        <v>0</v>
      </c>
      <c r="O480">
        <f t="shared" si="45"/>
        <v>0</v>
      </c>
      <c r="P480">
        <f t="shared" si="46"/>
        <v>1</v>
      </c>
      <c r="Q480">
        <f t="shared" si="47"/>
        <v>1</v>
      </c>
      <c r="R480">
        <v>10601.632250000001</v>
      </c>
    </row>
    <row r="481" spans="1:18">
      <c r="A481">
        <v>52</v>
      </c>
      <c r="B481">
        <v>11289.10925</v>
      </c>
      <c r="C481">
        <v>32.774999999999999</v>
      </c>
      <c r="D481" t="s">
        <v>9</v>
      </c>
      <c r="E481" t="s">
        <v>10</v>
      </c>
      <c r="F481">
        <v>3</v>
      </c>
      <c r="G481" t="s">
        <v>12</v>
      </c>
      <c r="H481" t="str">
        <f t="shared" si="42"/>
        <v>30-35</v>
      </c>
      <c r="J481">
        <v>52</v>
      </c>
      <c r="K481">
        <v>3</v>
      </c>
      <c r="L481">
        <v>32.774999999999999</v>
      </c>
      <c r="M481">
        <f t="shared" si="43"/>
        <v>0</v>
      </c>
      <c r="N481">
        <f t="shared" si="44"/>
        <v>0</v>
      </c>
      <c r="O481">
        <f t="shared" si="45"/>
        <v>0</v>
      </c>
      <c r="P481">
        <f t="shared" si="46"/>
        <v>1</v>
      </c>
      <c r="Q481">
        <f t="shared" si="47"/>
        <v>1</v>
      </c>
      <c r="R481">
        <v>11289.10925</v>
      </c>
    </row>
    <row r="482" spans="1:18">
      <c r="A482">
        <v>31</v>
      </c>
      <c r="B482">
        <v>5327.4002499999997</v>
      </c>
      <c r="C482">
        <v>32.774999999999999</v>
      </c>
      <c r="D482" t="s">
        <v>6</v>
      </c>
      <c r="E482" t="s">
        <v>10</v>
      </c>
      <c r="F482">
        <v>2</v>
      </c>
      <c r="G482" t="s">
        <v>12</v>
      </c>
      <c r="H482" t="str">
        <f t="shared" si="42"/>
        <v>30-35</v>
      </c>
      <c r="J482">
        <v>31</v>
      </c>
      <c r="K482">
        <v>2</v>
      </c>
      <c r="L482">
        <v>32.774999999999999</v>
      </c>
      <c r="M482">
        <f t="shared" si="43"/>
        <v>0</v>
      </c>
      <c r="N482">
        <f t="shared" si="44"/>
        <v>0</v>
      </c>
      <c r="O482">
        <f t="shared" si="45"/>
        <v>0</v>
      </c>
      <c r="P482">
        <f t="shared" si="46"/>
        <v>1</v>
      </c>
      <c r="Q482">
        <f t="shared" si="47"/>
        <v>0</v>
      </c>
      <c r="R482">
        <v>5327.4002499999997</v>
      </c>
    </row>
    <row r="483" spans="1:18">
      <c r="A483">
        <v>24</v>
      </c>
      <c r="B483">
        <v>34472.841</v>
      </c>
      <c r="C483">
        <v>32.700000000000003</v>
      </c>
      <c r="D483" t="s">
        <v>9</v>
      </c>
      <c r="E483" t="s">
        <v>7</v>
      </c>
      <c r="F483">
        <v>0</v>
      </c>
      <c r="G483" t="s">
        <v>8</v>
      </c>
      <c r="H483" t="str">
        <f t="shared" si="42"/>
        <v>30-35</v>
      </c>
      <c r="J483">
        <v>24</v>
      </c>
      <c r="K483">
        <v>0</v>
      </c>
      <c r="L483">
        <v>32.700000000000003</v>
      </c>
      <c r="M483">
        <f t="shared" si="43"/>
        <v>1</v>
      </c>
      <c r="N483">
        <f t="shared" si="44"/>
        <v>0</v>
      </c>
      <c r="O483">
        <f t="shared" si="45"/>
        <v>1</v>
      </c>
      <c r="P483">
        <f t="shared" si="46"/>
        <v>0</v>
      </c>
      <c r="Q483">
        <f t="shared" si="47"/>
        <v>1</v>
      </c>
      <c r="R483">
        <v>34472.841</v>
      </c>
    </row>
    <row r="484" spans="1:18">
      <c r="A484">
        <v>23</v>
      </c>
      <c r="B484">
        <v>3591.48</v>
      </c>
      <c r="C484">
        <v>32.700000000000003</v>
      </c>
      <c r="D484" t="s">
        <v>9</v>
      </c>
      <c r="E484" t="s">
        <v>10</v>
      </c>
      <c r="F484">
        <v>3</v>
      </c>
      <c r="G484" t="s">
        <v>8</v>
      </c>
      <c r="H484" t="str">
        <f t="shared" si="42"/>
        <v>30-35</v>
      </c>
      <c r="J484">
        <v>23</v>
      </c>
      <c r="K484">
        <v>3</v>
      </c>
      <c r="L484">
        <v>32.700000000000003</v>
      </c>
      <c r="M484">
        <f t="shared" si="43"/>
        <v>0</v>
      </c>
      <c r="N484">
        <f t="shared" si="44"/>
        <v>0</v>
      </c>
      <c r="O484">
        <f t="shared" si="45"/>
        <v>1</v>
      </c>
      <c r="P484">
        <f t="shared" si="46"/>
        <v>0</v>
      </c>
      <c r="Q484">
        <f t="shared" si="47"/>
        <v>1</v>
      </c>
      <c r="R484">
        <v>3591.48</v>
      </c>
    </row>
    <row r="485" spans="1:18">
      <c r="A485">
        <v>31</v>
      </c>
      <c r="B485">
        <v>4738.2682000000004</v>
      </c>
      <c r="C485">
        <v>32.68</v>
      </c>
      <c r="D485" t="s">
        <v>6</v>
      </c>
      <c r="E485" t="s">
        <v>10</v>
      </c>
      <c r="F485">
        <v>1</v>
      </c>
      <c r="G485" t="s">
        <v>12</v>
      </c>
      <c r="H485" t="str">
        <f t="shared" si="42"/>
        <v>30-35</v>
      </c>
      <c r="J485">
        <v>31</v>
      </c>
      <c r="K485">
        <v>1</v>
      </c>
      <c r="L485">
        <v>32.68</v>
      </c>
      <c r="M485">
        <f t="shared" si="43"/>
        <v>0</v>
      </c>
      <c r="N485">
        <f t="shared" si="44"/>
        <v>0</v>
      </c>
      <c r="O485">
        <f t="shared" si="45"/>
        <v>0</v>
      </c>
      <c r="P485">
        <f t="shared" si="46"/>
        <v>1</v>
      </c>
      <c r="Q485">
        <f t="shared" si="47"/>
        <v>0</v>
      </c>
      <c r="R485">
        <v>4738.2682000000004</v>
      </c>
    </row>
    <row r="486" spans="1:18">
      <c r="A486">
        <v>54</v>
      </c>
      <c r="B486">
        <v>10923.933199999999</v>
      </c>
      <c r="C486">
        <v>32.68</v>
      </c>
      <c r="D486" t="s">
        <v>6</v>
      </c>
      <c r="E486" t="s">
        <v>10</v>
      </c>
      <c r="F486">
        <v>0</v>
      </c>
      <c r="G486" t="s">
        <v>13</v>
      </c>
      <c r="H486" t="str">
        <f t="shared" si="42"/>
        <v>30-35</v>
      </c>
      <c r="J486">
        <v>54</v>
      </c>
      <c r="K486">
        <v>0</v>
      </c>
      <c r="L486">
        <v>32.68</v>
      </c>
      <c r="M486">
        <f t="shared" si="43"/>
        <v>0</v>
      </c>
      <c r="N486">
        <f t="shared" si="44"/>
        <v>0</v>
      </c>
      <c r="O486">
        <f t="shared" si="45"/>
        <v>0</v>
      </c>
      <c r="P486">
        <f t="shared" si="46"/>
        <v>0</v>
      </c>
      <c r="Q486">
        <f t="shared" si="47"/>
        <v>0</v>
      </c>
      <c r="R486">
        <v>10923.933199999999</v>
      </c>
    </row>
    <row r="487" spans="1:18">
      <c r="A487">
        <v>21</v>
      </c>
      <c r="B487">
        <v>26018.950519999999</v>
      </c>
      <c r="C487">
        <v>32.68</v>
      </c>
      <c r="D487" t="s">
        <v>6</v>
      </c>
      <c r="E487" t="s">
        <v>10</v>
      </c>
      <c r="F487">
        <v>2</v>
      </c>
      <c r="G487" t="s">
        <v>12</v>
      </c>
      <c r="H487" t="str">
        <f t="shared" si="42"/>
        <v>30-35</v>
      </c>
      <c r="J487">
        <v>21</v>
      </c>
      <c r="K487">
        <v>2</v>
      </c>
      <c r="L487">
        <v>32.68</v>
      </c>
      <c r="M487">
        <f t="shared" si="43"/>
        <v>0</v>
      </c>
      <c r="N487">
        <f t="shared" si="44"/>
        <v>0</v>
      </c>
      <c r="O487">
        <f t="shared" si="45"/>
        <v>0</v>
      </c>
      <c r="P487">
        <f t="shared" si="46"/>
        <v>1</v>
      </c>
      <c r="Q487">
        <f t="shared" si="47"/>
        <v>0</v>
      </c>
      <c r="R487">
        <v>26018.950519999999</v>
      </c>
    </row>
    <row r="488" spans="1:18">
      <c r="A488">
        <v>62</v>
      </c>
      <c r="B488">
        <v>13844.797200000001</v>
      </c>
      <c r="C488">
        <v>32.68</v>
      </c>
      <c r="D488" t="s">
        <v>6</v>
      </c>
      <c r="E488" t="s">
        <v>10</v>
      </c>
      <c r="F488">
        <v>0</v>
      </c>
      <c r="G488" t="s">
        <v>12</v>
      </c>
      <c r="H488" t="str">
        <f t="shared" si="42"/>
        <v>30-35</v>
      </c>
      <c r="J488">
        <v>62</v>
      </c>
      <c r="K488">
        <v>0</v>
      </c>
      <c r="L488">
        <v>32.68</v>
      </c>
      <c r="M488">
        <f t="shared" si="43"/>
        <v>0</v>
      </c>
      <c r="N488">
        <f t="shared" si="44"/>
        <v>0</v>
      </c>
      <c r="O488">
        <f t="shared" si="45"/>
        <v>0</v>
      </c>
      <c r="P488">
        <f t="shared" si="46"/>
        <v>1</v>
      </c>
      <c r="Q488">
        <f t="shared" si="47"/>
        <v>0</v>
      </c>
      <c r="R488">
        <v>13844.797200000001</v>
      </c>
    </row>
    <row r="489" spans="1:18">
      <c r="A489">
        <v>27</v>
      </c>
      <c r="B489">
        <v>2497.0383000000002</v>
      </c>
      <c r="C489">
        <v>32.67</v>
      </c>
      <c r="D489" t="s">
        <v>9</v>
      </c>
      <c r="E489" t="s">
        <v>10</v>
      </c>
      <c r="F489">
        <v>0</v>
      </c>
      <c r="G489" t="s">
        <v>11</v>
      </c>
      <c r="H489" t="str">
        <f t="shared" si="42"/>
        <v>30-35</v>
      </c>
      <c r="J489">
        <v>27</v>
      </c>
      <c r="K489">
        <v>0</v>
      </c>
      <c r="L489">
        <v>32.67</v>
      </c>
      <c r="M489">
        <f t="shared" si="43"/>
        <v>0</v>
      </c>
      <c r="N489">
        <f t="shared" si="44"/>
        <v>1</v>
      </c>
      <c r="O489">
        <f t="shared" si="45"/>
        <v>0</v>
      </c>
      <c r="P489">
        <f t="shared" si="46"/>
        <v>0</v>
      </c>
      <c r="Q489">
        <f t="shared" si="47"/>
        <v>1</v>
      </c>
      <c r="R489">
        <v>2497.0383000000002</v>
      </c>
    </row>
    <row r="490" spans="1:18">
      <c r="A490">
        <v>55</v>
      </c>
      <c r="B490">
        <v>10807.4863</v>
      </c>
      <c r="C490">
        <v>32.67</v>
      </c>
      <c r="D490" t="s">
        <v>9</v>
      </c>
      <c r="E490" t="s">
        <v>10</v>
      </c>
      <c r="F490">
        <v>1</v>
      </c>
      <c r="G490" t="s">
        <v>11</v>
      </c>
      <c r="H490" t="str">
        <f t="shared" si="42"/>
        <v>30-35</v>
      </c>
      <c r="J490">
        <v>55</v>
      </c>
      <c r="K490">
        <v>1</v>
      </c>
      <c r="L490">
        <v>32.67</v>
      </c>
      <c r="M490">
        <f t="shared" si="43"/>
        <v>0</v>
      </c>
      <c r="N490">
        <f t="shared" si="44"/>
        <v>1</v>
      </c>
      <c r="O490">
        <f t="shared" si="45"/>
        <v>0</v>
      </c>
      <c r="P490">
        <f t="shared" si="46"/>
        <v>0</v>
      </c>
      <c r="Q490">
        <f t="shared" si="47"/>
        <v>1</v>
      </c>
      <c r="R490">
        <v>10807.4863</v>
      </c>
    </row>
    <row r="491" spans="1:18">
      <c r="A491">
        <v>43</v>
      </c>
      <c r="B491">
        <v>7441.5010000000002</v>
      </c>
      <c r="C491">
        <v>32.6</v>
      </c>
      <c r="D491" t="s">
        <v>9</v>
      </c>
      <c r="E491" t="s">
        <v>10</v>
      </c>
      <c r="F491">
        <v>2</v>
      </c>
      <c r="G491" t="s">
        <v>8</v>
      </c>
      <c r="H491" t="str">
        <f t="shared" si="42"/>
        <v>30-35</v>
      </c>
      <c r="J491">
        <v>43</v>
      </c>
      <c r="K491">
        <v>2</v>
      </c>
      <c r="L491">
        <v>32.6</v>
      </c>
      <c r="M491">
        <f t="shared" si="43"/>
        <v>0</v>
      </c>
      <c r="N491">
        <f t="shared" si="44"/>
        <v>0</v>
      </c>
      <c r="O491">
        <f t="shared" si="45"/>
        <v>1</v>
      </c>
      <c r="P491">
        <f t="shared" si="46"/>
        <v>0</v>
      </c>
      <c r="Q491">
        <f t="shared" si="47"/>
        <v>1</v>
      </c>
      <c r="R491">
        <v>7441.5010000000002</v>
      </c>
    </row>
    <row r="492" spans="1:18">
      <c r="A492">
        <v>41</v>
      </c>
      <c r="B492">
        <v>7954.5169999999998</v>
      </c>
      <c r="C492">
        <v>32.6</v>
      </c>
      <c r="D492" t="s">
        <v>6</v>
      </c>
      <c r="E492" t="s">
        <v>10</v>
      </c>
      <c r="F492">
        <v>3</v>
      </c>
      <c r="G492" t="s">
        <v>8</v>
      </c>
      <c r="H492" t="str">
        <f t="shared" si="42"/>
        <v>30-35</v>
      </c>
      <c r="J492">
        <v>41</v>
      </c>
      <c r="K492">
        <v>3</v>
      </c>
      <c r="L492">
        <v>32.6</v>
      </c>
      <c r="M492">
        <f t="shared" si="43"/>
        <v>0</v>
      </c>
      <c r="N492">
        <f t="shared" si="44"/>
        <v>0</v>
      </c>
      <c r="O492">
        <f t="shared" si="45"/>
        <v>1</v>
      </c>
      <c r="P492">
        <f t="shared" si="46"/>
        <v>0</v>
      </c>
      <c r="Q492">
        <f t="shared" si="47"/>
        <v>0</v>
      </c>
      <c r="R492">
        <v>7954.5169999999998</v>
      </c>
    </row>
    <row r="493" spans="1:18">
      <c r="A493">
        <v>27</v>
      </c>
      <c r="B493">
        <v>4846.9201499999999</v>
      </c>
      <c r="C493">
        <v>32.585000000000001</v>
      </c>
      <c r="D493" t="s">
        <v>9</v>
      </c>
      <c r="E493" t="s">
        <v>10</v>
      </c>
      <c r="F493">
        <v>3</v>
      </c>
      <c r="G493" t="s">
        <v>13</v>
      </c>
      <c r="H493" t="str">
        <f t="shared" si="42"/>
        <v>30-35</v>
      </c>
      <c r="J493">
        <v>27</v>
      </c>
      <c r="K493">
        <v>3</v>
      </c>
      <c r="L493">
        <v>32.585000000000001</v>
      </c>
      <c r="M493">
        <f t="shared" si="43"/>
        <v>0</v>
      </c>
      <c r="N493">
        <f t="shared" si="44"/>
        <v>0</v>
      </c>
      <c r="O493">
        <f t="shared" si="45"/>
        <v>0</v>
      </c>
      <c r="P493">
        <f t="shared" si="46"/>
        <v>0</v>
      </c>
      <c r="Q493">
        <f t="shared" si="47"/>
        <v>1</v>
      </c>
      <c r="R493">
        <v>4846.9201499999999</v>
      </c>
    </row>
    <row r="494" spans="1:18">
      <c r="A494">
        <v>23</v>
      </c>
      <c r="B494">
        <v>1824.2854</v>
      </c>
      <c r="C494">
        <v>32.56</v>
      </c>
      <c r="D494" t="s">
        <v>9</v>
      </c>
      <c r="E494" t="s">
        <v>10</v>
      </c>
      <c r="F494">
        <v>0</v>
      </c>
      <c r="G494" t="s">
        <v>11</v>
      </c>
      <c r="H494" t="str">
        <f t="shared" si="42"/>
        <v>30-35</v>
      </c>
      <c r="J494">
        <v>23</v>
      </c>
      <c r="K494">
        <v>0</v>
      </c>
      <c r="L494">
        <v>32.56</v>
      </c>
      <c r="M494">
        <f t="shared" si="43"/>
        <v>0</v>
      </c>
      <c r="N494">
        <f t="shared" si="44"/>
        <v>1</v>
      </c>
      <c r="O494">
        <f t="shared" si="45"/>
        <v>0</v>
      </c>
      <c r="P494">
        <f t="shared" si="46"/>
        <v>0</v>
      </c>
      <c r="Q494">
        <f t="shared" si="47"/>
        <v>1</v>
      </c>
      <c r="R494">
        <v>1824.2854</v>
      </c>
    </row>
    <row r="495" spans="1:18">
      <c r="A495">
        <v>43</v>
      </c>
      <c r="B495">
        <v>40941.285400000001</v>
      </c>
      <c r="C495">
        <v>32.56</v>
      </c>
      <c r="D495" t="s">
        <v>6</v>
      </c>
      <c r="E495" t="s">
        <v>7</v>
      </c>
      <c r="F495">
        <v>3</v>
      </c>
      <c r="G495" t="s">
        <v>11</v>
      </c>
      <c r="H495" t="str">
        <f t="shared" si="42"/>
        <v>30-35</v>
      </c>
      <c r="J495">
        <v>43</v>
      </c>
      <c r="K495">
        <v>3</v>
      </c>
      <c r="L495">
        <v>32.56</v>
      </c>
      <c r="M495">
        <f t="shared" si="43"/>
        <v>1</v>
      </c>
      <c r="N495">
        <f t="shared" si="44"/>
        <v>1</v>
      </c>
      <c r="O495">
        <f t="shared" si="45"/>
        <v>0</v>
      </c>
      <c r="P495">
        <f t="shared" si="46"/>
        <v>0</v>
      </c>
      <c r="Q495">
        <f t="shared" si="47"/>
        <v>0</v>
      </c>
      <c r="R495">
        <v>40941.285400000001</v>
      </c>
    </row>
    <row r="496" spans="1:18">
      <c r="A496">
        <v>39</v>
      </c>
      <c r="B496">
        <v>6238.2979999999998</v>
      </c>
      <c r="C496">
        <v>32.5</v>
      </c>
      <c r="D496" t="s">
        <v>6</v>
      </c>
      <c r="E496" t="s">
        <v>10</v>
      </c>
      <c r="F496">
        <v>1</v>
      </c>
      <c r="G496" t="s">
        <v>8</v>
      </c>
      <c r="H496" t="str">
        <f t="shared" si="42"/>
        <v>30-35</v>
      </c>
      <c r="J496">
        <v>39</v>
      </c>
      <c r="K496">
        <v>1</v>
      </c>
      <c r="L496">
        <v>32.5</v>
      </c>
      <c r="M496">
        <f t="shared" si="43"/>
        <v>0</v>
      </c>
      <c r="N496">
        <f t="shared" si="44"/>
        <v>0</v>
      </c>
      <c r="O496">
        <f t="shared" si="45"/>
        <v>1</v>
      </c>
      <c r="P496">
        <f t="shared" si="46"/>
        <v>0</v>
      </c>
      <c r="Q496">
        <f t="shared" si="47"/>
        <v>0</v>
      </c>
      <c r="R496">
        <v>6238.2979999999998</v>
      </c>
    </row>
    <row r="497" spans="1:18">
      <c r="A497">
        <v>26</v>
      </c>
      <c r="B497">
        <v>3490.5491000000002</v>
      </c>
      <c r="C497">
        <v>32.49</v>
      </c>
      <c r="D497" t="s">
        <v>9</v>
      </c>
      <c r="E497" t="s">
        <v>10</v>
      </c>
      <c r="F497">
        <v>1</v>
      </c>
      <c r="G497" t="s">
        <v>13</v>
      </c>
      <c r="H497" t="str">
        <f t="shared" si="42"/>
        <v>30-35</v>
      </c>
      <c r="J497">
        <v>26</v>
      </c>
      <c r="K497">
        <v>1</v>
      </c>
      <c r="L497">
        <v>32.49</v>
      </c>
      <c r="M497">
        <f t="shared" si="43"/>
        <v>0</v>
      </c>
      <c r="N497">
        <f t="shared" si="44"/>
        <v>0</v>
      </c>
      <c r="O497">
        <f t="shared" si="45"/>
        <v>0</v>
      </c>
      <c r="P497">
        <f t="shared" si="46"/>
        <v>0</v>
      </c>
      <c r="Q497">
        <f t="shared" si="47"/>
        <v>1</v>
      </c>
      <c r="R497">
        <v>3490.5491000000002</v>
      </c>
    </row>
    <row r="498" spans="1:18">
      <c r="A498">
        <v>19</v>
      </c>
      <c r="B498">
        <v>36898.733079999998</v>
      </c>
      <c r="C498">
        <v>32.49</v>
      </c>
      <c r="D498" t="s">
        <v>6</v>
      </c>
      <c r="E498" t="s">
        <v>7</v>
      </c>
      <c r="F498">
        <v>0</v>
      </c>
      <c r="G498" t="s">
        <v>12</v>
      </c>
      <c r="H498" t="str">
        <f t="shared" si="42"/>
        <v>30-35</v>
      </c>
      <c r="J498">
        <v>19</v>
      </c>
      <c r="K498">
        <v>0</v>
      </c>
      <c r="L498">
        <v>32.49</v>
      </c>
      <c r="M498">
        <f t="shared" si="43"/>
        <v>1</v>
      </c>
      <c r="N498">
        <f t="shared" si="44"/>
        <v>0</v>
      </c>
      <c r="O498">
        <f t="shared" si="45"/>
        <v>0</v>
      </c>
      <c r="P498">
        <f t="shared" si="46"/>
        <v>1</v>
      </c>
      <c r="Q498">
        <f t="shared" si="47"/>
        <v>0</v>
      </c>
      <c r="R498">
        <v>36898.733079999998</v>
      </c>
    </row>
    <row r="499" spans="1:18">
      <c r="A499">
        <v>60</v>
      </c>
      <c r="B499">
        <v>45008.955499999996</v>
      </c>
      <c r="C499">
        <v>32.450000000000003</v>
      </c>
      <c r="D499" t="s">
        <v>6</v>
      </c>
      <c r="E499" t="s">
        <v>7</v>
      </c>
      <c r="F499">
        <v>0</v>
      </c>
      <c r="G499" t="s">
        <v>11</v>
      </c>
      <c r="H499" t="str">
        <f t="shared" si="42"/>
        <v>30-35</v>
      </c>
      <c r="J499">
        <v>60</v>
      </c>
      <c r="K499">
        <v>0</v>
      </c>
      <c r="L499">
        <v>32.450000000000003</v>
      </c>
      <c r="M499">
        <f t="shared" si="43"/>
        <v>1</v>
      </c>
      <c r="N499">
        <f t="shared" si="44"/>
        <v>1</v>
      </c>
      <c r="O499">
        <f t="shared" si="45"/>
        <v>0</v>
      </c>
      <c r="P499">
        <f t="shared" si="46"/>
        <v>0</v>
      </c>
      <c r="Q499">
        <f t="shared" si="47"/>
        <v>0</v>
      </c>
      <c r="R499">
        <v>45008.955499999996</v>
      </c>
    </row>
    <row r="500" spans="1:18">
      <c r="A500">
        <v>30</v>
      </c>
      <c r="B500">
        <v>4149.7359999999999</v>
      </c>
      <c r="C500">
        <v>32.4</v>
      </c>
      <c r="D500" t="s">
        <v>6</v>
      </c>
      <c r="E500" t="s">
        <v>10</v>
      </c>
      <c r="F500">
        <v>1</v>
      </c>
      <c r="G500" t="s">
        <v>8</v>
      </c>
      <c r="H500" t="str">
        <f t="shared" si="42"/>
        <v>30-35</v>
      </c>
      <c r="J500">
        <v>30</v>
      </c>
      <c r="K500">
        <v>1</v>
      </c>
      <c r="L500">
        <v>32.4</v>
      </c>
      <c r="M500">
        <f t="shared" si="43"/>
        <v>0</v>
      </c>
      <c r="N500">
        <f t="shared" si="44"/>
        <v>0</v>
      </c>
      <c r="O500">
        <f t="shared" si="45"/>
        <v>1</v>
      </c>
      <c r="P500">
        <f t="shared" si="46"/>
        <v>0</v>
      </c>
      <c r="Q500">
        <f t="shared" si="47"/>
        <v>0</v>
      </c>
      <c r="R500">
        <v>4149.7359999999999</v>
      </c>
    </row>
    <row r="501" spans="1:18">
      <c r="A501">
        <v>59</v>
      </c>
      <c r="B501">
        <v>14590.63205</v>
      </c>
      <c r="C501">
        <v>32.395000000000003</v>
      </c>
      <c r="D501" t="s">
        <v>6</v>
      </c>
      <c r="E501" t="s">
        <v>10</v>
      </c>
      <c r="F501">
        <v>3</v>
      </c>
      <c r="G501" t="s">
        <v>13</v>
      </c>
      <c r="H501" t="str">
        <f t="shared" si="42"/>
        <v>30-35</v>
      </c>
      <c r="J501">
        <v>59</v>
      </c>
      <c r="K501">
        <v>3</v>
      </c>
      <c r="L501">
        <v>32.395000000000003</v>
      </c>
      <c r="M501">
        <f t="shared" si="43"/>
        <v>0</v>
      </c>
      <c r="N501">
        <f t="shared" si="44"/>
        <v>0</v>
      </c>
      <c r="O501">
        <f t="shared" si="45"/>
        <v>0</v>
      </c>
      <c r="P501">
        <f t="shared" si="46"/>
        <v>0</v>
      </c>
      <c r="Q501">
        <f t="shared" si="47"/>
        <v>0</v>
      </c>
      <c r="R501">
        <v>14590.63205</v>
      </c>
    </row>
    <row r="502" spans="1:18">
      <c r="A502">
        <v>55</v>
      </c>
      <c r="B502">
        <v>11879.10405</v>
      </c>
      <c r="C502">
        <v>32.395000000000003</v>
      </c>
      <c r="D502" t="s">
        <v>6</v>
      </c>
      <c r="E502" t="s">
        <v>10</v>
      </c>
      <c r="F502">
        <v>1</v>
      </c>
      <c r="G502" t="s">
        <v>13</v>
      </c>
      <c r="H502" t="str">
        <f t="shared" si="42"/>
        <v>30-35</v>
      </c>
      <c r="J502">
        <v>55</v>
      </c>
      <c r="K502">
        <v>1</v>
      </c>
      <c r="L502">
        <v>32.395000000000003</v>
      </c>
      <c r="M502">
        <f t="shared" si="43"/>
        <v>0</v>
      </c>
      <c r="N502">
        <f t="shared" si="44"/>
        <v>0</v>
      </c>
      <c r="O502">
        <f t="shared" si="45"/>
        <v>0</v>
      </c>
      <c r="P502">
        <f t="shared" si="46"/>
        <v>0</v>
      </c>
      <c r="Q502">
        <f t="shared" si="47"/>
        <v>0</v>
      </c>
      <c r="R502">
        <v>11879.10405</v>
      </c>
    </row>
    <row r="503" spans="1:18">
      <c r="A503">
        <v>20</v>
      </c>
      <c r="B503">
        <v>2362.2290499999999</v>
      </c>
      <c r="C503">
        <v>32.395000000000003</v>
      </c>
      <c r="D503" t="s">
        <v>9</v>
      </c>
      <c r="E503" t="s">
        <v>10</v>
      </c>
      <c r="F503">
        <v>1</v>
      </c>
      <c r="G503" t="s">
        <v>12</v>
      </c>
      <c r="H503" t="str">
        <f t="shared" si="42"/>
        <v>30-35</v>
      </c>
      <c r="J503">
        <v>20</v>
      </c>
      <c r="K503">
        <v>1</v>
      </c>
      <c r="L503">
        <v>32.395000000000003</v>
      </c>
      <c r="M503">
        <f t="shared" si="43"/>
        <v>0</v>
      </c>
      <c r="N503">
        <f t="shared" si="44"/>
        <v>0</v>
      </c>
      <c r="O503">
        <f t="shared" si="45"/>
        <v>0</v>
      </c>
      <c r="P503">
        <f t="shared" si="46"/>
        <v>1</v>
      </c>
      <c r="Q503">
        <f t="shared" si="47"/>
        <v>1</v>
      </c>
      <c r="R503">
        <v>2362.2290499999999</v>
      </c>
    </row>
    <row r="504" spans="1:18">
      <c r="A504">
        <v>27</v>
      </c>
      <c r="B504">
        <v>18903.491409999999</v>
      </c>
      <c r="C504">
        <v>32.395000000000003</v>
      </c>
      <c r="D504" t="s">
        <v>6</v>
      </c>
      <c r="E504" t="s">
        <v>10</v>
      </c>
      <c r="F504">
        <v>1</v>
      </c>
      <c r="G504" t="s">
        <v>13</v>
      </c>
      <c r="H504" t="str">
        <f t="shared" si="42"/>
        <v>30-35</v>
      </c>
      <c r="J504">
        <v>27</v>
      </c>
      <c r="K504">
        <v>1</v>
      </c>
      <c r="L504">
        <v>32.395000000000003</v>
      </c>
      <c r="M504">
        <f t="shared" si="43"/>
        <v>0</v>
      </c>
      <c r="N504">
        <f t="shared" si="44"/>
        <v>0</v>
      </c>
      <c r="O504">
        <f t="shared" si="45"/>
        <v>0</v>
      </c>
      <c r="P504">
        <f t="shared" si="46"/>
        <v>0</v>
      </c>
      <c r="Q504">
        <f t="shared" si="47"/>
        <v>0</v>
      </c>
      <c r="R504">
        <v>18903.491409999999</v>
      </c>
    </row>
    <row r="505" spans="1:18">
      <c r="A505">
        <v>58</v>
      </c>
      <c r="B505">
        <v>13019.161050000001</v>
      </c>
      <c r="C505">
        <v>32.395000000000003</v>
      </c>
      <c r="D505" t="s">
        <v>6</v>
      </c>
      <c r="E505" t="s">
        <v>10</v>
      </c>
      <c r="F505">
        <v>1</v>
      </c>
      <c r="G505" t="s">
        <v>13</v>
      </c>
      <c r="H505" t="str">
        <f t="shared" si="42"/>
        <v>30-35</v>
      </c>
      <c r="J505">
        <v>58</v>
      </c>
      <c r="K505">
        <v>1</v>
      </c>
      <c r="L505">
        <v>32.395000000000003</v>
      </c>
      <c r="M505">
        <f t="shared" si="43"/>
        <v>0</v>
      </c>
      <c r="N505">
        <f t="shared" si="44"/>
        <v>0</v>
      </c>
      <c r="O505">
        <f t="shared" si="45"/>
        <v>0</v>
      </c>
      <c r="P505">
        <f t="shared" si="46"/>
        <v>0</v>
      </c>
      <c r="Q505">
        <f t="shared" si="47"/>
        <v>0</v>
      </c>
      <c r="R505">
        <v>13019.161050000001</v>
      </c>
    </row>
    <row r="506" spans="1:18">
      <c r="A506">
        <v>44</v>
      </c>
      <c r="B506">
        <v>7633.7205999999996</v>
      </c>
      <c r="C506">
        <v>32.340000000000003</v>
      </c>
      <c r="D506" t="s">
        <v>6</v>
      </c>
      <c r="E506" t="s">
        <v>10</v>
      </c>
      <c r="F506">
        <v>1</v>
      </c>
      <c r="G506" t="s">
        <v>11</v>
      </c>
      <c r="H506" t="str">
        <f t="shared" si="42"/>
        <v>30-35</v>
      </c>
      <c r="J506">
        <v>44</v>
      </c>
      <c r="K506">
        <v>1</v>
      </c>
      <c r="L506">
        <v>32.340000000000003</v>
      </c>
      <c r="M506">
        <f t="shared" si="43"/>
        <v>0</v>
      </c>
      <c r="N506">
        <f t="shared" si="44"/>
        <v>1</v>
      </c>
      <c r="O506">
        <f t="shared" si="45"/>
        <v>0</v>
      </c>
      <c r="P506">
        <f t="shared" si="46"/>
        <v>0</v>
      </c>
      <c r="Q506">
        <f t="shared" si="47"/>
        <v>0</v>
      </c>
      <c r="R506">
        <v>7633.7205999999996</v>
      </c>
    </row>
    <row r="507" spans="1:18">
      <c r="A507">
        <v>39</v>
      </c>
      <c r="B507">
        <v>6338.0756000000001</v>
      </c>
      <c r="C507">
        <v>32.340000000000003</v>
      </c>
      <c r="D507" t="s">
        <v>9</v>
      </c>
      <c r="E507" t="s">
        <v>10</v>
      </c>
      <c r="F507">
        <v>2</v>
      </c>
      <c r="G507" t="s">
        <v>11</v>
      </c>
      <c r="H507" t="str">
        <f t="shared" si="42"/>
        <v>30-35</v>
      </c>
      <c r="J507">
        <v>39</v>
      </c>
      <c r="K507">
        <v>2</v>
      </c>
      <c r="L507">
        <v>32.340000000000003</v>
      </c>
      <c r="M507">
        <f t="shared" si="43"/>
        <v>0</v>
      </c>
      <c r="N507">
        <f t="shared" si="44"/>
        <v>1</v>
      </c>
      <c r="O507">
        <f t="shared" si="45"/>
        <v>0</v>
      </c>
      <c r="P507">
        <f t="shared" si="46"/>
        <v>0</v>
      </c>
      <c r="Q507">
        <f t="shared" si="47"/>
        <v>1</v>
      </c>
      <c r="R507">
        <v>6338.0756000000001</v>
      </c>
    </row>
    <row r="508" spans="1:18">
      <c r="A508">
        <v>50</v>
      </c>
      <c r="B508">
        <v>41919.097000000002</v>
      </c>
      <c r="C508">
        <v>32.299999999999997</v>
      </c>
      <c r="D508" t="s">
        <v>9</v>
      </c>
      <c r="E508" t="s">
        <v>7</v>
      </c>
      <c r="F508">
        <v>1</v>
      </c>
      <c r="G508" t="s">
        <v>13</v>
      </c>
      <c r="H508" t="str">
        <f t="shared" si="42"/>
        <v>30-35</v>
      </c>
      <c r="J508">
        <v>50</v>
      </c>
      <c r="K508">
        <v>1</v>
      </c>
      <c r="L508">
        <v>32.299999999999997</v>
      </c>
      <c r="M508">
        <f t="shared" si="43"/>
        <v>1</v>
      </c>
      <c r="N508">
        <f t="shared" si="44"/>
        <v>0</v>
      </c>
      <c r="O508">
        <f t="shared" si="45"/>
        <v>0</v>
      </c>
      <c r="P508">
        <f t="shared" si="46"/>
        <v>0</v>
      </c>
      <c r="Q508">
        <f t="shared" si="47"/>
        <v>1</v>
      </c>
      <c r="R508">
        <v>41919.097000000002</v>
      </c>
    </row>
    <row r="509" spans="1:18">
      <c r="A509">
        <v>48</v>
      </c>
      <c r="B509">
        <v>10043.249</v>
      </c>
      <c r="C509">
        <v>32.299999999999997</v>
      </c>
      <c r="D509" t="s">
        <v>6</v>
      </c>
      <c r="E509" t="s">
        <v>10</v>
      </c>
      <c r="F509">
        <v>2</v>
      </c>
      <c r="G509" t="s">
        <v>13</v>
      </c>
      <c r="H509" t="str">
        <f t="shared" si="42"/>
        <v>30-35</v>
      </c>
      <c r="J509">
        <v>48</v>
      </c>
      <c r="K509">
        <v>2</v>
      </c>
      <c r="L509">
        <v>32.299999999999997</v>
      </c>
      <c r="M509">
        <f t="shared" si="43"/>
        <v>0</v>
      </c>
      <c r="N509">
        <f t="shared" si="44"/>
        <v>0</v>
      </c>
      <c r="O509">
        <f t="shared" si="45"/>
        <v>0</v>
      </c>
      <c r="P509">
        <f t="shared" si="46"/>
        <v>0</v>
      </c>
      <c r="Q509">
        <f t="shared" si="47"/>
        <v>0</v>
      </c>
      <c r="R509">
        <v>10043.249</v>
      </c>
    </row>
    <row r="510" spans="1:18">
      <c r="A510">
        <v>56</v>
      </c>
      <c r="B510">
        <v>13430.264999999999</v>
      </c>
      <c r="C510">
        <v>32.299999999999997</v>
      </c>
      <c r="D510" t="s">
        <v>6</v>
      </c>
      <c r="E510" t="s">
        <v>10</v>
      </c>
      <c r="F510">
        <v>3</v>
      </c>
      <c r="G510" t="s">
        <v>13</v>
      </c>
      <c r="H510" t="str">
        <f t="shared" si="42"/>
        <v>30-35</v>
      </c>
      <c r="J510">
        <v>56</v>
      </c>
      <c r="K510">
        <v>3</v>
      </c>
      <c r="L510">
        <v>32.299999999999997</v>
      </c>
      <c r="M510">
        <f t="shared" si="43"/>
        <v>0</v>
      </c>
      <c r="N510">
        <f t="shared" si="44"/>
        <v>0</v>
      </c>
      <c r="O510">
        <f t="shared" si="45"/>
        <v>0</v>
      </c>
      <c r="P510">
        <f t="shared" si="46"/>
        <v>0</v>
      </c>
      <c r="Q510">
        <f t="shared" si="47"/>
        <v>0</v>
      </c>
      <c r="R510">
        <v>13430.264999999999</v>
      </c>
    </row>
    <row r="511" spans="1:18">
      <c r="A511">
        <v>46</v>
      </c>
      <c r="B511">
        <v>9411.0049999999992</v>
      </c>
      <c r="C511">
        <v>32.299999999999997</v>
      </c>
      <c r="D511" t="s">
        <v>6</v>
      </c>
      <c r="E511" t="s">
        <v>10</v>
      </c>
      <c r="F511">
        <v>2</v>
      </c>
      <c r="G511" t="s">
        <v>13</v>
      </c>
      <c r="H511" t="str">
        <f t="shared" si="42"/>
        <v>30-35</v>
      </c>
      <c r="J511">
        <v>46</v>
      </c>
      <c r="K511">
        <v>2</v>
      </c>
      <c r="L511">
        <v>32.299999999999997</v>
      </c>
      <c r="M511">
        <f t="shared" si="43"/>
        <v>0</v>
      </c>
      <c r="N511">
        <f t="shared" si="44"/>
        <v>0</v>
      </c>
      <c r="O511">
        <f t="shared" si="45"/>
        <v>0</v>
      </c>
      <c r="P511">
        <f t="shared" si="46"/>
        <v>0</v>
      </c>
      <c r="Q511">
        <f t="shared" si="47"/>
        <v>0</v>
      </c>
      <c r="R511">
        <v>9411.0049999999992</v>
      </c>
    </row>
    <row r="512" spans="1:18">
      <c r="A512">
        <v>49</v>
      </c>
      <c r="B512">
        <v>10269.459999999999</v>
      </c>
      <c r="C512">
        <v>32.299999999999997</v>
      </c>
      <c r="D512" t="s">
        <v>9</v>
      </c>
      <c r="E512" t="s">
        <v>10</v>
      </c>
      <c r="F512">
        <v>3</v>
      </c>
      <c r="G512" t="s">
        <v>12</v>
      </c>
      <c r="H512" t="str">
        <f t="shared" si="42"/>
        <v>30-35</v>
      </c>
      <c r="J512">
        <v>49</v>
      </c>
      <c r="K512">
        <v>3</v>
      </c>
      <c r="L512">
        <v>32.299999999999997</v>
      </c>
      <c r="M512">
        <f t="shared" si="43"/>
        <v>0</v>
      </c>
      <c r="N512">
        <f t="shared" si="44"/>
        <v>0</v>
      </c>
      <c r="O512">
        <f t="shared" si="45"/>
        <v>0</v>
      </c>
      <c r="P512">
        <f t="shared" si="46"/>
        <v>1</v>
      </c>
      <c r="Q512">
        <f t="shared" si="47"/>
        <v>1</v>
      </c>
      <c r="R512">
        <v>10269.459999999999</v>
      </c>
    </row>
    <row r="513" spans="1:18">
      <c r="A513">
        <v>53</v>
      </c>
      <c r="B513">
        <v>29186.482360000002</v>
      </c>
      <c r="C513">
        <v>32.299999999999997</v>
      </c>
      <c r="D513" t="s">
        <v>6</v>
      </c>
      <c r="E513" t="s">
        <v>10</v>
      </c>
      <c r="F513">
        <v>2</v>
      </c>
      <c r="G513" t="s">
        <v>13</v>
      </c>
      <c r="H513" t="str">
        <f t="shared" si="42"/>
        <v>30-35</v>
      </c>
      <c r="J513">
        <v>53</v>
      </c>
      <c r="K513">
        <v>2</v>
      </c>
      <c r="L513">
        <v>32.299999999999997</v>
      </c>
      <c r="M513">
        <f t="shared" si="43"/>
        <v>0</v>
      </c>
      <c r="N513">
        <f t="shared" si="44"/>
        <v>0</v>
      </c>
      <c r="O513">
        <f t="shared" si="45"/>
        <v>0</v>
      </c>
      <c r="P513">
        <f t="shared" si="46"/>
        <v>0</v>
      </c>
      <c r="Q513">
        <f t="shared" si="47"/>
        <v>0</v>
      </c>
      <c r="R513">
        <v>29186.482360000002</v>
      </c>
    </row>
    <row r="514" spans="1:18">
      <c r="A514">
        <v>47</v>
      </c>
      <c r="B514">
        <v>8062.7640000000001</v>
      </c>
      <c r="C514">
        <v>32.299999999999997</v>
      </c>
      <c r="D514" t="s">
        <v>9</v>
      </c>
      <c r="E514" t="s">
        <v>10</v>
      </c>
      <c r="F514">
        <v>1</v>
      </c>
      <c r="G514" t="s">
        <v>8</v>
      </c>
      <c r="H514" t="str">
        <f t="shared" ref="H514:H577" si="48">IF(AND(bmi&gt;=15,bmi&lt;=20),"15-20",IF(AND(bmi&gt;20,bmi&lt;=25),"20-25",IF(AND(bmi&gt;25,bmi&lt;=30),"25-30",IF(AND(bmi&gt;30,bmi&lt;=35),"30-35",IF(AND(bmi&gt;35,bmi&lt;=40),"35-40",IF(AND(bmi&gt;40,bmi&lt;=45),"40-45",IF(AND(bmi&gt;45,bmi&lt;=50),"45-50","50-55")))))))</f>
        <v>30-35</v>
      </c>
      <c r="J514">
        <v>47</v>
      </c>
      <c r="K514">
        <v>1</v>
      </c>
      <c r="L514">
        <v>32.299999999999997</v>
      </c>
      <c r="M514">
        <f t="shared" ref="M514:M577" si="49">IF(E514="yes",1,0)</f>
        <v>0</v>
      </c>
      <c r="N514">
        <f t="shared" ref="N514:N577" si="50">IF(G514="southeast",1,0)</f>
        <v>0</v>
      </c>
      <c r="O514">
        <f t="shared" ref="O514:O577" si="51">IF(G514="southwest",1,0)</f>
        <v>1</v>
      </c>
      <c r="P514">
        <f t="shared" ref="P514:P577" si="52">IF(G514="northwest",1,0)</f>
        <v>0</v>
      </c>
      <c r="Q514">
        <f t="shared" ref="Q514:Q577" si="53">IF(D514="male",1,0)</f>
        <v>1</v>
      </c>
      <c r="R514">
        <v>8062.7640000000001</v>
      </c>
    </row>
    <row r="515" spans="1:18">
      <c r="A515">
        <v>40</v>
      </c>
      <c r="B515">
        <v>6986.6970000000001</v>
      </c>
      <c r="C515">
        <v>32.299999999999997</v>
      </c>
      <c r="D515" t="s">
        <v>9</v>
      </c>
      <c r="E515" t="s">
        <v>10</v>
      </c>
      <c r="F515">
        <v>2</v>
      </c>
      <c r="G515" t="s">
        <v>12</v>
      </c>
      <c r="H515" t="str">
        <f t="shared" si="48"/>
        <v>30-35</v>
      </c>
      <c r="J515">
        <v>40</v>
      </c>
      <c r="K515">
        <v>2</v>
      </c>
      <c r="L515">
        <v>32.299999999999997</v>
      </c>
      <c r="M515">
        <f t="shared" si="49"/>
        <v>0</v>
      </c>
      <c r="N515">
        <f t="shared" si="50"/>
        <v>0</v>
      </c>
      <c r="O515">
        <f t="shared" si="51"/>
        <v>0</v>
      </c>
      <c r="P515">
        <f t="shared" si="52"/>
        <v>1</v>
      </c>
      <c r="Q515">
        <f t="shared" si="53"/>
        <v>1</v>
      </c>
      <c r="R515">
        <v>6986.6970000000001</v>
      </c>
    </row>
    <row r="516" spans="1:18">
      <c r="A516">
        <v>61</v>
      </c>
      <c r="B516">
        <v>14119.62</v>
      </c>
      <c r="C516">
        <v>32.299999999999997</v>
      </c>
      <c r="D516" t="s">
        <v>9</v>
      </c>
      <c r="E516" t="s">
        <v>10</v>
      </c>
      <c r="F516">
        <v>2</v>
      </c>
      <c r="G516" t="s">
        <v>12</v>
      </c>
      <c r="H516" t="str">
        <f t="shared" si="48"/>
        <v>30-35</v>
      </c>
      <c r="J516">
        <v>61</v>
      </c>
      <c r="K516">
        <v>2</v>
      </c>
      <c r="L516">
        <v>32.299999999999997</v>
      </c>
      <c r="M516">
        <f t="shared" si="49"/>
        <v>0</v>
      </c>
      <c r="N516">
        <f t="shared" si="50"/>
        <v>0</v>
      </c>
      <c r="O516">
        <f t="shared" si="51"/>
        <v>0</v>
      </c>
      <c r="P516">
        <f t="shared" si="52"/>
        <v>1</v>
      </c>
      <c r="Q516">
        <f t="shared" si="53"/>
        <v>1</v>
      </c>
      <c r="R516">
        <v>14119.62</v>
      </c>
    </row>
    <row r="517" spans="1:18">
      <c r="A517">
        <v>48</v>
      </c>
      <c r="B517">
        <v>8765.2489999999998</v>
      </c>
      <c r="C517">
        <v>32.299999999999997</v>
      </c>
      <c r="D517" t="s">
        <v>9</v>
      </c>
      <c r="E517" t="s">
        <v>10</v>
      </c>
      <c r="F517">
        <v>1</v>
      </c>
      <c r="G517" t="s">
        <v>12</v>
      </c>
      <c r="H517" t="str">
        <f t="shared" si="48"/>
        <v>30-35</v>
      </c>
      <c r="J517">
        <v>48</v>
      </c>
      <c r="K517">
        <v>1</v>
      </c>
      <c r="L517">
        <v>32.299999999999997</v>
      </c>
      <c r="M517">
        <f t="shared" si="49"/>
        <v>0</v>
      </c>
      <c r="N517">
        <f t="shared" si="50"/>
        <v>0</v>
      </c>
      <c r="O517">
        <f t="shared" si="51"/>
        <v>0</v>
      </c>
      <c r="P517">
        <f t="shared" si="52"/>
        <v>1</v>
      </c>
      <c r="Q517">
        <f t="shared" si="53"/>
        <v>1</v>
      </c>
      <c r="R517">
        <v>8765.2489999999998</v>
      </c>
    </row>
    <row r="518" spans="1:18">
      <c r="A518">
        <v>54</v>
      </c>
      <c r="B518">
        <v>11512.405000000001</v>
      </c>
      <c r="C518">
        <v>32.299999999999997</v>
      </c>
      <c r="D518" t="s">
        <v>6</v>
      </c>
      <c r="E518" t="s">
        <v>10</v>
      </c>
      <c r="F518">
        <v>1</v>
      </c>
      <c r="G518" t="s">
        <v>13</v>
      </c>
      <c r="H518" t="str">
        <f t="shared" si="48"/>
        <v>30-35</v>
      </c>
      <c r="J518">
        <v>54</v>
      </c>
      <c r="K518">
        <v>1</v>
      </c>
      <c r="L518">
        <v>32.299999999999997</v>
      </c>
      <c r="M518">
        <f t="shared" si="49"/>
        <v>0</v>
      </c>
      <c r="N518">
        <f t="shared" si="50"/>
        <v>0</v>
      </c>
      <c r="O518">
        <f t="shared" si="51"/>
        <v>0</v>
      </c>
      <c r="P518">
        <f t="shared" si="52"/>
        <v>0</v>
      </c>
      <c r="Q518">
        <f t="shared" si="53"/>
        <v>0</v>
      </c>
      <c r="R518">
        <v>11512.405000000001</v>
      </c>
    </row>
    <row r="519" spans="1:18">
      <c r="A519">
        <v>50</v>
      </c>
      <c r="B519">
        <v>9630.3970000000008</v>
      </c>
      <c r="C519">
        <v>32.299999999999997</v>
      </c>
      <c r="D519" t="s">
        <v>9</v>
      </c>
      <c r="E519" t="s">
        <v>10</v>
      </c>
      <c r="F519">
        <v>2</v>
      </c>
      <c r="G519" t="s">
        <v>8</v>
      </c>
      <c r="H519" t="str">
        <f t="shared" si="48"/>
        <v>30-35</v>
      </c>
      <c r="J519">
        <v>50</v>
      </c>
      <c r="K519">
        <v>2</v>
      </c>
      <c r="L519">
        <v>32.299999999999997</v>
      </c>
      <c r="M519">
        <f t="shared" si="49"/>
        <v>0</v>
      </c>
      <c r="N519">
        <f t="shared" si="50"/>
        <v>0</v>
      </c>
      <c r="O519">
        <f t="shared" si="51"/>
        <v>1</v>
      </c>
      <c r="P519">
        <f t="shared" si="52"/>
        <v>0</v>
      </c>
      <c r="Q519">
        <f t="shared" si="53"/>
        <v>1</v>
      </c>
      <c r="R519">
        <v>9630.3970000000008</v>
      </c>
    </row>
    <row r="520" spans="1:18">
      <c r="A520">
        <v>51</v>
      </c>
      <c r="B520">
        <v>9964.06</v>
      </c>
      <c r="C520">
        <v>32.299999999999997</v>
      </c>
      <c r="D520" t="s">
        <v>9</v>
      </c>
      <c r="E520" t="s">
        <v>10</v>
      </c>
      <c r="F520">
        <v>1</v>
      </c>
      <c r="G520" t="s">
        <v>13</v>
      </c>
      <c r="H520" t="str">
        <f t="shared" si="48"/>
        <v>30-35</v>
      </c>
      <c r="J520">
        <v>51</v>
      </c>
      <c r="K520">
        <v>1</v>
      </c>
      <c r="L520">
        <v>32.299999999999997</v>
      </c>
      <c r="M520">
        <f t="shared" si="49"/>
        <v>0</v>
      </c>
      <c r="N520">
        <f t="shared" si="50"/>
        <v>0</v>
      </c>
      <c r="O520">
        <f t="shared" si="51"/>
        <v>0</v>
      </c>
      <c r="P520">
        <f t="shared" si="52"/>
        <v>0</v>
      </c>
      <c r="Q520">
        <f t="shared" si="53"/>
        <v>1</v>
      </c>
      <c r="R520">
        <v>9964.06</v>
      </c>
    </row>
    <row r="521" spans="1:18">
      <c r="A521">
        <v>48</v>
      </c>
      <c r="B521">
        <v>8871.1517000000003</v>
      </c>
      <c r="C521">
        <v>32.229999999999997</v>
      </c>
      <c r="D521" t="s">
        <v>6</v>
      </c>
      <c r="E521" t="s">
        <v>10</v>
      </c>
      <c r="F521">
        <v>1</v>
      </c>
      <c r="G521" t="s">
        <v>11</v>
      </c>
      <c r="H521" t="str">
        <f t="shared" si="48"/>
        <v>30-35</v>
      </c>
      <c r="J521">
        <v>48</v>
      </c>
      <c r="K521">
        <v>1</v>
      </c>
      <c r="L521">
        <v>32.229999999999997</v>
      </c>
      <c r="M521">
        <f t="shared" si="49"/>
        <v>0</v>
      </c>
      <c r="N521">
        <f t="shared" si="50"/>
        <v>1</v>
      </c>
      <c r="O521">
        <f t="shared" si="51"/>
        <v>0</v>
      </c>
      <c r="P521">
        <f t="shared" si="52"/>
        <v>0</v>
      </c>
      <c r="Q521">
        <f t="shared" si="53"/>
        <v>0</v>
      </c>
      <c r="R521">
        <v>8871.1517000000003</v>
      </c>
    </row>
    <row r="522" spans="1:18">
      <c r="A522">
        <v>25</v>
      </c>
      <c r="B522">
        <v>18218.161390000001</v>
      </c>
      <c r="C522">
        <v>32.229999999999997</v>
      </c>
      <c r="D522" t="s">
        <v>6</v>
      </c>
      <c r="E522" t="s">
        <v>10</v>
      </c>
      <c r="F522">
        <v>1</v>
      </c>
      <c r="G522" t="s">
        <v>11</v>
      </c>
      <c r="H522" t="str">
        <f t="shared" si="48"/>
        <v>30-35</v>
      </c>
      <c r="J522">
        <v>25</v>
      </c>
      <c r="K522">
        <v>1</v>
      </c>
      <c r="L522">
        <v>32.229999999999997</v>
      </c>
      <c r="M522">
        <f t="shared" si="49"/>
        <v>0</v>
      </c>
      <c r="N522">
        <f t="shared" si="50"/>
        <v>1</v>
      </c>
      <c r="O522">
        <f t="shared" si="51"/>
        <v>0</v>
      </c>
      <c r="P522">
        <f t="shared" si="52"/>
        <v>0</v>
      </c>
      <c r="Q522">
        <f t="shared" si="53"/>
        <v>0</v>
      </c>
      <c r="R522">
        <v>18218.161390000001</v>
      </c>
    </row>
    <row r="523" spans="1:18">
      <c r="A523">
        <v>52</v>
      </c>
      <c r="B523">
        <v>11488.31695</v>
      </c>
      <c r="C523">
        <v>32.204999999999998</v>
      </c>
      <c r="D523" t="s">
        <v>9</v>
      </c>
      <c r="E523" t="s">
        <v>10</v>
      </c>
      <c r="F523">
        <v>3</v>
      </c>
      <c r="G523" t="s">
        <v>13</v>
      </c>
      <c r="H523" t="str">
        <f t="shared" si="48"/>
        <v>30-35</v>
      </c>
      <c r="J523">
        <v>52</v>
      </c>
      <c r="K523">
        <v>3</v>
      </c>
      <c r="L523">
        <v>32.204999999999998</v>
      </c>
      <c r="M523">
        <f t="shared" si="49"/>
        <v>0</v>
      </c>
      <c r="N523">
        <f t="shared" si="50"/>
        <v>0</v>
      </c>
      <c r="O523">
        <f t="shared" si="51"/>
        <v>0</v>
      </c>
      <c r="P523">
        <f t="shared" si="52"/>
        <v>0</v>
      </c>
      <c r="Q523">
        <f t="shared" si="53"/>
        <v>1</v>
      </c>
      <c r="R523">
        <v>11488.31695</v>
      </c>
    </row>
    <row r="524" spans="1:18">
      <c r="A524">
        <v>50</v>
      </c>
      <c r="B524">
        <v>8835.2649500000007</v>
      </c>
      <c r="C524">
        <v>32.204999999999998</v>
      </c>
      <c r="D524" t="s">
        <v>9</v>
      </c>
      <c r="E524" t="s">
        <v>10</v>
      </c>
      <c r="F524">
        <v>0</v>
      </c>
      <c r="G524" t="s">
        <v>12</v>
      </c>
      <c r="H524" t="str">
        <f t="shared" si="48"/>
        <v>30-35</v>
      </c>
      <c r="J524">
        <v>50</v>
      </c>
      <c r="K524">
        <v>0</v>
      </c>
      <c r="L524">
        <v>32.204999999999998</v>
      </c>
      <c r="M524">
        <f t="shared" si="49"/>
        <v>0</v>
      </c>
      <c r="N524">
        <f t="shared" si="50"/>
        <v>0</v>
      </c>
      <c r="O524">
        <f t="shared" si="51"/>
        <v>0</v>
      </c>
      <c r="P524">
        <f t="shared" si="52"/>
        <v>1</v>
      </c>
      <c r="Q524">
        <f t="shared" si="53"/>
        <v>1</v>
      </c>
      <c r="R524">
        <v>8835.2649500000007</v>
      </c>
    </row>
    <row r="525" spans="1:18">
      <c r="A525">
        <v>41</v>
      </c>
      <c r="B525">
        <v>6775.9610000000002</v>
      </c>
      <c r="C525">
        <v>32.200000000000003</v>
      </c>
      <c r="D525" t="s">
        <v>6</v>
      </c>
      <c r="E525" t="s">
        <v>10</v>
      </c>
      <c r="F525">
        <v>1</v>
      </c>
      <c r="G525" t="s">
        <v>8</v>
      </c>
      <c r="H525" t="str">
        <f t="shared" si="48"/>
        <v>30-35</v>
      </c>
      <c r="J525">
        <v>41</v>
      </c>
      <c r="K525">
        <v>1</v>
      </c>
      <c r="L525">
        <v>32.200000000000003</v>
      </c>
      <c r="M525">
        <f t="shared" si="49"/>
        <v>0</v>
      </c>
      <c r="N525">
        <f t="shared" si="50"/>
        <v>0</v>
      </c>
      <c r="O525">
        <f t="shared" si="51"/>
        <v>1</v>
      </c>
      <c r="P525">
        <f t="shared" si="52"/>
        <v>0</v>
      </c>
      <c r="Q525">
        <f t="shared" si="53"/>
        <v>0</v>
      </c>
      <c r="R525">
        <v>6775.9610000000002</v>
      </c>
    </row>
    <row r="526" spans="1:18">
      <c r="A526">
        <v>63</v>
      </c>
      <c r="B526">
        <v>47305.305</v>
      </c>
      <c r="C526">
        <v>32.200000000000003</v>
      </c>
      <c r="D526" t="s">
        <v>6</v>
      </c>
      <c r="E526" t="s">
        <v>7</v>
      </c>
      <c r="F526">
        <v>2</v>
      </c>
      <c r="G526" t="s">
        <v>8</v>
      </c>
      <c r="H526" t="str">
        <f t="shared" si="48"/>
        <v>30-35</v>
      </c>
      <c r="J526">
        <v>63</v>
      </c>
      <c r="K526">
        <v>2</v>
      </c>
      <c r="L526">
        <v>32.200000000000003</v>
      </c>
      <c r="M526">
        <f t="shared" si="49"/>
        <v>1</v>
      </c>
      <c r="N526">
        <f t="shared" si="50"/>
        <v>0</v>
      </c>
      <c r="O526">
        <f t="shared" si="51"/>
        <v>1</v>
      </c>
      <c r="P526">
        <f t="shared" si="52"/>
        <v>0</v>
      </c>
      <c r="Q526">
        <f t="shared" si="53"/>
        <v>0</v>
      </c>
      <c r="R526">
        <v>47305.305</v>
      </c>
    </row>
    <row r="527" spans="1:18">
      <c r="A527">
        <v>41</v>
      </c>
      <c r="B527">
        <v>6875.9610000000002</v>
      </c>
      <c r="C527">
        <v>32.200000000000003</v>
      </c>
      <c r="D527" t="s">
        <v>9</v>
      </c>
      <c r="E527" t="s">
        <v>10</v>
      </c>
      <c r="F527">
        <v>2</v>
      </c>
      <c r="G527" t="s">
        <v>8</v>
      </c>
      <c r="H527" t="str">
        <f t="shared" si="48"/>
        <v>30-35</v>
      </c>
      <c r="J527">
        <v>41</v>
      </c>
      <c r="K527">
        <v>2</v>
      </c>
      <c r="L527">
        <v>32.200000000000003</v>
      </c>
      <c r="M527">
        <f t="shared" si="49"/>
        <v>0</v>
      </c>
      <c r="N527">
        <f t="shared" si="50"/>
        <v>0</v>
      </c>
      <c r="O527">
        <f t="shared" si="51"/>
        <v>1</v>
      </c>
      <c r="P527">
        <f t="shared" si="52"/>
        <v>0</v>
      </c>
      <c r="Q527">
        <f t="shared" si="53"/>
        <v>1</v>
      </c>
      <c r="R527">
        <v>6875.9610000000002</v>
      </c>
    </row>
    <row r="528" spans="1:18">
      <c r="A528">
        <v>18</v>
      </c>
      <c r="B528">
        <v>2801.2588000000001</v>
      </c>
      <c r="C528">
        <v>32.119999999999997</v>
      </c>
      <c r="D528" t="s">
        <v>6</v>
      </c>
      <c r="E528" t="s">
        <v>10</v>
      </c>
      <c r="F528">
        <v>2</v>
      </c>
      <c r="G528" t="s">
        <v>11</v>
      </c>
      <c r="H528" t="str">
        <f t="shared" si="48"/>
        <v>30-35</v>
      </c>
      <c r="J528">
        <v>18</v>
      </c>
      <c r="K528">
        <v>2</v>
      </c>
      <c r="L528">
        <v>32.119999999999997</v>
      </c>
      <c r="M528">
        <f t="shared" si="49"/>
        <v>0</v>
      </c>
      <c r="N528">
        <f t="shared" si="50"/>
        <v>1</v>
      </c>
      <c r="O528">
        <f t="shared" si="51"/>
        <v>0</v>
      </c>
      <c r="P528">
        <f t="shared" si="52"/>
        <v>0</v>
      </c>
      <c r="Q528">
        <f t="shared" si="53"/>
        <v>0</v>
      </c>
      <c r="R528">
        <v>2801.2588000000001</v>
      </c>
    </row>
    <row r="529" spans="1:18">
      <c r="A529">
        <v>29</v>
      </c>
      <c r="B529">
        <v>4922.9159</v>
      </c>
      <c r="C529">
        <v>32.11</v>
      </c>
      <c r="D529" t="s">
        <v>6</v>
      </c>
      <c r="E529" t="s">
        <v>10</v>
      </c>
      <c r="F529">
        <v>2</v>
      </c>
      <c r="G529" t="s">
        <v>12</v>
      </c>
      <c r="H529" t="str">
        <f t="shared" si="48"/>
        <v>30-35</v>
      </c>
      <c r="J529">
        <v>29</v>
      </c>
      <c r="K529">
        <v>2</v>
      </c>
      <c r="L529">
        <v>32.11</v>
      </c>
      <c r="M529">
        <f t="shared" si="49"/>
        <v>0</v>
      </c>
      <c r="N529">
        <f t="shared" si="50"/>
        <v>0</v>
      </c>
      <c r="O529">
        <f t="shared" si="51"/>
        <v>0</v>
      </c>
      <c r="P529">
        <f t="shared" si="52"/>
        <v>1</v>
      </c>
      <c r="Q529">
        <f t="shared" si="53"/>
        <v>0</v>
      </c>
      <c r="R529">
        <v>4922.9159</v>
      </c>
    </row>
    <row r="530" spans="1:18">
      <c r="A530">
        <v>19</v>
      </c>
      <c r="B530">
        <v>2130.6759000000002</v>
      </c>
      <c r="C530">
        <v>32.11</v>
      </c>
      <c r="D530" t="s">
        <v>6</v>
      </c>
      <c r="E530" t="s">
        <v>10</v>
      </c>
      <c r="F530">
        <v>0</v>
      </c>
      <c r="G530" t="s">
        <v>12</v>
      </c>
      <c r="H530" t="str">
        <f t="shared" si="48"/>
        <v>30-35</v>
      </c>
      <c r="J530">
        <v>19</v>
      </c>
      <c r="K530">
        <v>0</v>
      </c>
      <c r="L530">
        <v>32.11</v>
      </c>
      <c r="M530">
        <f t="shared" si="49"/>
        <v>0</v>
      </c>
      <c r="N530">
        <f t="shared" si="50"/>
        <v>0</v>
      </c>
      <c r="O530">
        <f t="shared" si="51"/>
        <v>0</v>
      </c>
      <c r="P530">
        <f t="shared" si="52"/>
        <v>1</v>
      </c>
      <c r="Q530">
        <f t="shared" si="53"/>
        <v>0</v>
      </c>
      <c r="R530">
        <v>2130.6759000000002</v>
      </c>
    </row>
    <row r="531" spans="1:18">
      <c r="A531">
        <v>56</v>
      </c>
      <c r="B531">
        <v>11763.000899999999</v>
      </c>
      <c r="C531">
        <v>32.11</v>
      </c>
      <c r="D531" t="s">
        <v>9</v>
      </c>
      <c r="E531" t="s">
        <v>10</v>
      </c>
      <c r="F531">
        <v>1</v>
      </c>
      <c r="G531" t="s">
        <v>13</v>
      </c>
      <c r="H531" t="str">
        <f t="shared" si="48"/>
        <v>30-35</v>
      </c>
      <c r="J531">
        <v>56</v>
      </c>
      <c r="K531">
        <v>1</v>
      </c>
      <c r="L531">
        <v>32.11</v>
      </c>
      <c r="M531">
        <f t="shared" si="49"/>
        <v>0</v>
      </c>
      <c r="N531">
        <f t="shared" si="50"/>
        <v>0</v>
      </c>
      <c r="O531">
        <f t="shared" si="51"/>
        <v>0</v>
      </c>
      <c r="P531">
        <f t="shared" si="52"/>
        <v>0</v>
      </c>
      <c r="Q531">
        <f t="shared" si="53"/>
        <v>1</v>
      </c>
      <c r="R531">
        <v>11763.000899999999</v>
      </c>
    </row>
    <row r="532" spans="1:18">
      <c r="A532">
        <v>62</v>
      </c>
      <c r="B532">
        <v>13555.0049</v>
      </c>
      <c r="C532">
        <v>32.11</v>
      </c>
      <c r="D532" t="s">
        <v>9</v>
      </c>
      <c r="E532" t="s">
        <v>10</v>
      </c>
      <c r="F532">
        <v>0</v>
      </c>
      <c r="G532" t="s">
        <v>13</v>
      </c>
      <c r="H532" t="str">
        <f t="shared" si="48"/>
        <v>30-35</v>
      </c>
      <c r="J532">
        <v>62</v>
      </c>
      <c r="K532">
        <v>0</v>
      </c>
      <c r="L532">
        <v>32.11</v>
      </c>
      <c r="M532">
        <f t="shared" si="49"/>
        <v>0</v>
      </c>
      <c r="N532">
        <f t="shared" si="50"/>
        <v>0</v>
      </c>
      <c r="O532">
        <f t="shared" si="51"/>
        <v>0</v>
      </c>
      <c r="P532">
        <f t="shared" si="52"/>
        <v>0</v>
      </c>
      <c r="Q532">
        <f t="shared" si="53"/>
        <v>1</v>
      </c>
      <c r="R532">
        <v>13555.0049</v>
      </c>
    </row>
    <row r="533" spans="1:18">
      <c r="A533">
        <v>50</v>
      </c>
      <c r="B533">
        <v>25333.332839999999</v>
      </c>
      <c r="C533">
        <v>32.11</v>
      </c>
      <c r="D533" t="s">
        <v>9</v>
      </c>
      <c r="E533" t="s">
        <v>10</v>
      </c>
      <c r="F533">
        <v>2</v>
      </c>
      <c r="G533" t="s">
        <v>13</v>
      </c>
      <c r="H533" t="str">
        <f t="shared" si="48"/>
        <v>30-35</v>
      </c>
      <c r="J533">
        <v>50</v>
      </c>
      <c r="K533">
        <v>2</v>
      </c>
      <c r="L533">
        <v>32.11</v>
      </c>
      <c r="M533">
        <f t="shared" si="49"/>
        <v>0</v>
      </c>
      <c r="N533">
        <f t="shared" si="50"/>
        <v>0</v>
      </c>
      <c r="O533">
        <f t="shared" si="51"/>
        <v>0</v>
      </c>
      <c r="P533">
        <f t="shared" si="52"/>
        <v>0</v>
      </c>
      <c r="Q533">
        <f t="shared" si="53"/>
        <v>1</v>
      </c>
      <c r="R533">
        <v>25333.332839999999</v>
      </c>
    </row>
    <row r="534" spans="1:18">
      <c r="A534">
        <v>29</v>
      </c>
      <c r="B534">
        <v>4433.9159</v>
      </c>
      <c r="C534">
        <v>32.11</v>
      </c>
      <c r="D534" t="s">
        <v>9</v>
      </c>
      <c r="E534" t="s">
        <v>10</v>
      </c>
      <c r="F534">
        <v>2</v>
      </c>
      <c r="G534" t="s">
        <v>12</v>
      </c>
      <c r="H534" t="str">
        <f t="shared" si="48"/>
        <v>30-35</v>
      </c>
      <c r="J534">
        <v>29</v>
      </c>
      <c r="K534">
        <v>2</v>
      </c>
      <c r="L534">
        <v>32.11</v>
      </c>
      <c r="M534">
        <f t="shared" si="49"/>
        <v>0</v>
      </c>
      <c r="N534">
        <f t="shared" si="50"/>
        <v>0</v>
      </c>
      <c r="O534">
        <f t="shared" si="51"/>
        <v>0</v>
      </c>
      <c r="P534">
        <f t="shared" si="52"/>
        <v>1</v>
      </c>
      <c r="Q534">
        <f t="shared" si="53"/>
        <v>1</v>
      </c>
      <c r="R534">
        <v>4433.9159</v>
      </c>
    </row>
    <row r="535" spans="1:18">
      <c r="A535">
        <v>22</v>
      </c>
      <c r="B535">
        <v>2055.3249000000001</v>
      </c>
      <c r="C535">
        <v>32.11</v>
      </c>
      <c r="D535" t="s">
        <v>9</v>
      </c>
      <c r="E535" t="s">
        <v>10</v>
      </c>
      <c r="F535">
        <v>0</v>
      </c>
      <c r="G535" t="s">
        <v>12</v>
      </c>
      <c r="H535" t="str">
        <f t="shared" si="48"/>
        <v>30-35</v>
      </c>
      <c r="J535">
        <v>22</v>
      </c>
      <c r="K535">
        <v>0</v>
      </c>
      <c r="L535">
        <v>32.11</v>
      </c>
      <c r="M535">
        <f t="shared" si="49"/>
        <v>0</v>
      </c>
      <c r="N535">
        <f t="shared" si="50"/>
        <v>0</v>
      </c>
      <c r="O535">
        <f t="shared" si="51"/>
        <v>0</v>
      </c>
      <c r="P535">
        <f t="shared" si="52"/>
        <v>1</v>
      </c>
      <c r="Q535">
        <f t="shared" si="53"/>
        <v>1</v>
      </c>
      <c r="R535">
        <v>2055.3249000000001</v>
      </c>
    </row>
    <row r="536" spans="1:18">
      <c r="A536">
        <v>59</v>
      </c>
      <c r="B536">
        <v>14007.222</v>
      </c>
      <c r="C536">
        <v>32.1</v>
      </c>
      <c r="D536" t="s">
        <v>6</v>
      </c>
      <c r="E536" t="s">
        <v>10</v>
      </c>
      <c r="F536">
        <v>3</v>
      </c>
      <c r="G536" t="s">
        <v>8</v>
      </c>
      <c r="H536" t="str">
        <f t="shared" si="48"/>
        <v>30-35</v>
      </c>
      <c r="J536">
        <v>59</v>
      </c>
      <c r="K536">
        <v>3</v>
      </c>
      <c r="L536">
        <v>32.1</v>
      </c>
      <c r="M536">
        <f t="shared" si="49"/>
        <v>0</v>
      </c>
      <c r="N536">
        <f t="shared" si="50"/>
        <v>0</v>
      </c>
      <c r="O536">
        <f t="shared" si="51"/>
        <v>1</v>
      </c>
      <c r="P536">
        <f t="shared" si="52"/>
        <v>0</v>
      </c>
      <c r="Q536">
        <f t="shared" si="53"/>
        <v>0</v>
      </c>
      <c r="R536">
        <v>14007.222</v>
      </c>
    </row>
    <row r="537" spans="1:18">
      <c r="A537">
        <v>44</v>
      </c>
      <c r="B537">
        <v>8116.2688500000004</v>
      </c>
      <c r="C537">
        <v>32.015000000000001</v>
      </c>
      <c r="D537" t="s">
        <v>9</v>
      </c>
      <c r="E537" t="s">
        <v>10</v>
      </c>
      <c r="F537">
        <v>2</v>
      </c>
      <c r="G537" t="s">
        <v>12</v>
      </c>
      <c r="H537" t="str">
        <f t="shared" si="48"/>
        <v>30-35</v>
      </c>
      <c r="J537">
        <v>44</v>
      </c>
      <c r="K537">
        <v>2</v>
      </c>
      <c r="L537">
        <v>32.015000000000001</v>
      </c>
      <c r="M537">
        <f t="shared" si="49"/>
        <v>0</v>
      </c>
      <c r="N537">
        <f t="shared" si="50"/>
        <v>0</v>
      </c>
      <c r="O537">
        <f t="shared" si="51"/>
        <v>0</v>
      </c>
      <c r="P537">
        <f t="shared" si="52"/>
        <v>1</v>
      </c>
      <c r="Q537">
        <f t="shared" si="53"/>
        <v>1</v>
      </c>
      <c r="R537">
        <v>8116.2688500000004</v>
      </c>
    </row>
    <row r="538" spans="1:18">
      <c r="A538">
        <v>62</v>
      </c>
      <c r="B538">
        <v>45710.207849999999</v>
      </c>
      <c r="C538">
        <v>32.015000000000001</v>
      </c>
      <c r="D538" t="s">
        <v>9</v>
      </c>
      <c r="E538" t="s">
        <v>7</v>
      </c>
      <c r="F538">
        <v>0</v>
      </c>
      <c r="G538" t="s">
        <v>13</v>
      </c>
      <c r="H538" t="str">
        <f t="shared" si="48"/>
        <v>30-35</v>
      </c>
      <c r="J538">
        <v>62</v>
      </c>
      <c r="K538">
        <v>0</v>
      </c>
      <c r="L538">
        <v>32.015000000000001</v>
      </c>
      <c r="M538">
        <f t="shared" si="49"/>
        <v>1</v>
      </c>
      <c r="N538">
        <f t="shared" si="50"/>
        <v>0</v>
      </c>
      <c r="O538">
        <f t="shared" si="51"/>
        <v>0</v>
      </c>
      <c r="P538">
        <f t="shared" si="52"/>
        <v>0</v>
      </c>
      <c r="Q538">
        <f t="shared" si="53"/>
        <v>1</v>
      </c>
      <c r="R538">
        <v>45710.207849999999</v>
      </c>
    </row>
    <row r="539" spans="1:18">
      <c r="A539">
        <v>58</v>
      </c>
      <c r="B539">
        <v>11946.625899999999</v>
      </c>
      <c r="C539">
        <v>32.01</v>
      </c>
      <c r="D539" t="s">
        <v>9</v>
      </c>
      <c r="E539" t="s">
        <v>10</v>
      </c>
      <c r="F539">
        <v>1</v>
      </c>
      <c r="G539" t="s">
        <v>11</v>
      </c>
      <c r="H539" t="str">
        <f t="shared" si="48"/>
        <v>30-35</v>
      </c>
      <c r="J539">
        <v>58</v>
      </c>
      <c r="K539">
        <v>1</v>
      </c>
      <c r="L539">
        <v>32.01</v>
      </c>
      <c r="M539">
        <f t="shared" si="49"/>
        <v>0</v>
      </c>
      <c r="N539">
        <f t="shared" si="50"/>
        <v>1</v>
      </c>
      <c r="O539">
        <f t="shared" si="51"/>
        <v>0</v>
      </c>
      <c r="P539">
        <f t="shared" si="52"/>
        <v>0</v>
      </c>
      <c r="Q539">
        <f t="shared" si="53"/>
        <v>1</v>
      </c>
      <c r="R539">
        <v>11946.625899999999</v>
      </c>
    </row>
    <row r="540" spans="1:18">
      <c r="A540">
        <v>24</v>
      </c>
      <c r="B540">
        <v>1981.5818999999999</v>
      </c>
      <c r="C540">
        <v>32.01</v>
      </c>
      <c r="D540" t="s">
        <v>9</v>
      </c>
      <c r="E540" t="s">
        <v>10</v>
      </c>
      <c r="F540">
        <v>0</v>
      </c>
      <c r="G540" t="s">
        <v>11</v>
      </c>
      <c r="H540" t="str">
        <f t="shared" si="48"/>
        <v>30-35</v>
      </c>
      <c r="J540">
        <v>24</v>
      </c>
      <c r="K540">
        <v>0</v>
      </c>
      <c r="L540">
        <v>32.01</v>
      </c>
      <c r="M540">
        <f t="shared" si="49"/>
        <v>0</v>
      </c>
      <c r="N540">
        <f t="shared" si="50"/>
        <v>1</v>
      </c>
      <c r="O540">
        <f t="shared" si="51"/>
        <v>0</v>
      </c>
      <c r="P540">
        <f t="shared" si="52"/>
        <v>0</v>
      </c>
      <c r="Q540">
        <f t="shared" si="53"/>
        <v>1</v>
      </c>
      <c r="R540">
        <v>1981.5818999999999</v>
      </c>
    </row>
    <row r="541" spans="1:18">
      <c r="A541">
        <v>47</v>
      </c>
      <c r="B541">
        <v>8551.3469999999998</v>
      </c>
      <c r="C541">
        <v>32</v>
      </c>
      <c r="D541" t="s">
        <v>6</v>
      </c>
      <c r="E541" t="s">
        <v>10</v>
      </c>
      <c r="F541">
        <v>1</v>
      </c>
      <c r="G541" t="s">
        <v>8</v>
      </c>
      <c r="H541" t="str">
        <f t="shared" si="48"/>
        <v>30-35</v>
      </c>
      <c r="J541">
        <v>47</v>
      </c>
      <c r="K541">
        <v>1</v>
      </c>
      <c r="L541">
        <v>32</v>
      </c>
      <c r="M541">
        <f t="shared" si="49"/>
        <v>0</v>
      </c>
      <c r="N541">
        <f t="shared" si="50"/>
        <v>0</v>
      </c>
      <c r="O541">
        <f t="shared" si="51"/>
        <v>1</v>
      </c>
      <c r="P541">
        <f t="shared" si="52"/>
        <v>0</v>
      </c>
      <c r="Q541">
        <f t="shared" si="53"/>
        <v>0</v>
      </c>
      <c r="R541">
        <v>8551.3469999999998</v>
      </c>
    </row>
    <row r="542" spans="1:18">
      <c r="A542">
        <v>34</v>
      </c>
      <c r="B542">
        <v>37701.876799999998</v>
      </c>
      <c r="C542">
        <v>31.92</v>
      </c>
      <c r="D542" t="s">
        <v>6</v>
      </c>
      <c r="E542" t="s">
        <v>7</v>
      </c>
      <c r="F542">
        <v>1</v>
      </c>
      <c r="G542" t="s">
        <v>13</v>
      </c>
      <c r="H542" t="str">
        <f t="shared" si="48"/>
        <v>30-35</v>
      </c>
      <c r="J542">
        <v>34</v>
      </c>
      <c r="K542">
        <v>1</v>
      </c>
      <c r="L542">
        <v>31.92</v>
      </c>
      <c r="M542">
        <f t="shared" si="49"/>
        <v>1</v>
      </c>
      <c r="N542">
        <f t="shared" si="50"/>
        <v>0</v>
      </c>
      <c r="O542">
        <f t="shared" si="51"/>
        <v>0</v>
      </c>
      <c r="P542">
        <f t="shared" si="52"/>
        <v>0</v>
      </c>
      <c r="Q542">
        <f t="shared" si="53"/>
        <v>0</v>
      </c>
      <c r="R542">
        <v>37701.876799999998</v>
      </c>
    </row>
    <row r="543" spans="1:18">
      <c r="A543">
        <v>19</v>
      </c>
      <c r="B543">
        <v>33750.291799999999</v>
      </c>
      <c r="C543">
        <v>31.92</v>
      </c>
      <c r="D543" t="s">
        <v>9</v>
      </c>
      <c r="E543" t="s">
        <v>7</v>
      </c>
      <c r="F543">
        <v>0</v>
      </c>
      <c r="G543" t="s">
        <v>12</v>
      </c>
      <c r="H543" t="str">
        <f t="shared" si="48"/>
        <v>30-35</v>
      </c>
      <c r="J543">
        <v>19</v>
      </c>
      <c r="K543">
        <v>0</v>
      </c>
      <c r="L543">
        <v>31.92</v>
      </c>
      <c r="M543">
        <f t="shared" si="49"/>
        <v>1</v>
      </c>
      <c r="N543">
        <f t="shared" si="50"/>
        <v>0</v>
      </c>
      <c r="O543">
        <f t="shared" si="51"/>
        <v>0</v>
      </c>
      <c r="P543">
        <f t="shared" si="52"/>
        <v>1</v>
      </c>
      <c r="Q543">
        <f t="shared" si="53"/>
        <v>1</v>
      </c>
      <c r="R543">
        <v>33750.291799999999</v>
      </c>
    </row>
    <row r="544" spans="1:18">
      <c r="A544">
        <v>39</v>
      </c>
      <c r="B544">
        <v>7209.4917999999998</v>
      </c>
      <c r="C544">
        <v>31.92</v>
      </c>
      <c r="D544" t="s">
        <v>6</v>
      </c>
      <c r="E544" t="s">
        <v>10</v>
      </c>
      <c r="F544">
        <v>2</v>
      </c>
      <c r="G544" t="s">
        <v>12</v>
      </c>
      <c r="H544" t="str">
        <f t="shared" si="48"/>
        <v>30-35</v>
      </c>
      <c r="J544">
        <v>39</v>
      </c>
      <c r="K544">
        <v>2</v>
      </c>
      <c r="L544">
        <v>31.92</v>
      </c>
      <c r="M544">
        <f t="shared" si="49"/>
        <v>0</v>
      </c>
      <c r="N544">
        <f t="shared" si="50"/>
        <v>0</v>
      </c>
      <c r="O544">
        <f t="shared" si="51"/>
        <v>0</v>
      </c>
      <c r="P544">
        <f t="shared" si="52"/>
        <v>1</v>
      </c>
      <c r="Q544">
        <f t="shared" si="53"/>
        <v>0</v>
      </c>
      <c r="R544">
        <v>7209.4917999999998</v>
      </c>
    </row>
    <row r="545" spans="1:18">
      <c r="A545">
        <v>20</v>
      </c>
      <c r="B545">
        <v>2261.5688</v>
      </c>
      <c r="C545">
        <v>31.92</v>
      </c>
      <c r="D545" t="s">
        <v>6</v>
      </c>
      <c r="E545" t="s">
        <v>10</v>
      </c>
      <c r="F545">
        <v>0</v>
      </c>
      <c r="G545" t="s">
        <v>12</v>
      </c>
      <c r="H545" t="str">
        <f t="shared" si="48"/>
        <v>30-35</v>
      </c>
      <c r="J545">
        <v>20</v>
      </c>
      <c r="K545">
        <v>0</v>
      </c>
      <c r="L545">
        <v>31.92</v>
      </c>
      <c r="M545">
        <f t="shared" si="49"/>
        <v>0</v>
      </c>
      <c r="N545">
        <f t="shared" si="50"/>
        <v>0</v>
      </c>
      <c r="O545">
        <f t="shared" si="51"/>
        <v>0</v>
      </c>
      <c r="P545">
        <f t="shared" si="52"/>
        <v>1</v>
      </c>
      <c r="Q545">
        <f t="shared" si="53"/>
        <v>0</v>
      </c>
      <c r="R545">
        <v>2261.5688</v>
      </c>
    </row>
    <row r="546" spans="1:18">
      <c r="A546">
        <v>18</v>
      </c>
      <c r="B546">
        <v>2205.9807999999998</v>
      </c>
      <c r="C546">
        <v>31.92</v>
      </c>
      <c r="D546" t="s">
        <v>6</v>
      </c>
      <c r="E546" t="s">
        <v>10</v>
      </c>
      <c r="F546">
        <v>0</v>
      </c>
      <c r="G546" t="s">
        <v>13</v>
      </c>
      <c r="H546" t="str">
        <f t="shared" si="48"/>
        <v>30-35</v>
      </c>
      <c r="J546">
        <v>18</v>
      </c>
      <c r="K546">
        <v>0</v>
      </c>
      <c r="L546">
        <v>31.92</v>
      </c>
      <c r="M546">
        <f t="shared" si="49"/>
        <v>0</v>
      </c>
      <c r="N546">
        <f t="shared" si="50"/>
        <v>0</v>
      </c>
      <c r="O546">
        <f t="shared" si="51"/>
        <v>0</v>
      </c>
      <c r="P546">
        <f t="shared" si="52"/>
        <v>0</v>
      </c>
      <c r="Q546">
        <f t="shared" si="53"/>
        <v>0</v>
      </c>
      <c r="R546">
        <v>2205.9807999999998</v>
      </c>
    </row>
    <row r="547" spans="1:18">
      <c r="A547">
        <v>54</v>
      </c>
      <c r="B547">
        <v>27322.73386</v>
      </c>
      <c r="C547">
        <v>31.9</v>
      </c>
      <c r="D547" t="s">
        <v>6</v>
      </c>
      <c r="E547" t="s">
        <v>10</v>
      </c>
      <c r="F547">
        <v>3</v>
      </c>
      <c r="G547" t="s">
        <v>11</v>
      </c>
      <c r="H547" t="str">
        <f t="shared" si="48"/>
        <v>30-35</v>
      </c>
      <c r="J547">
        <v>54</v>
      </c>
      <c r="K547">
        <v>3</v>
      </c>
      <c r="L547">
        <v>31.9</v>
      </c>
      <c r="M547">
        <f t="shared" si="49"/>
        <v>0</v>
      </c>
      <c r="N547">
        <f t="shared" si="50"/>
        <v>1</v>
      </c>
      <c r="O547">
        <f t="shared" si="51"/>
        <v>0</v>
      </c>
      <c r="P547">
        <f t="shared" si="52"/>
        <v>0</v>
      </c>
      <c r="Q547">
        <f t="shared" si="53"/>
        <v>0</v>
      </c>
      <c r="R547">
        <v>27322.73386</v>
      </c>
    </row>
    <row r="548" spans="1:18">
      <c r="A548">
        <v>49</v>
      </c>
      <c r="B548">
        <v>11552.904</v>
      </c>
      <c r="C548">
        <v>31.9</v>
      </c>
      <c r="D548" t="s">
        <v>6</v>
      </c>
      <c r="E548" t="s">
        <v>10</v>
      </c>
      <c r="F548">
        <v>5</v>
      </c>
      <c r="G548" t="s">
        <v>8</v>
      </c>
      <c r="H548" t="str">
        <f t="shared" si="48"/>
        <v>30-35</v>
      </c>
      <c r="J548">
        <v>49</v>
      </c>
      <c r="K548">
        <v>5</v>
      </c>
      <c r="L548">
        <v>31.9</v>
      </c>
      <c r="M548">
        <f t="shared" si="49"/>
        <v>0</v>
      </c>
      <c r="N548">
        <f t="shared" si="50"/>
        <v>0</v>
      </c>
      <c r="O548">
        <f t="shared" si="51"/>
        <v>1</v>
      </c>
      <c r="P548">
        <f t="shared" si="52"/>
        <v>0</v>
      </c>
      <c r="Q548">
        <f t="shared" si="53"/>
        <v>0</v>
      </c>
      <c r="R548">
        <v>11552.904</v>
      </c>
    </row>
    <row r="549" spans="1:18">
      <c r="A549">
        <v>54</v>
      </c>
      <c r="B549">
        <v>10928.849</v>
      </c>
      <c r="C549">
        <v>31.9</v>
      </c>
      <c r="D549" t="s">
        <v>6</v>
      </c>
      <c r="E549" t="s">
        <v>10</v>
      </c>
      <c r="F549">
        <v>1</v>
      </c>
      <c r="G549" t="s">
        <v>11</v>
      </c>
      <c r="H549" t="str">
        <f t="shared" si="48"/>
        <v>30-35</v>
      </c>
      <c r="J549">
        <v>54</v>
      </c>
      <c r="K549">
        <v>1</v>
      </c>
      <c r="L549">
        <v>31.9</v>
      </c>
      <c r="M549">
        <f t="shared" si="49"/>
        <v>0</v>
      </c>
      <c r="N549">
        <f t="shared" si="50"/>
        <v>1</v>
      </c>
      <c r="O549">
        <f t="shared" si="51"/>
        <v>0</v>
      </c>
      <c r="P549">
        <f t="shared" si="52"/>
        <v>0</v>
      </c>
      <c r="Q549">
        <f t="shared" si="53"/>
        <v>0</v>
      </c>
      <c r="R549">
        <v>10928.849</v>
      </c>
    </row>
    <row r="550" spans="1:18">
      <c r="A550">
        <v>58</v>
      </c>
      <c r="B550">
        <v>13607.36875</v>
      </c>
      <c r="C550">
        <v>31.824999999999999</v>
      </c>
      <c r="D550" t="s">
        <v>6</v>
      </c>
      <c r="E550" t="s">
        <v>10</v>
      </c>
      <c r="F550">
        <v>2</v>
      </c>
      <c r="G550" t="s">
        <v>13</v>
      </c>
      <c r="H550" t="str">
        <f t="shared" si="48"/>
        <v>30-35</v>
      </c>
      <c r="J550">
        <v>58</v>
      </c>
      <c r="K550">
        <v>2</v>
      </c>
      <c r="L550">
        <v>31.824999999999999</v>
      </c>
      <c r="M550">
        <f t="shared" si="49"/>
        <v>0</v>
      </c>
      <c r="N550">
        <f t="shared" si="50"/>
        <v>0</v>
      </c>
      <c r="O550">
        <f t="shared" si="51"/>
        <v>0</v>
      </c>
      <c r="P550">
        <f t="shared" si="52"/>
        <v>0</v>
      </c>
      <c r="Q550">
        <f t="shared" si="53"/>
        <v>0</v>
      </c>
      <c r="R550">
        <v>13607.36875</v>
      </c>
    </row>
    <row r="551" spans="1:18">
      <c r="A551">
        <v>19</v>
      </c>
      <c r="B551">
        <v>2719.2797500000001</v>
      </c>
      <c r="C551">
        <v>31.824999999999999</v>
      </c>
      <c r="D551" t="s">
        <v>6</v>
      </c>
      <c r="E551" t="s">
        <v>10</v>
      </c>
      <c r="F551">
        <v>1</v>
      </c>
      <c r="G551" t="s">
        <v>12</v>
      </c>
      <c r="H551" t="str">
        <f t="shared" si="48"/>
        <v>30-35</v>
      </c>
      <c r="J551">
        <v>19</v>
      </c>
      <c r="K551">
        <v>1</v>
      </c>
      <c r="L551">
        <v>31.824999999999999</v>
      </c>
      <c r="M551">
        <f t="shared" si="49"/>
        <v>0</v>
      </c>
      <c r="N551">
        <f t="shared" si="50"/>
        <v>0</v>
      </c>
      <c r="O551">
        <f t="shared" si="51"/>
        <v>0</v>
      </c>
      <c r="P551">
        <f t="shared" si="52"/>
        <v>1</v>
      </c>
      <c r="Q551">
        <f t="shared" si="53"/>
        <v>0</v>
      </c>
      <c r="R551">
        <v>2719.2797500000001</v>
      </c>
    </row>
    <row r="552" spans="1:18">
      <c r="A552">
        <v>50</v>
      </c>
      <c r="B552">
        <v>41097.161749999999</v>
      </c>
      <c r="C552">
        <v>31.824999999999999</v>
      </c>
      <c r="D552" t="s">
        <v>9</v>
      </c>
      <c r="E552" t="s">
        <v>7</v>
      </c>
      <c r="F552">
        <v>0</v>
      </c>
      <c r="G552" t="s">
        <v>13</v>
      </c>
      <c r="H552" t="str">
        <f t="shared" si="48"/>
        <v>30-35</v>
      </c>
      <c r="J552">
        <v>50</v>
      </c>
      <c r="K552">
        <v>0</v>
      </c>
      <c r="L552">
        <v>31.824999999999999</v>
      </c>
      <c r="M552">
        <f t="shared" si="49"/>
        <v>1</v>
      </c>
      <c r="N552">
        <f t="shared" si="50"/>
        <v>0</v>
      </c>
      <c r="O552">
        <f t="shared" si="51"/>
        <v>0</v>
      </c>
      <c r="P552">
        <f t="shared" si="52"/>
        <v>0</v>
      </c>
      <c r="Q552">
        <f t="shared" si="53"/>
        <v>1</v>
      </c>
      <c r="R552">
        <v>41097.161749999999</v>
      </c>
    </row>
    <row r="553" spans="1:18">
      <c r="A553">
        <v>57</v>
      </c>
      <c r="B553">
        <v>11842.623750000001</v>
      </c>
      <c r="C553">
        <v>31.824999999999999</v>
      </c>
      <c r="D553" t="s">
        <v>6</v>
      </c>
      <c r="E553" t="s">
        <v>10</v>
      </c>
      <c r="F553">
        <v>0</v>
      </c>
      <c r="G553" t="s">
        <v>12</v>
      </c>
      <c r="H553" t="str">
        <f t="shared" si="48"/>
        <v>30-35</v>
      </c>
      <c r="J553">
        <v>57</v>
      </c>
      <c r="K553">
        <v>0</v>
      </c>
      <c r="L553">
        <v>31.824999999999999</v>
      </c>
      <c r="M553">
        <f t="shared" si="49"/>
        <v>0</v>
      </c>
      <c r="N553">
        <f t="shared" si="50"/>
        <v>0</v>
      </c>
      <c r="O553">
        <f t="shared" si="51"/>
        <v>0</v>
      </c>
      <c r="P553">
        <f t="shared" si="52"/>
        <v>1</v>
      </c>
      <c r="Q553">
        <f t="shared" si="53"/>
        <v>0</v>
      </c>
      <c r="R553">
        <v>11842.623750000001</v>
      </c>
    </row>
    <row r="554" spans="1:18">
      <c r="A554">
        <v>64</v>
      </c>
      <c r="B554">
        <v>16069.08475</v>
      </c>
      <c r="C554">
        <v>31.824999999999999</v>
      </c>
      <c r="D554" t="s">
        <v>6</v>
      </c>
      <c r="E554" t="s">
        <v>10</v>
      </c>
      <c r="F554">
        <v>2</v>
      </c>
      <c r="G554" t="s">
        <v>13</v>
      </c>
      <c r="H554" t="str">
        <f t="shared" si="48"/>
        <v>30-35</v>
      </c>
      <c r="J554">
        <v>64</v>
      </c>
      <c r="K554">
        <v>2</v>
      </c>
      <c r="L554">
        <v>31.824999999999999</v>
      </c>
      <c r="M554">
        <f t="shared" si="49"/>
        <v>0</v>
      </c>
      <c r="N554">
        <f t="shared" si="50"/>
        <v>0</v>
      </c>
      <c r="O554">
        <f t="shared" si="51"/>
        <v>0</v>
      </c>
      <c r="P554">
        <f t="shared" si="52"/>
        <v>0</v>
      </c>
      <c r="Q554">
        <f t="shared" si="53"/>
        <v>0</v>
      </c>
      <c r="R554">
        <v>16069.08475</v>
      </c>
    </row>
    <row r="555" spans="1:18">
      <c r="A555">
        <v>63</v>
      </c>
      <c r="B555">
        <v>13880.949000000001</v>
      </c>
      <c r="C555">
        <v>31.8</v>
      </c>
      <c r="D555" t="s">
        <v>6</v>
      </c>
      <c r="E555" t="s">
        <v>10</v>
      </c>
      <c r="F555">
        <v>0</v>
      </c>
      <c r="G555" t="s">
        <v>8</v>
      </c>
      <c r="H555" t="str">
        <f t="shared" si="48"/>
        <v>30-35</v>
      </c>
      <c r="J555">
        <v>63</v>
      </c>
      <c r="K555">
        <v>0</v>
      </c>
      <c r="L555">
        <v>31.8</v>
      </c>
      <c r="M555">
        <f t="shared" si="49"/>
        <v>0</v>
      </c>
      <c r="N555">
        <f t="shared" si="50"/>
        <v>0</v>
      </c>
      <c r="O555">
        <f t="shared" si="51"/>
        <v>1</v>
      </c>
      <c r="P555">
        <f t="shared" si="52"/>
        <v>0</v>
      </c>
      <c r="Q555">
        <f t="shared" si="53"/>
        <v>0</v>
      </c>
      <c r="R555">
        <v>13880.949000000001</v>
      </c>
    </row>
    <row r="556" spans="1:18">
      <c r="A556">
        <v>59</v>
      </c>
      <c r="B556">
        <v>12928.7911</v>
      </c>
      <c r="C556">
        <v>31.79</v>
      </c>
      <c r="D556" t="s">
        <v>9</v>
      </c>
      <c r="E556" t="s">
        <v>10</v>
      </c>
      <c r="F556">
        <v>2</v>
      </c>
      <c r="G556" t="s">
        <v>11</v>
      </c>
      <c r="H556" t="str">
        <f t="shared" si="48"/>
        <v>30-35</v>
      </c>
      <c r="J556">
        <v>59</v>
      </c>
      <c r="K556">
        <v>2</v>
      </c>
      <c r="L556">
        <v>31.79</v>
      </c>
      <c r="M556">
        <f t="shared" si="49"/>
        <v>0</v>
      </c>
      <c r="N556">
        <f t="shared" si="50"/>
        <v>1</v>
      </c>
      <c r="O556">
        <f t="shared" si="51"/>
        <v>0</v>
      </c>
      <c r="P556">
        <f t="shared" si="52"/>
        <v>0</v>
      </c>
      <c r="Q556">
        <f t="shared" si="53"/>
        <v>1</v>
      </c>
      <c r="R556">
        <v>12928.7911</v>
      </c>
    </row>
    <row r="557" spans="1:18">
      <c r="A557">
        <v>20</v>
      </c>
      <c r="B557">
        <v>3056.3881000000001</v>
      </c>
      <c r="C557">
        <v>31.79</v>
      </c>
      <c r="D557" t="s">
        <v>6</v>
      </c>
      <c r="E557" t="s">
        <v>10</v>
      </c>
      <c r="F557">
        <v>2</v>
      </c>
      <c r="G557" t="s">
        <v>11</v>
      </c>
      <c r="H557" t="str">
        <f t="shared" si="48"/>
        <v>30-35</v>
      </c>
      <c r="J557">
        <v>20</v>
      </c>
      <c r="K557">
        <v>2</v>
      </c>
      <c r="L557">
        <v>31.79</v>
      </c>
      <c r="M557">
        <f t="shared" si="49"/>
        <v>0</v>
      </c>
      <c r="N557">
        <f t="shared" si="50"/>
        <v>1</v>
      </c>
      <c r="O557">
        <f t="shared" si="51"/>
        <v>0</v>
      </c>
      <c r="P557">
        <f t="shared" si="52"/>
        <v>0</v>
      </c>
      <c r="Q557">
        <f t="shared" si="53"/>
        <v>0</v>
      </c>
      <c r="R557">
        <v>3056.3881000000001</v>
      </c>
    </row>
    <row r="558" spans="1:18">
      <c r="A558">
        <v>56</v>
      </c>
      <c r="B558">
        <v>43813.866099999999</v>
      </c>
      <c r="C558">
        <v>31.79</v>
      </c>
      <c r="D558" t="s">
        <v>9</v>
      </c>
      <c r="E558" t="s">
        <v>7</v>
      </c>
      <c r="F558">
        <v>2</v>
      </c>
      <c r="G558" t="s">
        <v>11</v>
      </c>
      <c r="H558" t="str">
        <f t="shared" si="48"/>
        <v>30-35</v>
      </c>
      <c r="J558">
        <v>56</v>
      </c>
      <c r="K558">
        <v>2</v>
      </c>
      <c r="L558">
        <v>31.79</v>
      </c>
      <c r="M558">
        <f t="shared" si="49"/>
        <v>1</v>
      </c>
      <c r="N558">
        <f t="shared" si="50"/>
        <v>1</v>
      </c>
      <c r="O558">
        <f t="shared" si="51"/>
        <v>0</v>
      </c>
      <c r="P558">
        <f t="shared" si="52"/>
        <v>0</v>
      </c>
      <c r="Q558">
        <f t="shared" si="53"/>
        <v>1</v>
      </c>
      <c r="R558">
        <v>43813.866099999999</v>
      </c>
    </row>
    <row r="559" spans="1:18">
      <c r="A559">
        <v>45</v>
      </c>
      <c r="B559">
        <v>17929.303370000001</v>
      </c>
      <c r="C559">
        <v>31.79</v>
      </c>
      <c r="D559" t="s">
        <v>6</v>
      </c>
      <c r="E559" t="s">
        <v>10</v>
      </c>
      <c r="F559">
        <v>0</v>
      </c>
      <c r="G559" t="s">
        <v>11</v>
      </c>
      <c r="H559" t="str">
        <f t="shared" si="48"/>
        <v>30-35</v>
      </c>
      <c r="J559">
        <v>45</v>
      </c>
      <c r="K559">
        <v>0</v>
      </c>
      <c r="L559">
        <v>31.79</v>
      </c>
      <c r="M559">
        <f t="shared" si="49"/>
        <v>0</v>
      </c>
      <c r="N559">
        <f t="shared" si="50"/>
        <v>1</v>
      </c>
      <c r="O559">
        <f t="shared" si="51"/>
        <v>0</v>
      </c>
      <c r="P559">
        <f t="shared" si="52"/>
        <v>0</v>
      </c>
      <c r="Q559">
        <f t="shared" si="53"/>
        <v>0</v>
      </c>
      <c r="R559">
        <v>17929.303370000001</v>
      </c>
    </row>
    <row r="560" spans="1:18">
      <c r="A560">
        <v>22</v>
      </c>
      <c r="B560">
        <v>2254.7966999999999</v>
      </c>
      <c r="C560">
        <v>31.73</v>
      </c>
      <c r="D560" t="s">
        <v>9</v>
      </c>
      <c r="E560" t="s">
        <v>10</v>
      </c>
      <c r="F560">
        <v>0</v>
      </c>
      <c r="G560" t="s">
        <v>13</v>
      </c>
      <c r="H560" t="str">
        <f t="shared" si="48"/>
        <v>30-35</v>
      </c>
      <c r="J560">
        <v>22</v>
      </c>
      <c r="K560">
        <v>0</v>
      </c>
      <c r="L560">
        <v>31.73</v>
      </c>
      <c r="M560">
        <f t="shared" si="49"/>
        <v>0</v>
      </c>
      <c r="N560">
        <f t="shared" si="50"/>
        <v>0</v>
      </c>
      <c r="O560">
        <f t="shared" si="51"/>
        <v>0</v>
      </c>
      <c r="P560">
        <f t="shared" si="52"/>
        <v>0</v>
      </c>
      <c r="Q560">
        <f t="shared" si="53"/>
        <v>1</v>
      </c>
      <c r="R560">
        <v>2254.7966999999999</v>
      </c>
    </row>
    <row r="561" spans="1:18">
      <c r="A561">
        <v>62</v>
      </c>
      <c r="B561">
        <v>14043.476699999999</v>
      </c>
      <c r="C561">
        <v>31.73</v>
      </c>
      <c r="D561" t="s">
        <v>6</v>
      </c>
      <c r="E561" t="s">
        <v>10</v>
      </c>
      <c r="F561">
        <v>0</v>
      </c>
      <c r="G561" t="s">
        <v>13</v>
      </c>
      <c r="H561" t="str">
        <f t="shared" si="48"/>
        <v>30-35</v>
      </c>
      <c r="J561">
        <v>62</v>
      </c>
      <c r="K561">
        <v>0</v>
      </c>
      <c r="L561">
        <v>31.73</v>
      </c>
      <c r="M561">
        <f t="shared" si="49"/>
        <v>0</v>
      </c>
      <c r="N561">
        <f t="shared" si="50"/>
        <v>0</v>
      </c>
      <c r="O561">
        <f t="shared" si="51"/>
        <v>0</v>
      </c>
      <c r="P561">
        <f t="shared" si="52"/>
        <v>0</v>
      </c>
      <c r="Q561">
        <f t="shared" si="53"/>
        <v>0</v>
      </c>
      <c r="R561">
        <v>14043.476699999999</v>
      </c>
    </row>
    <row r="562" spans="1:18">
      <c r="A562">
        <v>52</v>
      </c>
      <c r="B562">
        <v>11187.6567</v>
      </c>
      <c r="C562">
        <v>31.73</v>
      </c>
      <c r="D562" t="s">
        <v>6</v>
      </c>
      <c r="E562" t="s">
        <v>10</v>
      </c>
      <c r="F562">
        <v>2</v>
      </c>
      <c r="G562" t="s">
        <v>12</v>
      </c>
      <c r="H562" t="str">
        <f t="shared" si="48"/>
        <v>30-35</v>
      </c>
      <c r="J562">
        <v>52</v>
      </c>
      <c r="K562">
        <v>2</v>
      </c>
      <c r="L562">
        <v>31.73</v>
      </c>
      <c r="M562">
        <f t="shared" si="49"/>
        <v>0</v>
      </c>
      <c r="N562">
        <f t="shared" si="50"/>
        <v>0</v>
      </c>
      <c r="O562">
        <f t="shared" si="51"/>
        <v>0</v>
      </c>
      <c r="P562">
        <f t="shared" si="52"/>
        <v>1</v>
      </c>
      <c r="Q562">
        <f t="shared" si="53"/>
        <v>0</v>
      </c>
      <c r="R562">
        <v>11187.6567</v>
      </c>
    </row>
    <row r="563" spans="1:18">
      <c r="A563">
        <v>23</v>
      </c>
      <c r="B563">
        <v>36189.101699999999</v>
      </c>
      <c r="C563">
        <v>31.73</v>
      </c>
      <c r="D563" t="s">
        <v>9</v>
      </c>
      <c r="E563" t="s">
        <v>7</v>
      </c>
      <c r="F563">
        <v>3</v>
      </c>
      <c r="G563" t="s">
        <v>13</v>
      </c>
      <c r="H563" t="str">
        <f t="shared" si="48"/>
        <v>30-35</v>
      </c>
      <c r="J563">
        <v>23</v>
      </c>
      <c r="K563">
        <v>3</v>
      </c>
      <c r="L563">
        <v>31.73</v>
      </c>
      <c r="M563">
        <f t="shared" si="49"/>
        <v>1</v>
      </c>
      <c r="N563">
        <f t="shared" si="50"/>
        <v>0</v>
      </c>
      <c r="O563">
        <f t="shared" si="51"/>
        <v>0</v>
      </c>
      <c r="P563">
        <f t="shared" si="52"/>
        <v>0</v>
      </c>
      <c r="Q563">
        <f t="shared" si="53"/>
        <v>1</v>
      </c>
      <c r="R563">
        <v>36189.101699999999</v>
      </c>
    </row>
    <row r="564" spans="1:18">
      <c r="A564">
        <v>18</v>
      </c>
      <c r="B564">
        <v>33732.686699999998</v>
      </c>
      <c r="C564">
        <v>31.73</v>
      </c>
      <c r="D564" t="s">
        <v>9</v>
      </c>
      <c r="E564" t="s">
        <v>7</v>
      </c>
      <c r="F564">
        <v>0</v>
      </c>
      <c r="G564" t="s">
        <v>13</v>
      </c>
      <c r="H564" t="str">
        <f t="shared" si="48"/>
        <v>30-35</v>
      </c>
      <c r="J564">
        <v>18</v>
      </c>
      <c r="K564">
        <v>0</v>
      </c>
      <c r="L564">
        <v>31.73</v>
      </c>
      <c r="M564">
        <f t="shared" si="49"/>
        <v>1</v>
      </c>
      <c r="N564">
        <f t="shared" si="50"/>
        <v>0</v>
      </c>
      <c r="O564">
        <f t="shared" si="51"/>
        <v>0</v>
      </c>
      <c r="P564">
        <f t="shared" si="52"/>
        <v>0</v>
      </c>
      <c r="Q564">
        <f t="shared" si="53"/>
        <v>1</v>
      </c>
      <c r="R564">
        <v>33732.686699999998</v>
      </c>
    </row>
    <row r="565" spans="1:18">
      <c r="A565">
        <v>29</v>
      </c>
      <c r="B565">
        <v>4433.3877000000002</v>
      </c>
      <c r="C565">
        <v>31.73</v>
      </c>
      <c r="D565" t="s">
        <v>9</v>
      </c>
      <c r="E565" t="s">
        <v>10</v>
      </c>
      <c r="F565">
        <v>2</v>
      </c>
      <c r="G565" t="s">
        <v>12</v>
      </c>
      <c r="H565" t="str">
        <f t="shared" si="48"/>
        <v>30-35</v>
      </c>
      <c r="J565">
        <v>29</v>
      </c>
      <c r="K565">
        <v>2</v>
      </c>
      <c r="L565">
        <v>31.73</v>
      </c>
      <c r="M565">
        <f t="shared" si="49"/>
        <v>0</v>
      </c>
      <c r="N565">
        <f t="shared" si="50"/>
        <v>0</v>
      </c>
      <c r="O565">
        <f t="shared" si="51"/>
        <v>0</v>
      </c>
      <c r="P565">
        <f t="shared" si="52"/>
        <v>1</v>
      </c>
      <c r="Q565">
        <f t="shared" si="53"/>
        <v>1</v>
      </c>
      <c r="R565">
        <v>4433.3877000000002</v>
      </c>
    </row>
    <row r="566" spans="1:18">
      <c r="A566">
        <v>18</v>
      </c>
      <c r="B566">
        <v>34303.167200000004</v>
      </c>
      <c r="C566">
        <v>31.68</v>
      </c>
      <c r="D566" t="s">
        <v>9</v>
      </c>
      <c r="E566" t="s">
        <v>7</v>
      </c>
      <c r="F566">
        <v>2</v>
      </c>
      <c r="G566" t="s">
        <v>11</v>
      </c>
      <c r="H566" t="str">
        <f t="shared" si="48"/>
        <v>30-35</v>
      </c>
      <c r="J566">
        <v>18</v>
      </c>
      <c r="K566">
        <v>2</v>
      </c>
      <c r="L566">
        <v>31.68</v>
      </c>
      <c r="M566">
        <f t="shared" si="49"/>
        <v>1</v>
      </c>
      <c r="N566">
        <f t="shared" si="50"/>
        <v>1</v>
      </c>
      <c r="O566">
        <f t="shared" si="51"/>
        <v>0</v>
      </c>
      <c r="P566">
        <f t="shared" si="52"/>
        <v>0</v>
      </c>
      <c r="Q566">
        <f t="shared" si="53"/>
        <v>1</v>
      </c>
      <c r="R566">
        <v>34303.167200000004</v>
      </c>
    </row>
    <row r="567" spans="1:18">
      <c r="A567">
        <v>28</v>
      </c>
      <c r="B567">
        <v>34672.147199999999</v>
      </c>
      <c r="C567">
        <v>31.68</v>
      </c>
      <c r="D567" t="s">
        <v>9</v>
      </c>
      <c r="E567" t="s">
        <v>7</v>
      </c>
      <c r="F567">
        <v>0</v>
      </c>
      <c r="G567" t="s">
        <v>11</v>
      </c>
      <c r="H567" t="str">
        <f t="shared" si="48"/>
        <v>30-35</v>
      </c>
      <c r="J567">
        <v>28</v>
      </c>
      <c r="K567">
        <v>0</v>
      </c>
      <c r="L567">
        <v>31.68</v>
      </c>
      <c r="M567">
        <f t="shared" si="49"/>
        <v>1</v>
      </c>
      <c r="N567">
        <f t="shared" si="50"/>
        <v>1</v>
      </c>
      <c r="O567">
        <f t="shared" si="51"/>
        <v>0</v>
      </c>
      <c r="P567">
        <f t="shared" si="52"/>
        <v>0</v>
      </c>
      <c r="Q567">
        <f t="shared" si="53"/>
        <v>1</v>
      </c>
      <c r="R567">
        <v>34672.147199999999</v>
      </c>
    </row>
    <row r="568" spans="1:18">
      <c r="A568">
        <v>41</v>
      </c>
      <c r="B568">
        <v>7358.1756500000001</v>
      </c>
      <c r="C568">
        <v>31.635000000000002</v>
      </c>
      <c r="D568" t="s">
        <v>6</v>
      </c>
      <c r="E568" t="s">
        <v>10</v>
      </c>
      <c r="F568">
        <v>1</v>
      </c>
      <c r="G568" t="s">
        <v>13</v>
      </c>
      <c r="H568" t="str">
        <f t="shared" si="48"/>
        <v>30-35</v>
      </c>
      <c r="J568">
        <v>41</v>
      </c>
      <c r="K568">
        <v>1</v>
      </c>
      <c r="L568">
        <v>31.635000000000002</v>
      </c>
      <c r="M568">
        <f t="shared" si="49"/>
        <v>0</v>
      </c>
      <c r="N568">
        <f t="shared" si="50"/>
        <v>0</v>
      </c>
      <c r="O568">
        <f t="shared" si="51"/>
        <v>0</v>
      </c>
      <c r="P568">
        <f t="shared" si="52"/>
        <v>0</v>
      </c>
      <c r="Q568">
        <f t="shared" si="53"/>
        <v>0</v>
      </c>
      <c r="R568">
        <v>7358.1756500000001</v>
      </c>
    </row>
    <row r="569" spans="1:18">
      <c r="A569">
        <v>51</v>
      </c>
      <c r="B569">
        <v>9174.1356500000002</v>
      </c>
      <c r="C569">
        <v>31.635000000000002</v>
      </c>
      <c r="D569" t="s">
        <v>9</v>
      </c>
      <c r="E569" t="s">
        <v>10</v>
      </c>
      <c r="F569">
        <v>0</v>
      </c>
      <c r="G569" t="s">
        <v>12</v>
      </c>
      <c r="H569" t="str">
        <f t="shared" si="48"/>
        <v>30-35</v>
      </c>
      <c r="J569">
        <v>51</v>
      </c>
      <c r="K569">
        <v>0</v>
      </c>
      <c r="L569">
        <v>31.635000000000002</v>
      </c>
      <c r="M569">
        <f t="shared" si="49"/>
        <v>0</v>
      </c>
      <c r="N569">
        <f t="shared" si="50"/>
        <v>0</v>
      </c>
      <c r="O569">
        <f t="shared" si="51"/>
        <v>0</v>
      </c>
      <c r="P569">
        <f t="shared" si="52"/>
        <v>1</v>
      </c>
      <c r="Q569">
        <f t="shared" si="53"/>
        <v>1</v>
      </c>
      <c r="R569">
        <v>9174.1356500000002</v>
      </c>
    </row>
    <row r="570" spans="1:18">
      <c r="A570">
        <v>41</v>
      </c>
      <c r="B570">
        <v>6186.1270000000004</v>
      </c>
      <c r="C570">
        <v>31.6</v>
      </c>
      <c r="D570" t="s">
        <v>6</v>
      </c>
      <c r="E570" t="s">
        <v>10</v>
      </c>
      <c r="F570">
        <v>0</v>
      </c>
      <c r="G570" t="s">
        <v>8</v>
      </c>
      <c r="H570" t="str">
        <f t="shared" si="48"/>
        <v>30-35</v>
      </c>
      <c r="J570">
        <v>41</v>
      </c>
      <c r="K570">
        <v>0</v>
      </c>
      <c r="L570">
        <v>31.6</v>
      </c>
      <c r="M570">
        <f t="shared" si="49"/>
        <v>0</v>
      </c>
      <c r="N570">
        <f t="shared" si="50"/>
        <v>0</v>
      </c>
      <c r="O570">
        <f t="shared" si="51"/>
        <v>1</v>
      </c>
      <c r="P570">
        <f t="shared" si="52"/>
        <v>0</v>
      </c>
      <c r="Q570">
        <f t="shared" si="53"/>
        <v>0</v>
      </c>
      <c r="R570">
        <v>6186.1270000000004</v>
      </c>
    </row>
    <row r="571" spans="1:18">
      <c r="A571">
        <v>50</v>
      </c>
      <c r="B571">
        <v>10118.424000000001</v>
      </c>
      <c r="C571">
        <v>31.6</v>
      </c>
      <c r="D571" t="s">
        <v>6</v>
      </c>
      <c r="E571" t="s">
        <v>10</v>
      </c>
      <c r="F571">
        <v>2</v>
      </c>
      <c r="G571" t="s">
        <v>8</v>
      </c>
      <c r="H571" t="str">
        <f t="shared" si="48"/>
        <v>30-35</v>
      </c>
      <c r="J571">
        <v>50</v>
      </c>
      <c r="K571">
        <v>2</v>
      </c>
      <c r="L571">
        <v>31.6</v>
      </c>
      <c r="M571">
        <f t="shared" si="49"/>
        <v>0</v>
      </c>
      <c r="N571">
        <f t="shared" si="50"/>
        <v>0</v>
      </c>
      <c r="O571">
        <f t="shared" si="51"/>
        <v>1</v>
      </c>
      <c r="P571">
        <f t="shared" si="52"/>
        <v>0</v>
      </c>
      <c r="Q571">
        <f t="shared" si="53"/>
        <v>0</v>
      </c>
      <c r="R571">
        <v>10118.424000000001</v>
      </c>
    </row>
    <row r="572" spans="1:18">
      <c r="A572">
        <v>54</v>
      </c>
      <c r="B572">
        <v>9850.4320000000007</v>
      </c>
      <c r="C572">
        <v>31.6</v>
      </c>
      <c r="D572" t="s">
        <v>9</v>
      </c>
      <c r="E572" t="s">
        <v>10</v>
      </c>
      <c r="F572">
        <v>0</v>
      </c>
      <c r="G572" t="s">
        <v>8</v>
      </c>
      <c r="H572" t="str">
        <f t="shared" si="48"/>
        <v>30-35</v>
      </c>
      <c r="J572">
        <v>54</v>
      </c>
      <c r="K572">
        <v>0</v>
      </c>
      <c r="L572">
        <v>31.6</v>
      </c>
      <c r="M572">
        <f t="shared" si="49"/>
        <v>0</v>
      </c>
      <c r="N572">
        <f t="shared" si="50"/>
        <v>0</v>
      </c>
      <c r="O572">
        <f t="shared" si="51"/>
        <v>1</v>
      </c>
      <c r="P572">
        <f t="shared" si="52"/>
        <v>0</v>
      </c>
      <c r="Q572">
        <f t="shared" si="53"/>
        <v>1</v>
      </c>
      <c r="R572">
        <v>9850.4320000000007</v>
      </c>
    </row>
    <row r="573" spans="1:18">
      <c r="A573">
        <v>61</v>
      </c>
      <c r="B573">
        <v>12557.605299999999</v>
      </c>
      <c r="C573">
        <v>31.57</v>
      </c>
      <c r="D573" t="s">
        <v>9</v>
      </c>
      <c r="E573" t="s">
        <v>10</v>
      </c>
      <c r="F573">
        <v>0</v>
      </c>
      <c r="G573" t="s">
        <v>11</v>
      </c>
      <c r="H573" t="str">
        <f t="shared" si="48"/>
        <v>30-35</v>
      </c>
      <c r="J573">
        <v>61</v>
      </c>
      <c r="K573">
        <v>0</v>
      </c>
      <c r="L573">
        <v>31.57</v>
      </c>
      <c r="M573">
        <f t="shared" si="49"/>
        <v>0</v>
      </c>
      <c r="N573">
        <f t="shared" si="50"/>
        <v>1</v>
      </c>
      <c r="O573">
        <f t="shared" si="51"/>
        <v>0</v>
      </c>
      <c r="P573">
        <f t="shared" si="52"/>
        <v>0</v>
      </c>
      <c r="Q573">
        <f t="shared" si="53"/>
        <v>1</v>
      </c>
      <c r="R573">
        <v>12557.605299999999</v>
      </c>
    </row>
    <row r="574" spans="1:18">
      <c r="A574">
        <v>30</v>
      </c>
      <c r="B574">
        <v>4837.5823</v>
      </c>
      <c r="C574">
        <v>31.57</v>
      </c>
      <c r="D574" t="s">
        <v>9</v>
      </c>
      <c r="E574" t="s">
        <v>10</v>
      </c>
      <c r="F574">
        <v>3</v>
      </c>
      <c r="G574" t="s">
        <v>11</v>
      </c>
      <c r="H574" t="str">
        <f t="shared" si="48"/>
        <v>30-35</v>
      </c>
      <c r="J574">
        <v>30</v>
      </c>
      <c r="K574">
        <v>3</v>
      </c>
      <c r="L574">
        <v>31.57</v>
      </c>
      <c r="M574">
        <f t="shared" si="49"/>
        <v>0</v>
      </c>
      <c r="N574">
        <f t="shared" si="50"/>
        <v>1</v>
      </c>
      <c r="O574">
        <f t="shared" si="51"/>
        <v>0</v>
      </c>
      <c r="P574">
        <f t="shared" si="52"/>
        <v>0</v>
      </c>
      <c r="Q574">
        <f t="shared" si="53"/>
        <v>1</v>
      </c>
      <c r="R574">
        <v>4837.5823</v>
      </c>
    </row>
    <row r="575" spans="1:18">
      <c r="A575">
        <v>32</v>
      </c>
      <c r="B575">
        <v>5148.5526</v>
      </c>
      <c r="C575">
        <v>31.54</v>
      </c>
      <c r="D575" t="s">
        <v>6</v>
      </c>
      <c r="E575" t="s">
        <v>10</v>
      </c>
      <c r="F575">
        <v>1</v>
      </c>
      <c r="G575" t="s">
        <v>13</v>
      </c>
      <c r="H575" t="str">
        <f t="shared" si="48"/>
        <v>30-35</v>
      </c>
      <c r="J575">
        <v>32</v>
      </c>
      <c r="K575">
        <v>1</v>
      </c>
      <c r="L575">
        <v>31.54</v>
      </c>
      <c r="M575">
        <f t="shared" si="49"/>
        <v>0</v>
      </c>
      <c r="N575">
        <f t="shared" si="50"/>
        <v>0</v>
      </c>
      <c r="O575">
        <f t="shared" si="51"/>
        <v>0</v>
      </c>
      <c r="P575">
        <f t="shared" si="52"/>
        <v>0</v>
      </c>
      <c r="Q575">
        <f t="shared" si="53"/>
        <v>0</v>
      </c>
      <c r="R575">
        <v>5148.5526</v>
      </c>
    </row>
    <row r="576" spans="1:18">
      <c r="A576">
        <v>57</v>
      </c>
      <c r="B576">
        <v>11353.2276</v>
      </c>
      <c r="C576">
        <v>31.54</v>
      </c>
      <c r="D576" t="s">
        <v>9</v>
      </c>
      <c r="E576" t="s">
        <v>10</v>
      </c>
      <c r="F576">
        <v>0</v>
      </c>
      <c r="G576" t="s">
        <v>12</v>
      </c>
      <c r="H576" t="str">
        <f t="shared" si="48"/>
        <v>30-35</v>
      </c>
      <c r="J576">
        <v>57</v>
      </c>
      <c r="K576">
        <v>0</v>
      </c>
      <c r="L576">
        <v>31.54</v>
      </c>
      <c r="M576">
        <f t="shared" si="49"/>
        <v>0</v>
      </c>
      <c r="N576">
        <f t="shared" si="50"/>
        <v>0</v>
      </c>
      <c r="O576">
        <f t="shared" si="51"/>
        <v>0</v>
      </c>
      <c r="P576">
        <f t="shared" si="52"/>
        <v>1</v>
      </c>
      <c r="Q576">
        <f t="shared" si="53"/>
        <v>1</v>
      </c>
      <c r="R576">
        <v>11353.2276</v>
      </c>
    </row>
    <row r="577" spans="1:18">
      <c r="A577">
        <v>36</v>
      </c>
      <c r="B577">
        <v>4402.2330000000002</v>
      </c>
      <c r="C577">
        <v>31.5</v>
      </c>
      <c r="D577" t="s">
        <v>9</v>
      </c>
      <c r="E577" t="s">
        <v>10</v>
      </c>
      <c r="F577">
        <v>0</v>
      </c>
      <c r="G577" t="s">
        <v>8</v>
      </c>
      <c r="H577" t="str">
        <f t="shared" si="48"/>
        <v>30-35</v>
      </c>
      <c r="J577">
        <v>36</v>
      </c>
      <c r="K577">
        <v>0</v>
      </c>
      <c r="L577">
        <v>31.5</v>
      </c>
      <c r="M577">
        <f t="shared" si="49"/>
        <v>0</v>
      </c>
      <c r="N577">
        <f t="shared" si="50"/>
        <v>0</v>
      </c>
      <c r="O577">
        <f t="shared" si="51"/>
        <v>1</v>
      </c>
      <c r="P577">
        <f t="shared" si="52"/>
        <v>0</v>
      </c>
      <c r="Q577">
        <f t="shared" si="53"/>
        <v>1</v>
      </c>
      <c r="R577">
        <v>4402.2330000000002</v>
      </c>
    </row>
    <row r="578" spans="1:18">
      <c r="A578">
        <v>32</v>
      </c>
      <c r="B578">
        <v>4076.4969999999998</v>
      </c>
      <c r="C578">
        <v>31.5</v>
      </c>
      <c r="D578" t="s">
        <v>9</v>
      </c>
      <c r="E578" t="s">
        <v>10</v>
      </c>
      <c r="F578">
        <v>1</v>
      </c>
      <c r="G578" t="s">
        <v>8</v>
      </c>
      <c r="H578" t="str">
        <f t="shared" ref="H578:H641" si="54">IF(AND(bmi&gt;=15,bmi&lt;=20),"15-20",IF(AND(bmi&gt;20,bmi&lt;=25),"20-25",IF(AND(bmi&gt;25,bmi&lt;=30),"25-30",IF(AND(bmi&gt;30,bmi&lt;=35),"30-35",IF(AND(bmi&gt;35,bmi&lt;=40),"35-40",IF(AND(bmi&gt;40,bmi&lt;=45),"40-45",IF(AND(bmi&gt;45,bmi&lt;=50),"45-50","50-55")))))))</f>
        <v>30-35</v>
      </c>
      <c r="J578">
        <v>32</v>
      </c>
      <c r="K578">
        <v>1</v>
      </c>
      <c r="L578">
        <v>31.5</v>
      </c>
      <c r="M578">
        <f t="shared" ref="M578:M641" si="55">IF(E578="yes",1,0)</f>
        <v>0</v>
      </c>
      <c r="N578">
        <f t="shared" ref="N578:N641" si="56">IF(G578="southeast",1,0)</f>
        <v>0</v>
      </c>
      <c r="O578">
        <f t="shared" ref="O578:O641" si="57">IF(G578="southwest",1,0)</f>
        <v>1</v>
      </c>
      <c r="P578">
        <f t="shared" ref="P578:P641" si="58">IF(G578="northwest",1,0)</f>
        <v>0</v>
      </c>
      <c r="Q578">
        <f t="shared" ref="Q578:Q641" si="59">IF(D578="male",1,0)</f>
        <v>1</v>
      </c>
      <c r="R578">
        <v>4076.4969999999998</v>
      </c>
    </row>
    <row r="579" spans="1:18">
      <c r="A579">
        <v>62</v>
      </c>
      <c r="B579">
        <v>27000.98473</v>
      </c>
      <c r="C579">
        <v>31.46</v>
      </c>
      <c r="D579" t="s">
        <v>9</v>
      </c>
      <c r="E579" t="s">
        <v>10</v>
      </c>
      <c r="F579">
        <v>1</v>
      </c>
      <c r="G579" t="s">
        <v>11</v>
      </c>
      <c r="H579" t="str">
        <f t="shared" si="54"/>
        <v>30-35</v>
      </c>
      <c r="J579">
        <v>62</v>
      </c>
      <c r="K579">
        <v>1</v>
      </c>
      <c r="L579">
        <v>31.46</v>
      </c>
      <c r="M579">
        <f t="shared" si="55"/>
        <v>0</v>
      </c>
      <c r="N579">
        <f t="shared" si="56"/>
        <v>1</v>
      </c>
      <c r="O579">
        <f t="shared" si="57"/>
        <v>0</v>
      </c>
      <c r="P579">
        <f t="shared" si="58"/>
        <v>0</v>
      </c>
      <c r="Q579">
        <f t="shared" si="59"/>
        <v>1</v>
      </c>
      <c r="R579">
        <v>27000.98473</v>
      </c>
    </row>
    <row r="580" spans="1:18">
      <c r="A580">
        <v>20</v>
      </c>
      <c r="B580">
        <v>1877.9294</v>
      </c>
      <c r="C580">
        <v>31.46</v>
      </c>
      <c r="D580" t="s">
        <v>6</v>
      </c>
      <c r="E580" t="s">
        <v>10</v>
      </c>
      <c r="F580">
        <v>0</v>
      </c>
      <c r="G580" t="s">
        <v>11</v>
      </c>
      <c r="H580" t="str">
        <f t="shared" si="54"/>
        <v>30-35</v>
      </c>
      <c r="J580">
        <v>20</v>
      </c>
      <c r="K580">
        <v>0</v>
      </c>
      <c r="L580">
        <v>31.46</v>
      </c>
      <c r="M580">
        <f t="shared" si="55"/>
        <v>0</v>
      </c>
      <c r="N580">
        <f t="shared" si="56"/>
        <v>1</v>
      </c>
      <c r="O580">
        <f t="shared" si="57"/>
        <v>0</v>
      </c>
      <c r="P580">
        <f t="shared" si="58"/>
        <v>0</v>
      </c>
      <c r="Q580">
        <f t="shared" si="59"/>
        <v>0</v>
      </c>
      <c r="R580">
        <v>1877.9294</v>
      </c>
    </row>
    <row r="581" spans="1:18">
      <c r="A581">
        <v>48</v>
      </c>
      <c r="B581">
        <v>8964.0605500000001</v>
      </c>
      <c r="C581">
        <v>31.445</v>
      </c>
      <c r="D581" t="s">
        <v>9</v>
      </c>
      <c r="E581" t="s">
        <v>10</v>
      </c>
      <c r="F581">
        <v>1</v>
      </c>
      <c r="G581" t="s">
        <v>13</v>
      </c>
      <c r="H581" t="str">
        <f t="shared" si="54"/>
        <v>30-35</v>
      </c>
      <c r="J581">
        <v>48</v>
      </c>
      <c r="K581">
        <v>1</v>
      </c>
      <c r="L581">
        <v>31.445</v>
      </c>
      <c r="M581">
        <f t="shared" si="55"/>
        <v>0</v>
      </c>
      <c r="N581">
        <f t="shared" si="56"/>
        <v>0</v>
      </c>
      <c r="O581">
        <f t="shared" si="57"/>
        <v>0</v>
      </c>
      <c r="P581">
        <f t="shared" si="58"/>
        <v>0</v>
      </c>
      <c r="Q581">
        <f t="shared" si="59"/>
        <v>1</v>
      </c>
      <c r="R581">
        <v>8964.0605500000001</v>
      </c>
    </row>
    <row r="582" spans="1:18">
      <c r="A582">
        <v>63</v>
      </c>
      <c r="B582">
        <v>13974.455550000001</v>
      </c>
      <c r="C582">
        <v>31.445</v>
      </c>
      <c r="D582" t="s">
        <v>9</v>
      </c>
      <c r="E582" t="s">
        <v>10</v>
      </c>
      <c r="F582">
        <v>0</v>
      </c>
      <c r="G582" t="s">
        <v>13</v>
      </c>
      <c r="H582" t="str">
        <f t="shared" si="54"/>
        <v>30-35</v>
      </c>
      <c r="J582">
        <v>63</v>
      </c>
      <c r="K582">
        <v>0</v>
      </c>
      <c r="L582">
        <v>31.445</v>
      </c>
      <c r="M582">
        <f t="shared" si="55"/>
        <v>0</v>
      </c>
      <c r="N582">
        <f t="shared" si="56"/>
        <v>0</v>
      </c>
      <c r="O582">
        <f t="shared" si="57"/>
        <v>0</v>
      </c>
      <c r="P582">
        <f t="shared" si="58"/>
        <v>0</v>
      </c>
      <c r="Q582">
        <f t="shared" si="59"/>
        <v>1</v>
      </c>
      <c r="R582">
        <v>13974.455550000001</v>
      </c>
    </row>
    <row r="583" spans="1:18">
      <c r="A583">
        <v>27</v>
      </c>
      <c r="B583">
        <v>34838.873</v>
      </c>
      <c r="C583">
        <v>31.4</v>
      </c>
      <c r="D583" t="s">
        <v>6</v>
      </c>
      <c r="E583" t="s">
        <v>7</v>
      </c>
      <c r="F583">
        <v>0</v>
      </c>
      <c r="G583" t="s">
        <v>8</v>
      </c>
      <c r="H583" t="str">
        <f t="shared" si="54"/>
        <v>30-35</v>
      </c>
      <c r="J583">
        <v>27</v>
      </c>
      <c r="K583">
        <v>0</v>
      </c>
      <c r="L583">
        <v>31.4</v>
      </c>
      <c r="M583">
        <f t="shared" si="55"/>
        <v>1</v>
      </c>
      <c r="N583">
        <f t="shared" si="56"/>
        <v>0</v>
      </c>
      <c r="O583">
        <f t="shared" si="57"/>
        <v>1</v>
      </c>
      <c r="P583">
        <f t="shared" si="58"/>
        <v>0</v>
      </c>
      <c r="Q583">
        <f t="shared" si="59"/>
        <v>0</v>
      </c>
      <c r="R583">
        <v>34838.873</v>
      </c>
    </row>
    <row r="584" spans="1:18">
      <c r="A584">
        <v>30</v>
      </c>
      <c r="B584">
        <v>3659.346</v>
      </c>
      <c r="C584">
        <v>31.4</v>
      </c>
      <c r="D584" t="s">
        <v>9</v>
      </c>
      <c r="E584" t="s">
        <v>10</v>
      </c>
      <c r="F584">
        <v>1</v>
      </c>
      <c r="G584" t="s">
        <v>8</v>
      </c>
      <c r="H584" t="str">
        <f t="shared" si="54"/>
        <v>30-35</v>
      </c>
      <c r="J584">
        <v>30</v>
      </c>
      <c r="K584">
        <v>1</v>
      </c>
      <c r="L584">
        <v>31.4</v>
      </c>
      <c r="M584">
        <f t="shared" si="55"/>
        <v>0</v>
      </c>
      <c r="N584">
        <f t="shared" si="56"/>
        <v>0</v>
      </c>
      <c r="O584">
        <f t="shared" si="57"/>
        <v>1</v>
      </c>
      <c r="P584">
        <f t="shared" si="58"/>
        <v>0</v>
      </c>
      <c r="Q584">
        <f t="shared" si="59"/>
        <v>1</v>
      </c>
      <c r="R584">
        <v>3659.346</v>
      </c>
    </row>
    <row r="585" spans="1:18">
      <c r="A585">
        <v>23</v>
      </c>
      <c r="B585">
        <v>34166.273000000001</v>
      </c>
      <c r="C585">
        <v>31.4</v>
      </c>
      <c r="D585" t="s">
        <v>6</v>
      </c>
      <c r="E585" t="s">
        <v>7</v>
      </c>
      <c r="F585">
        <v>0</v>
      </c>
      <c r="G585" t="s">
        <v>8</v>
      </c>
      <c r="H585" t="str">
        <f t="shared" si="54"/>
        <v>30-35</v>
      </c>
      <c r="J585">
        <v>23</v>
      </c>
      <c r="K585">
        <v>0</v>
      </c>
      <c r="L585">
        <v>31.4</v>
      </c>
      <c r="M585">
        <f t="shared" si="55"/>
        <v>1</v>
      </c>
      <c r="N585">
        <f t="shared" si="56"/>
        <v>0</v>
      </c>
      <c r="O585">
        <f t="shared" si="57"/>
        <v>1</v>
      </c>
      <c r="P585">
        <f t="shared" si="58"/>
        <v>0</v>
      </c>
      <c r="Q585">
        <f t="shared" si="59"/>
        <v>0</v>
      </c>
      <c r="R585">
        <v>34166.273000000001</v>
      </c>
    </row>
    <row r="586" spans="1:18">
      <c r="A586">
        <v>44</v>
      </c>
      <c r="B586">
        <v>39556.494500000001</v>
      </c>
      <c r="C586">
        <v>31.35</v>
      </c>
      <c r="D586" t="s">
        <v>9</v>
      </c>
      <c r="E586" t="s">
        <v>7</v>
      </c>
      <c r="F586">
        <v>1</v>
      </c>
      <c r="G586" t="s">
        <v>13</v>
      </c>
      <c r="H586" t="str">
        <f t="shared" si="54"/>
        <v>30-35</v>
      </c>
      <c r="J586">
        <v>44</v>
      </c>
      <c r="K586">
        <v>1</v>
      </c>
      <c r="L586">
        <v>31.35</v>
      </c>
      <c r="M586">
        <f t="shared" si="55"/>
        <v>1</v>
      </c>
      <c r="N586">
        <f t="shared" si="56"/>
        <v>0</v>
      </c>
      <c r="O586">
        <f t="shared" si="57"/>
        <v>0</v>
      </c>
      <c r="P586">
        <f t="shared" si="58"/>
        <v>0</v>
      </c>
      <c r="Q586">
        <f t="shared" si="59"/>
        <v>1</v>
      </c>
      <c r="R586">
        <v>39556.494500000001</v>
      </c>
    </row>
    <row r="587" spans="1:18">
      <c r="A587">
        <v>49</v>
      </c>
      <c r="B587">
        <v>9290.1394999999993</v>
      </c>
      <c r="C587">
        <v>31.35</v>
      </c>
      <c r="D587" t="s">
        <v>9</v>
      </c>
      <c r="E587" t="s">
        <v>10</v>
      </c>
      <c r="F587">
        <v>1</v>
      </c>
      <c r="G587" t="s">
        <v>13</v>
      </c>
      <c r="H587" t="str">
        <f t="shared" si="54"/>
        <v>30-35</v>
      </c>
      <c r="J587">
        <v>49</v>
      </c>
      <c r="K587">
        <v>1</v>
      </c>
      <c r="L587">
        <v>31.35</v>
      </c>
      <c r="M587">
        <f t="shared" si="55"/>
        <v>0</v>
      </c>
      <c r="N587">
        <f t="shared" si="56"/>
        <v>0</v>
      </c>
      <c r="O587">
        <f t="shared" si="57"/>
        <v>0</v>
      </c>
      <c r="P587">
        <f t="shared" si="58"/>
        <v>0</v>
      </c>
      <c r="Q587">
        <f t="shared" si="59"/>
        <v>1</v>
      </c>
      <c r="R587">
        <v>9290.1394999999993</v>
      </c>
    </row>
    <row r="588" spans="1:18">
      <c r="A588">
        <v>18</v>
      </c>
      <c r="B588">
        <v>1622.1885</v>
      </c>
      <c r="C588">
        <v>31.35</v>
      </c>
      <c r="D588" t="s">
        <v>6</v>
      </c>
      <c r="E588" t="s">
        <v>10</v>
      </c>
      <c r="F588">
        <v>0</v>
      </c>
      <c r="G588" t="s">
        <v>11</v>
      </c>
      <c r="H588" t="str">
        <f t="shared" si="54"/>
        <v>30-35</v>
      </c>
      <c r="J588">
        <v>18</v>
      </c>
      <c r="K588">
        <v>0</v>
      </c>
      <c r="L588">
        <v>31.35</v>
      </c>
      <c r="M588">
        <f t="shared" si="55"/>
        <v>0</v>
      </c>
      <c r="N588">
        <f t="shared" si="56"/>
        <v>1</v>
      </c>
      <c r="O588">
        <f t="shared" si="57"/>
        <v>0</v>
      </c>
      <c r="P588">
        <f t="shared" si="58"/>
        <v>0</v>
      </c>
      <c r="Q588">
        <f t="shared" si="59"/>
        <v>0</v>
      </c>
      <c r="R588">
        <v>1622.1885</v>
      </c>
    </row>
    <row r="589" spans="1:18">
      <c r="A589">
        <v>22</v>
      </c>
      <c r="B589">
        <v>2643.2685000000001</v>
      </c>
      <c r="C589">
        <v>31.35</v>
      </c>
      <c r="D589" t="s">
        <v>9</v>
      </c>
      <c r="E589" t="s">
        <v>10</v>
      </c>
      <c r="F589">
        <v>1</v>
      </c>
      <c r="G589" t="s">
        <v>12</v>
      </c>
      <c r="H589" t="str">
        <f t="shared" si="54"/>
        <v>30-35</v>
      </c>
      <c r="J589">
        <v>22</v>
      </c>
      <c r="K589">
        <v>1</v>
      </c>
      <c r="L589">
        <v>31.35</v>
      </c>
      <c r="M589">
        <f t="shared" si="55"/>
        <v>0</v>
      </c>
      <c r="N589">
        <f t="shared" si="56"/>
        <v>0</v>
      </c>
      <c r="O589">
        <f t="shared" si="57"/>
        <v>0</v>
      </c>
      <c r="P589">
        <f t="shared" si="58"/>
        <v>1</v>
      </c>
      <c r="Q589">
        <f t="shared" si="59"/>
        <v>1</v>
      </c>
      <c r="R589">
        <v>2643.2685000000001</v>
      </c>
    </row>
    <row r="590" spans="1:18">
      <c r="A590">
        <v>53</v>
      </c>
      <c r="B590">
        <v>27346.04207</v>
      </c>
      <c r="C590">
        <v>31.35</v>
      </c>
      <c r="D590" t="s">
        <v>9</v>
      </c>
      <c r="E590" t="s">
        <v>10</v>
      </c>
      <c r="F590">
        <v>0</v>
      </c>
      <c r="G590" t="s">
        <v>11</v>
      </c>
      <c r="H590" t="str">
        <f t="shared" si="54"/>
        <v>30-35</v>
      </c>
      <c r="J590">
        <v>53</v>
      </c>
      <c r="K590">
        <v>0</v>
      </c>
      <c r="L590">
        <v>31.35</v>
      </c>
      <c r="M590">
        <f t="shared" si="55"/>
        <v>0</v>
      </c>
      <c r="N590">
        <f t="shared" si="56"/>
        <v>1</v>
      </c>
      <c r="O590">
        <f t="shared" si="57"/>
        <v>0</v>
      </c>
      <c r="P590">
        <f t="shared" si="58"/>
        <v>0</v>
      </c>
      <c r="Q590">
        <f t="shared" si="59"/>
        <v>1</v>
      </c>
      <c r="R590">
        <v>27346.04207</v>
      </c>
    </row>
    <row r="591" spans="1:18">
      <c r="A591">
        <v>60</v>
      </c>
      <c r="B591">
        <v>46130.5265</v>
      </c>
      <c r="C591">
        <v>31.35</v>
      </c>
      <c r="D591" t="s">
        <v>9</v>
      </c>
      <c r="E591" t="s">
        <v>7</v>
      </c>
      <c r="F591">
        <v>3</v>
      </c>
      <c r="G591" t="s">
        <v>12</v>
      </c>
      <c r="H591" t="str">
        <f t="shared" si="54"/>
        <v>30-35</v>
      </c>
      <c r="J591">
        <v>60</v>
      </c>
      <c r="K591">
        <v>3</v>
      </c>
      <c r="L591">
        <v>31.35</v>
      </c>
      <c r="M591">
        <f t="shared" si="55"/>
        <v>1</v>
      </c>
      <c r="N591">
        <f t="shared" si="56"/>
        <v>0</v>
      </c>
      <c r="O591">
        <f t="shared" si="57"/>
        <v>0</v>
      </c>
      <c r="P591">
        <f t="shared" si="58"/>
        <v>1</v>
      </c>
      <c r="Q591">
        <f t="shared" si="59"/>
        <v>1</v>
      </c>
      <c r="R591">
        <v>46130.5265</v>
      </c>
    </row>
    <row r="592" spans="1:18">
      <c r="A592">
        <v>59</v>
      </c>
      <c r="B592">
        <v>12622.1795</v>
      </c>
      <c r="C592">
        <v>31.35</v>
      </c>
      <c r="D592" t="s">
        <v>6</v>
      </c>
      <c r="E592" t="s">
        <v>10</v>
      </c>
      <c r="F592">
        <v>0</v>
      </c>
      <c r="G592" t="s">
        <v>12</v>
      </c>
      <c r="H592" t="str">
        <f t="shared" si="54"/>
        <v>30-35</v>
      </c>
      <c r="J592">
        <v>59</v>
      </c>
      <c r="K592">
        <v>0</v>
      </c>
      <c r="L592">
        <v>31.35</v>
      </c>
      <c r="M592">
        <f t="shared" si="55"/>
        <v>0</v>
      </c>
      <c r="N592">
        <f t="shared" si="56"/>
        <v>0</v>
      </c>
      <c r="O592">
        <f t="shared" si="57"/>
        <v>0</v>
      </c>
      <c r="P592">
        <f t="shared" si="58"/>
        <v>1</v>
      </c>
      <c r="Q592">
        <f t="shared" si="59"/>
        <v>0</v>
      </c>
      <c r="R592">
        <v>12622.1795</v>
      </c>
    </row>
    <row r="593" spans="1:18">
      <c r="A593">
        <v>18</v>
      </c>
      <c r="B593">
        <v>4561.1885000000002</v>
      </c>
      <c r="C593">
        <v>31.35</v>
      </c>
      <c r="D593" t="s">
        <v>6</v>
      </c>
      <c r="E593" t="s">
        <v>10</v>
      </c>
      <c r="F593">
        <v>4</v>
      </c>
      <c r="G593" t="s">
        <v>13</v>
      </c>
      <c r="H593" t="str">
        <f t="shared" si="54"/>
        <v>30-35</v>
      </c>
      <c r="J593">
        <v>18</v>
      </c>
      <c r="K593">
        <v>4</v>
      </c>
      <c r="L593">
        <v>31.35</v>
      </c>
      <c r="M593">
        <f t="shared" si="55"/>
        <v>0</v>
      </c>
      <c r="N593">
        <f t="shared" si="56"/>
        <v>0</v>
      </c>
      <c r="O593">
        <f t="shared" si="57"/>
        <v>0</v>
      </c>
      <c r="P593">
        <f t="shared" si="58"/>
        <v>0</v>
      </c>
      <c r="Q593">
        <f t="shared" si="59"/>
        <v>0</v>
      </c>
      <c r="R593">
        <v>4561.1885000000002</v>
      </c>
    </row>
    <row r="594" spans="1:18">
      <c r="A594">
        <v>64</v>
      </c>
      <c r="B594">
        <v>47291.055</v>
      </c>
      <c r="C594">
        <v>31.3</v>
      </c>
      <c r="D594" t="s">
        <v>6</v>
      </c>
      <c r="E594" t="s">
        <v>7</v>
      </c>
      <c r="F594">
        <v>2</v>
      </c>
      <c r="G594" t="s">
        <v>8</v>
      </c>
      <c r="H594" t="str">
        <f t="shared" si="54"/>
        <v>30-35</v>
      </c>
      <c r="J594">
        <v>64</v>
      </c>
      <c r="K594">
        <v>2</v>
      </c>
      <c r="L594">
        <v>31.3</v>
      </c>
      <c r="M594">
        <f t="shared" si="55"/>
        <v>1</v>
      </c>
      <c r="N594">
        <f t="shared" si="56"/>
        <v>0</v>
      </c>
      <c r="O594">
        <f t="shared" si="57"/>
        <v>1</v>
      </c>
      <c r="P594">
        <f t="shared" si="58"/>
        <v>0</v>
      </c>
      <c r="Q594">
        <f t="shared" si="59"/>
        <v>0</v>
      </c>
      <c r="R594">
        <v>47291.055</v>
      </c>
    </row>
    <row r="595" spans="1:18">
      <c r="A595">
        <v>42</v>
      </c>
      <c r="B595">
        <v>6358.7764500000003</v>
      </c>
      <c r="C595">
        <v>31.254999999999999</v>
      </c>
      <c r="D595" t="s">
        <v>9</v>
      </c>
      <c r="E595" t="s">
        <v>10</v>
      </c>
      <c r="F595">
        <v>0</v>
      </c>
      <c r="G595" t="s">
        <v>12</v>
      </c>
      <c r="H595" t="str">
        <f t="shared" si="54"/>
        <v>30-35</v>
      </c>
      <c r="J595">
        <v>42</v>
      </c>
      <c r="K595">
        <v>0</v>
      </c>
      <c r="L595">
        <v>31.254999999999999</v>
      </c>
      <c r="M595">
        <f t="shared" si="55"/>
        <v>0</v>
      </c>
      <c r="N595">
        <f t="shared" si="56"/>
        <v>0</v>
      </c>
      <c r="O595">
        <f t="shared" si="57"/>
        <v>0</v>
      </c>
      <c r="P595">
        <f t="shared" si="58"/>
        <v>1</v>
      </c>
      <c r="Q595">
        <f t="shared" si="59"/>
        <v>1</v>
      </c>
      <c r="R595">
        <v>6358.7764500000003</v>
      </c>
    </row>
    <row r="596" spans="1:18">
      <c r="A596">
        <v>21</v>
      </c>
      <c r="B596">
        <v>1909.52745</v>
      </c>
      <c r="C596">
        <v>31.254999999999999</v>
      </c>
      <c r="D596" t="s">
        <v>9</v>
      </c>
      <c r="E596" t="s">
        <v>10</v>
      </c>
      <c r="F596">
        <v>0</v>
      </c>
      <c r="G596" t="s">
        <v>12</v>
      </c>
      <c r="H596" t="str">
        <f t="shared" si="54"/>
        <v>30-35</v>
      </c>
      <c r="J596">
        <v>21</v>
      </c>
      <c r="K596">
        <v>0</v>
      </c>
      <c r="L596">
        <v>31.254999999999999</v>
      </c>
      <c r="M596">
        <f t="shared" si="55"/>
        <v>0</v>
      </c>
      <c r="N596">
        <f t="shared" si="56"/>
        <v>0</v>
      </c>
      <c r="O596">
        <f t="shared" si="57"/>
        <v>0</v>
      </c>
      <c r="P596">
        <f t="shared" si="58"/>
        <v>1</v>
      </c>
      <c r="Q596">
        <f t="shared" si="59"/>
        <v>1</v>
      </c>
      <c r="R596">
        <v>1909.52745</v>
      </c>
    </row>
    <row r="597" spans="1:18">
      <c r="A597">
        <v>27</v>
      </c>
      <c r="B597">
        <v>3956.0714499999999</v>
      </c>
      <c r="C597">
        <v>31.254999999999999</v>
      </c>
      <c r="D597" t="s">
        <v>6</v>
      </c>
      <c r="E597" t="s">
        <v>10</v>
      </c>
      <c r="F597">
        <v>1</v>
      </c>
      <c r="G597" t="s">
        <v>12</v>
      </c>
      <c r="H597" t="str">
        <f t="shared" si="54"/>
        <v>30-35</v>
      </c>
      <c r="J597">
        <v>27</v>
      </c>
      <c r="K597">
        <v>1</v>
      </c>
      <c r="L597">
        <v>31.254999999999999</v>
      </c>
      <c r="M597">
        <f t="shared" si="55"/>
        <v>0</v>
      </c>
      <c r="N597">
        <f t="shared" si="56"/>
        <v>0</v>
      </c>
      <c r="O597">
        <f t="shared" si="57"/>
        <v>0</v>
      </c>
      <c r="P597">
        <f t="shared" si="58"/>
        <v>1</v>
      </c>
      <c r="Q597">
        <f t="shared" si="59"/>
        <v>0</v>
      </c>
      <c r="R597">
        <v>3956.0714499999999</v>
      </c>
    </row>
    <row r="598" spans="1:18">
      <c r="A598">
        <v>54</v>
      </c>
      <c r="B598">
        <v>10338.9316</v>
      </c>
      <c r="C598">
        <v>31.24</v>
      </c>
      <c r="D598" t="s">
        <v>6</v>
      </c>
      <c r="E598" t="s">
        <v>10</v>
      </c>
      <c r="F598">
        <v>0</v>
      </c>
      <c r="G598" t="s">
        <v>11</v>
      </c>
      <c r="H598" t="str">
        <f t="shared" si="54"/>
        <v>30-35</v>
      </c>
      <c r="J598">
        <v>54</v>
      </c>
      <c r="K598">
        <v>0</v>
      </c>
      <c r="L598">
        <v>31.24</v>
      </c>
      <c r="M598">
        <f t="shared" si="55"/>
        <v>0</v>
      </c>
      <c r="N598">
        <f t="shared" si="56"/>
        <v>1</v>
      </c>
      <c r="O598">
        <f t="shared" si="57"/>
        <v>0</v>
      </c>
      <c r="P598">
        <f t="shared" si="58"/>
        <v>0</v>
      </c>
      <c r="Q598">
        <f t="shared" si="59"/>
        <v>0</v>
      </c>
      <c r="R598">
        <v>10338.9316</v>
      </c>
    </row>
    <row r="599" spans="1:18">
      <c r="A599">
        <v>52</v>
      </c>
      <c r="B599">
        <v>9625.92</v>
      </c>
      <c r="C599">
        <v>31.2</v>
      </c>
      <c r="D599" t="s">
        <v>6</v>
      </c>
      <c r="E599" t="s">
        <v>10</v>
      </c>
      <c r="F599">
        <v>0</v>
      </c>
      <c r="G599" t="s">
        <v>8</v>
      </c>
      <c r="H599" t="str">
        <f t="shared" si="54"/>
        <v>30-35</v>
      </c>
      <c r="J599">
        <v>52</v>
      </c>
      <c r="K599">
        <v>0</v>
      </c>
      <c r="L599">
        <v>31.2</v>
      </c>
      <c r="M599">
        <f t="shared" si="55"/>
        <v>0</v>
      </c>
      <c r="N599">
        <f t="shared" si="56"/>
        <v>0</v>
      </c>
      <c r="O599">
        <f t="shared" si="57"/>
        <v>1</v>
      </c>
      <c r="P599">
        <f t="shared" si="58"/>
        <v>0</v>
      </c>
      <c r="Q599">
        <f t="shared" si="59"/>
        <v>0</v>
      </c>
      <c r="R599">
        <v>9625.92</v>
      </c>
    </row>
    <row r="600" spans="1:18">
      <c r="A600">
        <v>57</v>
      </c>
      <c r="B600">
        <v>43578.939400000003</v>
      </c>
      <c r="C600">
        <v>31.16</v>
      </c>
      <c r="D600" t="s">
        <v>6</v>
      </c>
      <c r="E600" t="s">
        <v>7</v>
      </c>
      <c r="F600">
        <v>0</v>
      </c>
      <c r="G600" t="s">
        <v>12</v>
      </c>
      <c r="H600" t="str">
        <f t="shared" si="54"/>
        <v>30-35</v>
      </c>
      <c r="J600">
        <v>57</v>
      </c>
      <c r="K600">
        <v>0</v>
      </c>
      <c r="L600">
        <v>31.16</v>
      </c>
      <c r="M600">
        <f t="shared" si="55"/>
        <v>1</v>
      </c>
      <c r="N600">
        <f t="shared" si="56"/>
        <v>0</v>
      </c>
      <c r="O600">
        <f t="shared" si="57"/>
        <v>0</v>
      </c>
      <c r="P600">
        <f t="shared" si="58"/>
        <v>1</v>
      </c>
      <c r="Q600">
        <f t="shared" si="59"/>
        <v>0</v>
      </c>
      <c r="R600">
        <v>43578.939400000003</v>
      </c>
    </row>
    <row r="601" spans="1:18">
      <c r="A601">
        <v>61</v>
      </c>
      <c r="B601">
        <v>13429.035400000001</v>
      </c>
      <c r="C601">
        <v>31.16</v>
      </c>
      <c r="D601" t="s">
        <v>6</v>
      </c>
      <c r="E601" t="s">
        <v>10</v>
      </c>
      <c r="F601">
        <v>0</v>
      </c>
      <c r="G601" t="s">
        <v>12</v>
      </c>
      <c r="H601" t="str">
        <f t="shared" si="54"/>
        <v>30-35</v>
      </c>
      <c r="J601">
        <v>61</v>
      </c>
      <c r="K601">
        <v>0</v>
      </c>
      <c r="L601">
        <v>31.16</v>
      </c>
      <c r="M601">
        <f t="shared" si="55"/>
        <v>0</v>
      </c>
      <c r="N601">
        <f t="shared" si="56"/>
        <v>0</v>
      </c>
      <c r="O601">
        <f t="shared" si="57"/>
        <v>0</v>
      </c>
      <c r="P601">
        <f t="shared" si="58"/>
        <v>1</v>
      </c>
      <c r="Q601">
        <f t="shared" si="59"/>
        <v>0</v>
      </c>
      <c r="R601">
        <v>13429.035400000001</v>
      </c>
    </row>
    <row r="602" spans="1:18">
      <c r="A602">
        <v>53</v>
      </c>
      <c r="B602">
        <v>10461.9794</v>
      </c>
      <c r="C602">
        <v>31.16</v>
      </c>
      <c r="D602" t="s">
        <v>9</v>
      </c>
      <c r="E602" t="s">
        <v>10</v>
      </c>
      <c r="F602">
        <v>1</v>
      </c>
      <c r="G602" t="s">
        <v>12</v>
      </c>
      <c r="H602" t="str">
        <f t="shared" si="54"/>
        <v>30-35</v>
      </c>
      <c r="J602">
        <v>53</v>
      </c>
      <c r="K602">
        <v>1</v>
      </c>
      <c r="L602">
        <v>31.16</v>
      </c>
      <c r="M602">
        <f t="shared" si="55"/>
        <v>0</v>
      </c>
      <c r="N602">
        <f t="shared" si="56"/>
        <v>0</v>
      </c>
      <c r="O602">
        <f t="shared" si="57"/>
        <v>0</v>
      </c>
      <c r="P602">
        <f t="shared" si="58"/>
        <v>1</v>
      </c>
      <c r="Q602">
        <f t="shared" si="59"/>
        <v>1</v>
      </c>
      <c r="R602">
        <v>10461.9794</v>
      </c>
    </row>
    <row r="603" spans="1:18">
      <c r="A603">
        <v>29</v>
      </c>
      <c r="B603">
        <v>3943.5954000000002</v>
      </c>
      <c r="C603">
        <v>31.16</v>
      </c>
      <c r="D603" t="s">
        <v>6</v>
      </c>
      <c r="E603" t="s">
        <v>10</v>
      </c>
      <c r="F603">
        <v>0</v>
      </c>
      <c r="G603" t="s">
        <v>13</v>
      </c>
      <c r="H603" t="str">
        <f t="shared" si="54"/>
        <v>30-35</v>
      </c>
      <c r="J603">
        <v>29</v>
      </c>
      <c r="K603">
        <v>0</v>
      </c>
      <c r="L603">
        <v>31.16</v>
      </c>
      <c r="M603">
        <f t="shared" si="55"/>
        <v>0</v>
      </c>
      <c r="N603">
        <f t="shared" si="56"/>
        <v>0</v>
      </c>
      <c r="O603">
        <f t="shared" si="57"/>
        <v>0</v>
      </c>
      <c r="P603">
        <f t="shared" si="58"/>
        <v>0</v>
      </c>
      <c r="Q603">
        <f t="shared" si="59"/>
        <v>0</v>
      </c>
      <c r="R603">
        <v>3943.5954000000002</v>
      </c>
    </row>
    <row r="604" spans="1:18">
      <c r="A604">
        <v>20</v>
      </c>
      <c r="B604">
        <v>2566.4706999999999</v>
      </c>
      <c r="C604">
        <v>31.13</v>
      </c>
      <c r="D604" t="s">
        <v>9</v>
      </c>
      <c r="E604" t="s">
        <v>10</v>
      </c>
      <c r="F604">
        <v>2</v>
      </c>
      <c r="G604" t="s">
        <v>11</v>
      </c>
      <c r="H604" t="str">
        <f t="shared" si="54"/>
        <v>30-35</v>
      </c>
      <c r="J604">
        <v>20</v>
      </c>
      <c r="K604">
        <v>2</v>
      </c>
      <c r="L604">
        <v>31.13</v>
      </c>
      <c r="M604">
        <f t="shared" si="55"/>
        <v>0</v>
      </c>
      <c r="N604">
        <f t="shared" si="56"/>
        <v>1</v>
      </c>
      <c r="O604">
        <f t="shared" si="57"/>
        <v>0</v>
      </c>
      <c r="P604">
        <f t="shared" si="58"/>
        <v>0</v>
      </c>
      <c r="Q604">
        <f t="shared" si="59"/>
        <v>1</v>
      </c>
      <c r="R604">
        <v>2566.4706999999999</v>
      </c>
    </row>
    <row r="605" spans="1:18">
      <c r="A605">
        <v>48</v>
      </c>
      <c r="B605">
        <v>8280.6226999999999</v>
      </c>
      <c r="C605">
        <v>31.13</v>
      </c>
      <c r="D605" t="s">
        <v>6</v>
      </c>
      <c r="E605" t="s">
        <v>10</v>
      </c>
      <c r="F605">
        <v>0</v>
      </c>
      <c r="G605" t="s">
        <v>11</v>
      </c>
      <c r="H605" t="str">
        <f t="shared" si="54"/>
        <v>30-35</v>
      </c>
      <c r="J605">
        <v>48</v>
      </c>
      <c r="K605">
        <v>0</v>
      </c>
      <c r="L605">
        <v>31.13</v>
      </c>
      <c r="M605">
        <f t="shared" si="55"/>
        <v>0</v>
      </c>
      <c r="N605">
        <f t="shared" si="56"/>
        <v>1</v>
      </c>
      <c r="O605">
        <f t="shared" si="57"/>
        <v>0</v>
      </c>
      <c r="P605">
        <f t="shared" si="58"/>
        <v>0</v>
      </c>
      <c r="Q605">
        <f t="shared" si="59"/>
        <v>0</v>
      </c>
      <c r="R605">
        <v>8280.6226999999999</v>
      </c>
    </row>
    <row r="606" spans="1:18">
      <c r="A606">
        <v>27</v>
      </c>
      <c r="B606">
        <v>34806.467700000001</v>
      </c>
      <c r="C606">
        <v>31.13</v>
      </c>
      <c r="D606" t="s">
        <v>9</v>
      </c>
      <c r="E606" t="s">
        <v>7</v>
      </c>
      <c r="F606">
        <v>1</v>
      </c>
      <c r="G606" t="s">
        <v>11</v>
      </c>
      <c r="H606" t="str">
        <f t="shared" si="54"/>
        <v>30-35</v>
      </c>
      <c r="J606">
        <v>27</v>
      </c>
      <c r="K606">
        <v>1</v>
      </c>
      <c r="L606">
        <v>31.13</v>
      </c>
      <c r="M606">
        <f t="shared" si="55"/>
        <v>1</v>
      </c>
      <c r="N606">
        <f t="shared" si="56"/>
        <v>1</v>
      </c>
      <c r="O606">
        <f t="shared" si="57"/>
        <v>0</v>
      </c>
      <c r="P606">
        <f t="shared" si="58"/>
        <v>0</v>
      </c>
      <c r="Q606">
        <f t="shared" si="59"/>
        <v>1</v>
      </c>
      <c r="R606">
        <v>34806.467700000001</v>
      </c>
    </row>
    <row r="607" spans="1:18">
      <c r="A607">
        <v>18</v>
      </c>
      <c r="B607">
        <v>1621.8827000000001</v>
      </c>
      <c r="C607">
        <v>31.13</v>
      </c>
      <c r="D607" t="s">
        <v>6</v>
      </c>
      <c r="E607" t="s">
        <v>10</v>
      </c>
      <c r="F607">
        <v>0</v>
      </c>
      <c r="G607" t="s">
        <v>11</v>
      </c>
      <c r="H607" t="str">
        <f t="shared" si="54"/>
        <v>30-35</v>
      </c>
      <c r="J607">
        <v>18</v>
      </c>
      <c r="K607">
        <v>0</v>
      </c>
      <c r="L607">
        <v>31.13</v>
      </c>
      <c r="M607">
        <f t="shared" si="55"/>
        <v>0</v>
      </c>
      <c r="N607">
        <f t="shared" si="56"/>
        <v>1</v>
      </c>
      <c r="O607">
        <f t="shared" si="57"/>
        <v>0</v>
      </c>
      <c r="P607">
        <f t="shared" si="58"/>
        <v>0</v>
      </c>
      <c r="Q607">
        <f t="shared" si="59"/>
        <v>0</v>
      </c>
      <c r="R607">
        <v>1621.8827000000001</v>
      </c>
    </row>
    <row r="608" spans="1:18">
      <c r="A608">
        <v>21</v>
      </c>
      <c r="B608">
        <v>1526.3119999999999</v>
      </c>
      <c r="C608">
        <v>31.1</v>
      </c>
      <c r="D608" t="s">
        <v>9</v>
      </c>
      <c r="E608" t="s">
        <v>10</v>
      </c>
      <c r="F608">
        <v>0</v>
      </c>
      <c r="G608" t="s">
        <v>8</v>
      </c>
      <c r="H608" t="str">
        <f t="shared" si="54"/>
        <v>30-35</v>
      </c>
      <c r="J608">
        <v>21</v>
      </c>
      <c r="K608">
        <v>0</v>
      </c>
      <c r="L608">
        <v>31.1</v>
      </c>
      <c r="M608">
        <f t="shared" si="55"/>
        <v>0</v>
      </c>
      <c r="N608">
        <f t="shared" si="56"/>
        <v>0</v>
      </c>
      <c r="O608">
        <f t="shared" si="57"/>
        <v>1</v>
      </c>
      <c r="P608">
        <f t="shared" si="58"/>
        <v>0</v>
      </c>
      <c r="Q608">
        <f t="shared" si="59"/>
        <v>1</v>
      </c>
      <c r="R608">
        <v>1526.3119999999999</v>
      </c>
    </row>
    <row r="609" spans="1:18">
      <c r="A609">
        <v>31</v>
      </c>
      <c r="B609">
        <v>4347.0233500000004</v>
      </c>
      <c r="C609">
        <v>31.065000000000001</v>
      </c>
      <c r="D609" t="s">
        <v>6</v>
      </c>
      <c r="E609" t="s">
        <v>10</v>
      </c>
      <c r="F609">
        <v>0</v>
      </c>
      <c r="G609" t="s">
        <v>13</v>
      </c>
      <c r="H609" t="str">
        <f t="shared" si="54"/>
        <v>30-35</v>
      </c>
      <c r="J609">
        <v>31</v>
      </c>
      <c r="K609">
        <v>0</v>
      </c>
      <c r="L609">
        <v>31.065000000000001</v>
      </c>
      <c r="M609">
        <f t="shared" si="55"/>
        <v>0</v>
      </c>
      <c r="N609">
        <f t="shared" si="56"/>
        <v>0</v>
      </c>
      <c r="O609">
        <f t="shared" si="57"/>
        <v>0</v>
      </c>
      <c r="P609">
        <f t="shared" si="58"/>
        <v>0</v>
      </c>
      <c r="Q609">
        <f t="shared" si="59"/>
        <v>0</v>
      </c>
      <c r="R609">
        <v>4347.0233500000004</v>
      </c>
    </row>
    <row r="610" spans="1:18">
      <c r="A610">
        <v>26</v>
      </c>
      <c r="B610">
        <v>2699.56835</v>
      </c>
      <c r="C610">
        <v>31.065000000000001</v>
      </c>
      <c r="D610" t="s">
        <v>9</v>
      </c>
      <c r="E610" t="s">
        <v>10</v>
      </c>
      <c r="F610">
        <v>0</v>
      </c>
      <c r="G610" t="s">
        <v>12</v>
      </c>
      <c r="H610" t="str">
        <f t="shared" si="54"/>
        <v>30-35</v>
      </c>
      <c r="J610">
        <v>26</v>
      </c>
      <c r="K610">
        <v>0</v>
      </c>
      <c r="L610">
        <v>31.065000000000001</v>
      </c>
      <c r="M610">
        <f t="shared" si="55"/>
        <v>0</v>
      </c>
      <c r="N610">
        <f t="shared" si="56"/>
        <v>0</v>
      </c>
      <c r="O610">
        <f t="shared" si="57"/>
        <v>0</v>
      </c>
      <c r="P610">
        <f t="shared" si="58"/>
        <v>1</v>
      </c>
      <c r="Q610">
        <f t="shared" si="59"/>
        <v>1</v>
      </c>
      <c r="R610">
        <v>2699.56835</v>
      </c>
    </row>
    <row r="611" spans="1:18">
      <c r="A611">
        <v>24</v>
      </c>
      <c r="B611">
        <v>34254.053350000002</v>
      </c>
      <c r="C611">
        <v>31.065000000000001</v>
      </c>
      <c r="D611" t="s">
        <v>9</v>
      </c>
      <c r="E611" t="s">
        <v>7</v>
      </c>
      <c r="F611">
        <v>0</v>
      </c>
      <c r="G611" t="s">
        <v>13</v>
      </c>
      <c r="H611" t="str">
        <f t="shared" si="54"/>
        <v>30-35</v>
      </c>
      <c r="J611">
        <v>24</v>
      </c>
      <c r="K611">
        <v>0</v>
      </c>
      <c r="L611">
        <v>31.065000000000001</v>
      </c>
      <c r="M611">
        <f t="shared" si="55"/>
        <v>1</v>
      </c>
      <c r="N611">
        <f t="shared" si="56"/>
        <v>0</v>
      </c>
      <c r="O611">
        <f t="shared" si="57"/>
        <v>0</v>
      </c>
      <c r="P611">
        <f t="shared" si="58"/>
        <v>0</v>
      </c>
      <c r="Q611">
        <f t="shared" si="59"/>
        <v>1</v>
      </c>
      <c r="R611">
        <v>34254.053350000002</v>
      </c>
    </row>
    <row r="612" spans="1:18">
      <c r="A612">
        <v>31</v>
      </c>
      <c r="B612">
        <v>5425.0233500000004</v>
      </c>
      <c r="C612">
        <v>31.065000000000001</v>
      </c>
      <c r="D612" t="s">
        <v>9</v>
      </c>
      <c r="E612" t="s">
        <v>10</v>
      </c>
      <c r="F612">
        <v>3</v>
      </c>
      <c r="G612" t="s">
        <v>12</v>
      </c>
      <c r="H612" t="str">
        <f t="shared" si="54"/>
        <v>30-35</v>
      </c>
      <c r="J612">
        <v>31</v>
      </c>
      <c r="K612">
        <v>3</v>
      </c>
      <c r="L612">
        <v>31.065000000000001</v>
      </c>
      <c r="M612">
        <f t="shared" si="55"/>
        <v>0</v>
      </c>
      <c r="N612">
        <f t="shared" si="56"/>
        <v>0</v>
      </c>
      <c r="O612">
        <f t="shared" si="57"/>
        <v>0</v>
      </c>
      <c r="P612">
        <f t="shared" si="58"/>
        <v>1</v>
      </c>
      <c r="Q612">
        <f t="shared" si="59"/>
        <v>1</v>
      </c>
      <c r="R612">
        <v>5425.0233500000004</v>
      </c>
    </row>
    <row r="613" spans="1:18">
      <c r="A613">
        <v>21</v>
      </c>
      <c r="B613">
        <v>16586.49771</v>
      </c>
      <c r="C613">
        <v>31.02</v>
      </c>
      <c r="D613" t="s">
        <v>9</v>
      </c>
      <c r="E613" t="s">
        <v>10</v>
      </c>
      <c r="F613">
        <v>0</v>
      </c>
      <c r="G613" t="s">
        <v>11</v>
      </c>
      <c r="H613" t="str">
        <f t="shared" si="54"/>
        <v>30-35</v>
      </c>
      <c r="J613">
        <v>21</v>
      </c>
      <c r="K613">
        <v>0</v>
      </c>
      <c r="L613">
        <v>31.02</v>
      </c>
      <c r="M613">
        <f t="shared" si="55"/>
        <v>0</v>
      </c>
      <c r="N613">
        <f t="shared" si="56"/>
        <v>1</v>
      </c>
      <c r="O613">
        <f t="shared" si="57"/>
        <v>0</v>
      </c>
      <c r="P613">
        <f t="shared" si="58"/>
        <v>0</v>
      </c>
      <c r="Q613">
        <f t="shared" si="59"/>
        <v>1</v>
      </c>
      <c r="R613">
        <v>16586.49771</v>
      </c>
    </row>
    <row r="614" spans="1:18">
      <c r="A614">
        <v>41</v>
      </c>
      <c r="B614">
        <v>6185.3208000000004</v>
      </c>
      <c r="C614">
        <v>31.02</v>
      </c>
      <c r="D614" t="s">
        <v>6</v>
      </c>
      <c r="E614" t="s">
        <v>10</v>
      </c>
      <c r="F614">
        <v>0</v>
      </c>
      <c r="G614" t="s">
        <v>11</v>
      </c>
      <c r="H614" t="str">
        <f t="shared" si="54"/>
        <v>30-35</v>
      </c>
      <c r="J614">
        <v>41</v>
      </c>
      <c r="K614">
        <v>0</v>
      </c>
      <c r="L614">
        <v>31.02</v>
      </c>
      <c r="M614">
        <f t="shared" si="55"/>
        <v>0</v>
      </c>
      <c r="N614">
        <f t="shared" si="56"/>
        <v>1</v>
      </c>
      <c r="O614">
        <f t="shared" si="57"/>
        <v>0</v>
      </c>
      <c r="P614">
        <f t="shared" si="58"/>
        <v>0</v>
      </c>
      <c r="Q614">
        <f t="shared" si="59"/>
        <v>0</v>
      </c>
      <c r="R614">
        <v>6185.3208000000004</v>
      </c>
    </row>
    <row r="615" spans="1:18">
      <c r="A615">
        <v>22</v>
      </c>
      <c r="B615">
        <v>35595.589800000002</v>
      </c>
      <c r="C615">
        <v>31.02</v>
      </c>
      <c r="D615" t="s">
        <v>6</v>
      </c>
      <c r="E615" t="s">
        <v>7</v>
      </c>
      <c r="F615">
        <v>3</v>
      </c>
      <c r="G615" t="s">
        <v>11</v>
      </c>
      <c r="H615" t="str">
        <f t="shared" si="54"/>
        <v>30-35</v>
      </c>
      <c r="J615">
        <v>22</v>
      </c>
      <c r="K615">
        <v>3</v>
      </c>
      <c r="L615">
        <v>31.02</v>
      </c>
      <c r="M615">
        <f t="shared" si="55"/>
        <v>1</v>
      </c>
      <c r="N615">
        <f t="shared" si="56"/>
        <v>1</v>
      </c>
      <c r="O615">
        <f t="shared" si="57"/>
        <v>0</v>
      </c>
      <c r="P615">
        <f t="shared" si="58"/>
        <v>0</v>
      </c>
      <c r="Q615">
        <f t="shared" si="59"/>
        <v>0</v>
      </c>
      <c r="R615">
        <v>35595.589800000002</v>
      </c>
    </row>
    <row r="616" spans="1:18">
      <c r="A616">
        <v>35</v>
      </c>
      <c r="B616">
        <v>5240.7650000000003</v>
      </c>
      <c r="C616">
        <v>31</v>
      </c>
      <c r="D616" t="s">
        <v>6</v>
      </c>
      <c r="E616" t="s">
        <v>10</v>
      </c>
      <c r="F616">
        <v>1</v>
      </c>
      <c r="G616" t="s">
        <v>8</v>
      </c>
      <c r="H616" t="str">
        <f t="shared" si="54"/>
        <v>30-35</v>
      </c>
      <c r="J616">
        <v>35</v>
      </c>
      <c r="K616">
        <v>1</v>
      </c>
      <c r="L616">
        <v>31</v>
      </c>
      <c r="M616">
        <f t="shared" si="55"/>
        <v>0</v>
      </c>
      <c r="N616">
        <f t="shared" si="56"/>
        <v>0</v>
      </c>
      <c r="O616">
        <f t="shared" si="57"/>
        <v>1</v>
      </c>
      <c r="P616">
        <f t="shared" si="58"/>
        <v>0</v>
      </c>
      <c r="Q616">
        <f t="shared" si="59"/>
        <v>0</v>
      </c>
      <c r="R616">
        <v>5240.7650000000003</v>
      </c>
    </row>
    <row r="617" spans="1:18">
      <c r="A617">
        <v>38</v>
      </c>
      <c r="B617">
        <v>5488.2619999999997</v>
      </c>
      <c r="C617">
        <v>31</v>
      </c>
      <c r="D617" t="s">
        <v>9</v>
      </c>
      <c r="E617" t="s">
        <v>10</v>
      </c>
      <c r="F617">
        <v>1</v>
      </c>
      <c r="G617" t="s">
        <v>8</v>
      </c>
      <c r="H617" t="str">
        <f t="shared" si="54"/>
        <v>30-35</v>
      </c>
      <c r="J617">
        <v>38</v>
      </c>
      <c r="K617">
        <v>1</v>
      </c>
      <c r="L617">
        <v>31</v>
      </c>
      <c r="M617">
        <f t="shared" si="55"/>
        <v>0</v>
      </c>
      <c r="N617">
        <f t="shared" si="56"/>
        <v>0</v>
      </c>
      <c r="O617">
        <f t="shared" si="57"/>
        <v>1</v>
      </c>
      <c r="P617">
        <f t="shared" si="58"/>
        <v>0</v>
      </c>
      <c r="Q617">
        <f t="shared" si="59"/>
        <v>1</v>
      </c>
      <c r="R617">
        <v>5488.2619999999997</v>
      </c>
    </row>
    <row r="618" spans="1:18">
      <c r="A618">
        <v>50</v>
      </c>
      <c r="B618">
        <v>10600.5483</v>
      </c>
      <c r="C618">
        <v>30.97</v>
      </c>
      <c r="D618" t="s">
        <v>9</v>
      </c>
      <c r="E618" t="s">
        <v>10</v>
      </c>
      <c r="F618">
        <v>3</v>
      </c>
      <c r="G618" t="s">
        <v>12</v>
      </c>
      <c r="H618" t="str">
        <f t="shared" si="54"/>
        <v>30-35</v>
      </c>
      <c r="J618">
        <v>50</v>
      </c>
      <c r="K618">
        <v>3</v>
      </c>
      <c r="L618">
        <v>30.97</v>
      </c>
      <c r="M618">
        <f t="shared" si="55"/>
        <v>0</v>
      </c>
      <c r="N618">
        <f t="shared" si="56"/>
        <v>0</v>
      </c>
      <c r="O618">
        <f t="shared" si="57"/>
        <v>0</v>
      </c>
      <c r="P618">
        <f t="shared" si="58"/>
        <v>1</v>
      </c>
      <c r="Q618">
        <f t="shared" si="59"/>
        <v>1</v>
      </c>
      <c r="R618">
        <v>10600.5483</v>
      </c>
    </row>
    <row r="619" spans="1:18">
      <c r="A619">
        <v>30</v>
      </c>
      <c r="B619">
        <v>5325.6509999999998</v>
      </c>
      <c r="C619">
        <v>30.9</v>
      </c>
      <c r="D619" t="s">
        <v>6</v>
      </c>
      <c r="E619" t="s">
        <v>10</v>
      </c>
      <c r="F619">
        <v>3</v>
      </c>
      <c r="G619" t="s">
        <v>8</v>
      </c>
      <c r="H619" t="str">
        <f t="shared" si="54"/>
        <v>30-35</v>
      </c>
      <c r="J619">
        <v>30</v>
      </c>
      <c r="K619">
        <v>3</v>
      </c>
      <c r="L619">
        <v>30.9</v>
      </c>
      <c r="M619">
        <f t="shared" si="55"/>
        <v>0</v>
      </c>
      <c r="N619">
        <f t="shared" si="56"/>
        <v>0</v>
      </c>
      <c r="O619">
        <f t="shared" si="57"/>
        <v>1</v>
      </c>
      <c r="P619">
        <f t="shared" si="58"/>
        <v>0</v>
      </c>
      <c r="Q619">
        <f t="shared" si="59"/>
        <v>0</v>
      </c>
      <c r="R619">
        <v>5325.6509999999998</v>
      </c>
    </row>
    <row r="620" spans="1:18">
      <c r="A620">
        <v>45</v>
      </c>
      <c r="B620">
        <v>8520.0259999999998</v>
      </c>
      <c r="C620">
        <v>30.9</v>
      </c>
      <c r="D620" t="s">
        <v>6</v>
      </c>
      <c r="E620" t="s">
        <v>10</v>
      </c>
      <c r="F620">
        <v>2</v>
      </c>
      <c r="G620" t="s">
        <v>8</v>
      </c>
      <c r="H620" t="str">
        <f t="shared" si="54"/>
        <v>30-35</v>
      </c>
      <c r="J620">
        <v>45</v>
      </c>
      <c r="K620">
        <v>2</v>
      </c>
      <c r="L620">
        <v>30.9</v>
      </c>
      <c r="M620">
        <f t="shared" si="55"/>
        <v>0</v>
      </c>
      <c r="N620">
        <f t="shared" si="56"/>
        <v>0</v>
      </c>
      <c r="O620">
        <f t="shared" si="57"/>
        <v>1</v>
      </c>
      <c r="P620">
        <f t="shared" si="58"/>
        <v>0</v>
      </c>
      <c r="Q620">
        <f t="shared" si="59"/>
        <v>0</v>
      </c>
      <c r="R620">
        <v>8520.0259999999998</v>
      </c>
    </row>
    <row r="621" spans="1:18">
      <c r="A621">
        <v>49</v>
      </c>
      <c r="B621">
        <v>39727.614000000001</v>
      </c>
      <c r="C621">
        <v>30.9</v>
      </c>
      <c r="D621" t="s">
        <v>9</v>
      </c>
      <c r="E621" t="s">
        <v>7</v>
      </c>
      <c r="F621">
        <v>0</v>
      </c>
      <c r="G621" t="s">
        <v>8</v>
      </c>
      <c r="H621" t="str">
        <f t="shared" si="54"/>
        <v>30-35</v>
      </c>
      <c r="J621">
        <v>49</v>
      </c>
      <c r="K621">
        <v>0</v>
      </c>
      <c r="L621">
        <v>30.9</v>
      </c>
      <c r="M621">
        <f t="shared" si="55"/>
        <v>1</v>
      </c>
      <c r="N621">
        <f t="shared" si="56"/>
        <v>0</v>
      </c>
      <c r="O621">
        <f t="shared" si="57"/>
        <v>1</v>
      </c>
      <c r="P621">
        <f t="shared" si="58"/>
        <v>0</v>
      </c>
      <c r="Q621">
        <f t="shared" si="59"/>
        <v>1</v>
      </c>
      <c r="R621">
        <v>39727.614000000001</v>
      </c>
    </row>
    <row r="622" spans="1:18">
      <c r="A622">
        <v>26</v>
      </c>
      <c r="B622">
        <v>3877.3042500000001</v>
      </c>
      <c r="C622">
        <v>30.875</v>
      </c>
      <c r="D622" t="s">
        <v>9</v>
      </c>
      <c r="E622" t="s">
        <v>10</v>
      </c>
      <c r="F622">
        <v>2</v>
      </c>
      <c r="G622" t="s">
        <v>12</v>
      </c>
      <c r="H622" t="str">
        <f t="shared" si="54"/>
        <v>30-35</v>
      </c>
      <c r="J622">
        <v>26</v>
      </c>
      <c r="K622">
        <v>2</v>
      </c>
      <c r="L622">
        <v>30.875</v>
      </c>
      <c r="M622">
        <f t="shared" si="55"/>
        <v>0</v>
      </c>
      <c r="N622">
        <f t="shared" si="56"/>
        <v>0</v>
      </c>
      <c r="O622">
        <f t="shared" si="57"/>
        <v>0</v>
      </c>
      <c r="P622">
        <f t="shared" si="58"/>
        <v>1</v>
      </c>
      <c r="Q622">
        <f t="shared" si="59"/>
        <v>1</v>
      </c>
      <c r="R622">
        <v>3877.3042500000001</v>
      </c>
    </row>
    <row r="623" spans="1:18">
      <c r="A623">
        <v>40</v>
      </c>
      <c r="B623">
        <v>8162.7162500000004</v>
      </c>
      <c r="C623">
        <v>30.875</v>
      </c>
      <c r="D623" t="s">
        <v>9</v>
      </c>
      <c r="E623" t="s">
        <v>10</v>
      </c>
      <c r="F623">
        <v>4</v>
      </c>
      <c r="G623" t="s">
        <v>12</v>
      </c>
      <c r="H623" t="str">
        <f t="shared" si="54"/>
        <v>30-35</v>
      </c>
      <c r="J623">
        <v>40</v>
      </c>
      <c r="K623">
        <v>4</v>
      </c>
      <c r="L623">
        <v>30.875</v>
      </c>
      <c r="M623">
        <f t="shared" si="55"/>
        <v>0</v>
      </c>
      <c r="N623">
        <f t="shared" si="56"/>
        <v>0</v>
      </c>
      <c r="O623">
        <f t="shared" si="57"/>
        <v>0</v>
      </c>
      <c r="P623">
        <f t="shared" si="58"/>
        <v>1</v>
      </c>
      <c r="Q623">
        <f t="shared" si="59"/>
        <v>1</v>
      </c>
      <c r="R623">
        <v>8162.7162500000004</v>
      </c>
    </row>
    <row r="624" spans="1:18">
      <c r="A624">
        <v>37</v>
      </c>
      <c r="B624">
        <v>6796.8632500000003</v>
      </c>
      <c r="C624">
        <v>30.875</v>
      </c>
      <c r="D624" t="s">
        <v>9</v>
      </c>
      <c r="E624" t="s">
        <v>10</v>
      </c>
      <c r="F624">
        <v>3</v>
      </c>
      <c r="G624" t="s">
        <v>12</v>
      </c>
      <c r="H624" t="str">
        <f t="shared" si="54"/>
        <v>30-35</v>
      </c>
      <c r="J624">
        <v>37</v>
      </c>
      <c r="K624">
        <v>3</v>
      </c>
      <c r="L624">
        <v>30.875</v>
      </c>
      <c r="M624">
        <f t="shared" si="55"/>
        <v>0</v>
      </c>
      <c r="N624">
        <f t="shared" si="56"/>
        <v>0</v>
      </c>
      <c r="O624">
        <f t="shared" si="57"/>
        <v>0</v>
      </c>
      <c r="P624">
        <f t="shared" si="58"/>
        <v>1</v>
      </c>
      <c r="Q624">
        <f t="shared" si="59"/>
        <v>1</v>
      </c>
      <c r="R624">
        <v>6796.8632500000003</v>
      </c>
    </row>
    <row r="625" spans="1:18">
      <c r="A625">
        <v>31</v>
      </c>
      <c r="B625">
        <v>3857.7592500000001</v>
      </c>
      <c r="C625">
        <v>30.875</v>
      </c>
      <c r="D625" t="s">
        <v>9</v>
      </c>
      <c r="E625" t="s">
        <v>10</v>
      </c>
      <c r="F625">
        <v>0</v>
      </c>
      <c r="G625" t="s">
        <v>13</v>
      </c>
      <c r="H625" t="str">
        <f t="shared" si="54"/>
        <v>30-35</v>
      </c>
      <c r="J625">
        <v>31</v>
      </c>
      <c r="K625">
        <v>0</v>
      </c>
      <c r="L625">
        <v>30.875</v>
      </c>
      <c r="M625">
        <f t="shared" si="55"/>
        <v>0</v>
      </c>
      <c r="N625">
        <f t="shared" si="56"/>
        <v>0</v>
      </c>
      <c r="O625">
        <f t="shared" si="57"/>
        <v>0</v>
      </c>
      <c r="P625">
        <f t="shared" si="58"/>
        <v>0</v>
      </c>
      <c r="Q625">
        <f t="shared" si="59"/>
        <v>1</v>
      </c>
      <c r="R625">
        <v>3857.7592500000001</v>
      </c>
    </row>
    <row r="626" spans="1:18">
      <c r="A626">
        <v>28</v>
      </c>
      <c r="B626">
        <v>3062.5082499999999</v>
      </c>
      <c r="C626">
        <v>30.875</v>
      </c>
      <c r="D626" t="s">
        <v>9</v>
      </c>
      <c r="E626" t="s">
        <v>10</v>
      </c>
      <c r="F626">
        <v>0</v>
      </c>
      <c r="G626" t="s">
        <v>12</v>
      </c>
      <c r="H626" t="str">
        <f t="shared" si="54"/>
        <v>30-35</v>
      </c>
      <c r="J626">
        <v>28</v>
      </c>
      <c r="K626">
        <v>0</v>
      </c>
      <c r="L626">
        <v>30.875</v>
      </c>
      <c r="M626">
        <f t="shared" si="55"/>
        <v>0</v>
      </c>
      <c r="N626">
        <f t="shared" si="56"/>
        <v>0</v>
      </c>
      <c r="O626">
        <f t="shared" si="57"/>
        <v>0</v>
      </c>
      <c r="P626">
        <f t="shared" si="58"/>
        <v>1</v>
      </c>
      <c r="Q626">
        <f t="shared" si="59"/>
        <v>1</v>
      </c>
      <c r="R626">
        <v>3062.5082499999999</v>
      </c>
    </row>
    <row r="627" spans="1:18">
      <c r="A627">
        <v>52</v>
      </c>
      <c r="B627">
        <v>23045.566159999998</v>
      </c>
      <c r="C627">
        <v>30.875</v>
      </c>
      <c r="D627" t="s">
        <v>6</v>
      </c>
      <c r="E627" t="s">
        <v>10</v>
      </c>
      <c r="F627">
        <v>0</v>
      </c>
      <c r="G627" t="s">
        <v>13</v>
      </c>
      <c r="H627" t="str">
        <f t="shared" si="54"/>
        <v>30-35</v>
      </c>
      <c r="J627">
        <v>52</v>
      </c>
      <c r="K627">
        <v>0</v>
      </c>
      <c r="L627">
        <v>30.875</v>
      </c>
      <c r="M627">
        <f t="shared" si="55"/>
        <v>0</v>
      </c>
      <c r="N627">
        <f t="shared" si="56"/>
        <v>0</v>
      </c>
      <c r="O627">
        <f t="shared" si="57"/>
        <v>0</v>
      </c>
      <c r="P627">
        <f t="shared" si="58"/>
        <v>0</v>
      </c>
      <c r="Q627">
        <f t="shared" si="59"/>
        <v>0</v>
      </c>
      <c r="R627">
        <v>23045.566159999998</v>
      </c>
    </row>
    <row r="628" spans="1:18">
      <c r="A628">
        <v>36</v>
      </c>
      <c r="B628">
        <v>5373.3642499999996</v>
      </c>
      <c r="C628">
        <v>30.875</v>
      </c>
      <c r="D628" t="s">
        <v>9</v>
      </c>
      <c r="E628" t="s">
        <v>10</v>
      </c>
      <c r="F628">
        <v>1</v>
      </c>
      <c r="G628" t="s">
        <v>12</v>
      </c>
      <c r="H628" t="str">
        <f t="shared" si="54"/>
        <v>30-35</v>
      </c>
      <c r="J628">
        <v>36</v>
      </c>
      <c r="K628">
        <v>1</v>
      </c>
      <c r="L628">
        <v>30.875</v>
      </c>
      <c r="M628">
        <f t="shared" si="55"/>
        <v>0</v>
      </c>
      <c r="N628">
        <f t="shared" si="56"/>
        <v>0</v>
      </c>
      <c r="O628">
        <f t="shared" si="57"/>
        <v>0</v>
      </c>
      <c r="P628">
        <f t="shared" si="58"/>
        <v>1</v>
      </c>
      <c r="Q628">
        <f t="shared" si="59"/>
        <v>1</v>
      </c>
      <c r="R628">
        <v>5373.3642499999996</v>
      </c>
    </row>
    <row r="629" spans="1:18">
      <c r="A629">
        <v>62</v>
      </c>
      <c r="B629">
        <v>46718.163249999998</v>
      </c>
      <c r="C629">
        <v>30.875</v>
      </c>
      <c r="D629" t="s">
        <v>9</v>
      </c>
      <c r="E629" t="s">
        <v>7</v>
      </c>
      <c r="F629">
        <v>3</v>
      </c>
      <c r="G629" t="s">
        <v>12</v>
      </c>
      <c r="H629" t="str">
        <f t="shared" si="54"/>
        <v>30-35</v>
      </c>
      <c r="J629">
        <v>62</v>
      </c>
      <c r="K629">
        <v>3</v>
      </c>
      <c r="L629">
        <v>30.875</v>
      </c>
      <c r="M629">
        <f t="shared" si="55"/>
        <v>1</v>
      </c>
      <c r="N629">
        <f t="shared" si="56"/>
        <v>0</v>
      </c>
      <c r="O629">
        <f t="shared" si="57"/>
        <v>0</v>
      </c>
      <c r="P629">
        <f t="shared" si="58"/>
        <v>1</v>
      </c>
      <c r="Q629">
        <f t="shared" si="59"/>
        <v>1</v>
      </c>
      <c r="R629">
        <v>46718.163249999998</v>
      </c>
    </row>
    <row r="630" spans="1:18">
      <c r="A630">
        <v>37</v>
      </c>
      <c r="B630">
        <v>6313.759</v>
      </c>
      <c r="C630">
        <v>30.8</v>
      </c>
      <c r="D630" t="s">
        <v>6</v>
      </c>
      <c r="E630" t="s">
        <v>10</v>
      </c>
      <c r="F630">
        <v>2</v>
      </c>
      <c r="G630" t="s">
        <v>11</v>
      </c>
      <c r="H630" t="str">
        <f t="shared" si="54"/>
        <v>30-35</v>
      </c>
      <c r="J630">
        <v>37</v>
      </c>
      <c r="K630">
        <v>2</v>
      </c>
      <c r="L630">
        <v>30.8</v>
      </c>
      <c r="M630">
        <f t="shared" si="55"/>
        <v>0</v>
      </c>
      <c r="N630">
        <f t="shared" si="56"/>
        <v>1</v>
      </c>
      <c r="O630">
        <f t="shared" si="57"/>
        <v>0</v>
      </c>
      <c r="P630">
        <f t="shared" si="58"/>
        <v>0</v>
      </c>
      <c r="Q630">
        <f t="shared" si="59"/>
        <v>0</v>
      </c>
      <c r="R630">
        <v>6313.759</v>
      </c>
    </row>
    <row r="631" spans="1:18">
      <c r="A631">
        <v>54</v>
      </c>
      <c r="B631">
        <v>12105.32</v>
      </c>
      <c r="C631">
        <v>30.8</v>
      </c>
      <c r="D631" t="s">
        <v>6</v>
      </c>
      <c r="E631" t="s">
        <v>10</v>
      </c>
      <c r="F631">
        <v>3</v>
      </c>
      <c r="G631" t="s">
        <v>8</v>
      </c>
      <c r="H631" t="str">
        <f t="shared" si="54"/>
        <v>30-35</v>
      </c>
      <c r="J631">
        <v>54</v>
      </c>
      <c r="K631">
        <v>3</v>
      </c>
      <c r="L631">
        <v>30.8</v>
      </c>
      <c r="M631">
        <f t="shared" si="55"/>
        <v>0</v>
      </c>
      <c r="N631">
        <f t="shared" si="56"/>
        <v>0</v>
      </c>
      <c r="O631">
        <f t="shared" si="57"/>
        <v>1</v>
      </c>
      <c r="P631">
        <f t="shared" si="58"/>
        <v>0</v>
      </c>
      <c r="Q631">
        <f t="shared" si="59"/>
        <v>0</v>
      </c>
      <c r="R631">
        <v>12105.32</v>
      </c>
    </row>
    <row r="632" spans="1:18">
      <c r="A632">
        <v>37</v>
      </c>
      <c r="B632">
        <v>4646.759</v>
      </c>
      <c r="C632">
        <v>30.8</v>
      </c>
      <c r="D632" t="s">
        <v>9</v>
      </c>
      <c r="E632" t="s">
        <v>10</v>
      </c>
      <c r="F632">
        <v>0</v>
      </c>
      <c r="G632" t="s">
        <v>8</v>
      </c>
      <c r="H632" t="str">
        <f t="shared" si="54"/>
        <v>30-35</v>
      </c>
      <c r="J632">
        <v>37</v>
      </c>
      <c r="K632">
        <v>0</v>
      </c>
      <c r="L632">
        <v>30.8</v>
      </c>
      <c r="M632">
        <f t="shared" si="55"/>
        <v>0</v>
      </c>
      <c r="N632">
        <f t="shared" si="56"/>
        <v>0</v>
      </c>
      <c r="O632">
        <f t="shared" si="57"/>
        <v>1</v>
      </c>
      <c r="P632">
        <f t="shared" si="58"/>
        <v>0</v>
      </c>
      <c r="Q632">
        <f t="shared" si="59"/>
        <v>1</v>
      </c>
      <c r="R632">
        <v>4646.759</v>
      </c>
    </row>
    <row r="633" spans="1:18">
      <c r="A633">
        <v>32</v>
      </c>
      <c r="B633">
        <v>5253.5240000000003</v>
      </c>
      <c r="C633">
        <v>30.8</v>
      </c>
      <c r="D633" t="s">
        <v>9</v>
      </c>
      <c r="E633" t="s">
        <v>10</v>
      </c>
      <c r="F633">
        <v>3</v>
      </c>
      <c r="G633" t="s">
        <v>8</v>
      </c>
      <c r="H633" t="str">
        <f t="shared" si="54"/>
        <v>30-35</v>
      </c>
      <c r="J633">
        <v>32</v>
      </c>
      <c r="K633">
        <v>3</v>
      </c>
      <c r="L633">
        <v>30.8</v>
      </c>
      <c r="M633">
        <f t="shared" si="55"/>
        <v>0</v>
      </c>
      <c r="N633">
        <f t="shared" si="56"/>
        <v>0</v>
      </c>
      <c r="O633">
        <f t="shared" si="57"/>
        <v>1</v>
      </c>
      <c r="P633">
        <f t="shared" si="58"/>
        <v>0</v>
      </c>
      <c r="Q633">
        <f t="shared" si="59"/>
        <v>1</v>
      </c>
      <c r="R633">
        <v>5253.5240000000003</v>
      </c>
    </row>
    <row r="634" spans="1:18">
      <c r="A634">
        <v>34</v>
      </c>
      <c r="B634">
        <v>35491.64</v>
      </c>
      <c r="C634">
        <v>30.8</v>
      </c>
      <c r="D634" t="s">
        <v>9</v>
      </c>
      <c r="E634" t="s">
        <v>7</v>
      </c>
      <c r="F634">
        <v>0</v>
      </c>
      <c r="G634" t="s">
        <v>8</v>
      </c>
      <c r="H634" t="str">
        <f t="shared" si="54"/>
        <v>30-35</v>
      </c>
      <c r="J634">
        <v>34</v>
      </c>
      <c r="K634">
        <v>0</v>
      </c>
      <c r="L634">
        <v>30.8</v>
      </c>
      <c r="M634">
        <f t="shared" si="55"/>
        <v>1</v>
      </c>
      <c r="N634">
        <f t="shared" si="56"/>
        <v>0</v>
      </c>
      <c r="O634">
        <f t="shared" si="57"/>
        <v>1</v>
      </c>
      <c r="P634">
        <f t="shared" si="58"/>
        <v>0</v>
      </c>
      <c r="Q634">
        <f t="shared" si="59"/>
        <v>1</v>
      </c>
      <c r="R634">
        <v>35491.64</v>
      </c>
    </row>
    <row r="635" spans="1:18">
      <c r="A635">
        <v>63</v>
      </c>
      <c r="B635">
        <v>13390.558999999999</v>
      </c>
      <c r="C635">
        <v>30.8</v>
      </c>
      <c r="D635" t="s">
        <v>9</v>
      </c>
      <c r="E635" t="s">
        <v>10</v>
      </c>
      <c r="F635">
        <v>0</v>
      </c>
      <c r="G635" t="s">
        <v>8</v>
      </c>
      <c r="H635" t="str">
        <f t="shared" si="54"/>
        <v>30-35</v>
      </c>
      <c r="J635">
        <v>63</v>
      </c>
      <c r="K635">
        <v>0</v>
      </c>
      <c r="L635">
        <v>30.8</v>
      </c>
      <c r="M635">
        <f t="shared" si="55"/>
        <v>0</v>
      </c>
      <c r="N635">
        <f t="shared" si="56"/>
        <v>0</v>
      </c>
      <c r="O635">
        <f t="shared" si="57"/>
        <v>1</v>
      </c>
      <c r="P635">
        <f t="shared" si="58"/>
        <v>0</v>
      </c>
      <c r="Q635">
        <f t="shared" si="59"/>
        <v>1</v>
      </c>
      <c r="R635">
        <v>13390.558999999999</v>
      </c>
    </row>
    <row r="636" spans="1:18">
      <c r="A636">
        <v>46</v>
      </c>
      <c r="B636">
        <v>9414.92</v>
      </c>
      <c r="C636">
        <v>30.8</v>
      </c>
      <c r="D636" t="s">
        <v>6</v>
      </c>
      <c r="E636" t="s">
        <v>10</v>
      </c>
      <c r="F636">
        <v>3</v>
      </c>
      <c r="G636" t="s">
        <v>8</v>
      </c>
      <c r="H636" t="str">
        <f t="shared" si="54"/>
        <v>30-35</v>
      </c>
      <c r="J636">
        <v>46</v>
      </c>
      <c r="K636">
        <v>3</v>
      </c>
      <c r="L636">
        <v>30.8</v>
      </c>
      <c r="M636">
        <f t="shared" si="55"/>
        <v>0</v>
      </c>
      <c r="N636">
        <f t="shared" si="56"/>
        <v>0</v>
      </c>
      <c r="O636">
        <f t="shared" si="57"/>
        <v>1</v>
      </c>
      <c r="P636">
        <f t="shared" si="58"/>
        <v>0</v>
      </c>
      <c r="Q636">
        <f t="shared" si="59"/>
        <v>0</v>
      </c>
      <c r="R636">
        <v>9414.92</v>
      </c>
    </row>
    <row r="637" spans="1:18">
      <c r="A637">
        <v>54</v>
      </c>
      <c r="B637">
        <v>41999.519999999997</v>
      </c>
      <c r="C637">
        <v>30.8</v>
      </c>
      <c r="D637" t="s">
        <v>9</v>
      </c>
      <c r="E637" t="s">
        <v>7</v>
      </c>
      <c r="F637">
        <v>1</v>
      </c>
      <c r="G637" t="s">
        <v>11</v>
      </c>
      <c r="H637" t="str">
        <f t="shared" si="54"/>
        <v>30-35</v>
      </c>
      <c r="J637">
        <v>54</v>
      </c>
      <c r="K637">
        <v>1</v>
      </c>
      <c r="L637">
        <v>30.8</v>
      </c>
      <c r="M637">
        <f t="shared" si="55"/>
        <v>1</v>
      </c>
      <c r="N637">
        <f t="shared" si="56"/>
        <v>1</v>
      </c>
      <c r="O637">
        <f t="shared" si="57"/>
        <v>0</v>
      </c>
      <c r="P637">
        <f t="shared" si="58"/>
        <v>0</v>
      </c>
      <c r="Q637">
        <f t="shared" si="59"/>
        <v>1</v>
      </c>
      <c r="R637">
        <v>41999.519999999997</v>
      </c>
    </row>
    <row r="638" spans="1:18">
      <c r="A638">
        <v>52</v>
      </c>
      <c r="B638">
        <v>10797.3362</v>
      </c>
      <c r="C638">
        <v>30.78</v>
      </c>
      <c r="D638" t="s">
        <v>6</v>
      </c>
      <c r="E638" t="s">
        <v>10</v>
      </c>
      <c r="F638">
        <v>1</v>
      </c>
      <c r="G638" t="s">
        <v>13</v>
      </c>
      <c r="H638" t="str">
        <f t="shared" si="54"/>
        <v>30-35</v>
      </c>
      <c r="J638">
        <v>52</v>
      </c>
      <c r="K638">
        <v>1</v>
      </c>
      <c r="L638">
        <v>30.78</v>
      </c>
      <c r="M638">
        <f t="shared" si="55"/>
        <v>0</v>
      </c>
      <c r="N638">
        <f t="shared" si="56"/>
        <v>0</v>
      </c>
      <c r="O638">
        <f t="shared" si="57"/>
        <v>0</v>
      </c>
      <c r="P638">
        <f t="shared" si="58"/>
        <v>0</v>
      </c>
      <c r="Q638">
        <f t="shared" si="59"/>
        <v>0</v>
      </c>
      <c r="R638">
        <v>10797.3362</v>
      </c>
    </row>
    <row r="639" spans="1:18">
      <c r="A639">
        <v>49</v>
      </c>
      <c r="B639">
        <v>9778.3472000000002</v>
      </c>
      <c r="C639">
        <v>30.78</v>
      </c>
      <c r="D639" t="s">
        <v>6</v>
      </c>
      <c r="E639" t="s">
        <v>10</v>
      </c>
      <c r="F639">
        <v>1</v>
      </c>
      <c r="G639" t="s">
        <v>13</v>
      </c>
      <c r="H639" t="str">
        <f t="shared" si="54"/>
        <v>30-35</v>
      </c>
      <c r="J639">
        <v>49</v>
      </c>
      <c r="K639">
        <v>1</v>
      </c>
      <c r="L639">
        <v>30.78</v>
      </c>
      <c r="M639">
        <f t="shared" si="55"/>
        <v>0</v>
      </c>
      <c r="N639">
        <f t="shared" si="56"/>
        <v>0</v>
      </c>
      <c r="O639">
        <f t="shared" si="57"/>
        <v>0</v>
      </c>
      <c r="P639">
        <f t="shared" si="58"/>
        <v>0</v>
      </c>
      <c r="Q639">
        <f t="shared" si="59"/>
        <v>0</v>
      </c>
      <c r="R639">
        <v>9778.3472000000002</v>
      </c>
    </row>
    <row r="640" spans="1:18">
      <c r="A640">
        <v>48</v>
      </c>
      <c r="B640">
        <v>10141.136200000001</v>
      </c>
      <c r="C640">
        <v>30.78</v>
      </c>
      <c r="D640" t="s">
        <v>9</v>
      </c>
      <c r="E640" t="s">
        <v>10</v>
      </c>
      <c r="F640">
        <v>3</v>
      </c>
      <c r="G640" t="s">
        <v>13</v>
      </c>
      <c r="H640" t="str">
        <f t="shared" si="54"/>
        <v>30-35</v>
      </c>
      <c r="J640">
        <v>48</v>
      </c>
      <c r="K640">
        <v>3</v>
      </c>
      <c r="L640">
        <v>30.78</v>
      </c>
      <c r="M640">
        <f t="shared" si="55"/>
        <v>0</v>
      </c>
      <c r="N640">
        <f t="shared" si="56"/>
        <v>0</v>
      </c>
      <c r="O640">
        <f t="shared" si="57"/>
        <v>0</v>
      </c>
      <c r="P640">
        <f t="shared" si="58"/>
        <v>0</v>
      </c>
      <c r="Q640">
        <f t="shared" si="59"/>
        <v>1</v>
      </c>
      <c r="R640">
        <v>10141.136200000001</v>
      </c>
    </row>
    <row r="641" spans="1:18">
      <c r="A641">
        <v>41</v>
      </c>
      <c r="B641">
        <v>39597.407200000001</v>
      </c>
      <c r="C641">
        <v>30.78</v>
      </c>
      <c r="D641" t="s">
        <v>9</v>
      </c>
      <c r="E641" t="s">
        <v>7</v>
      </c>
      <c r="F641">
        <v>3</v>
      </c>
      <c r="G641" t="s">
        <v>13</v>
      </c>
      <c r="H641" t="str">
        <f t="shared" si="54"/>
        <v>30-35</v>
      </c>
      <c r="J641">
        <v>41</v>
      </c>
      <c r="K641">
        <v>3</v>
      </c>
      <c r="L641">
        <v>30.78</v>
      </c>
      <c r="M641">
        <f t="shared" si="55"/>
        <v>1</v>
      </c>
      <c r="N641">
        <f t="shared" si="56"/>
        <v>0</v>
      </c>
      <c r="O641">
        <f t="shared" si="57"/>
        <v>0</v>
      </c>
      <c r="P641">
        <f t="shared" si="58"/>
        <v>0</v>
      </c>
      <c r="Q641">
        <f t="shared" si="59"/>
        <v>1</v>
      </c>
      <c r="R641">
        <v>39597.407200000001</v>
      </c>
    </row>
    <row r="642" spans="1:18">
      <c r="A642">
        <v>37</v>
      </c>
      <c r="B642">
        <v>37270.1512</v>
      </c>
      <c r="C642">
        <v>30.78</v>
      </c>
      <c r="D642" t="s">
        <v>6</v>
      </c>
      <c r="E642" t="s">
        <v>7</v>
      </c>
      <c r="F642">
        <v>0</v>
      </c>
      <c r="G642" t="s">
        <v>13</v>
      </c>
      <c r="H642" t="str">
        <f t="shared" ref="H642:H705" si="60">IF(AND(bmi&gt;=15,bmi&lt;=20),"15-20",IF(AND(bmi&gt;20,bmi&lt;=25),"20-25",IF(AND(bmi&gt;25,bmi&lt;=30),"25-30",IF(AND(bmi&gt;30,bmi&lt;=35),"30-35",IF(AND(bmi&gt;35,bmi&lt;=40),"35-40",IF(AND(bmi&gt;40,bmi&lt;=45),"40-45",IF(AND(bmi&gt;45,bmi&lt;=50),"45-50","50-55")))))))</f>
        <v>30-35</v>
      </c>
      <c r="J642">
        <v>37</v>
      </c>
      <c r="K642">
        <v>0</v>
      </c>
      <c r="L642">
        <v>30.78</v>
      </c>
      <c r="M642">
        <f t="shared" ref="M642:M705" si="61">IF(E642="yes",1,0)</f>
        <v>1</v>
      </c>
      <c r="N642">
        <f t="shared" ref="N642:N705" si="62">IF(G642="southeast",1,0)</f>
        <v>0</v>
      </c>
      <c r="O642">
        <f t="shared" ref="O642:O705" si="63">IF(G642="southwest",1,0)</f>
        <v>0</v>
      </c>
      <c r="P642">
        <f t="shared" ref="P642:P705" si="64">IF(G642="northwest",1,0)</f>
        <v>0</v>
      </c>
      <c r="Q642">
        <f t="shared" ref="Q642:Q705" si="65">IF(D642="male",1,0)</f>
        <v>0</v>
      </c>
      <c r="R642">
        <v>37270.1512</v>
      </c>
    </row>
    <row r="643" spans="1:18">
      <c r="A643">
        <v>44</v>
      </c>
      <c r="B643">
        <v>7731.4270999999999</v>
      </c>
      <c r="C643">
        <v>30.69</v>
      </c>
      <c r="D643" t="s">
        <v>9</v>
      </c>
      <c r="E643" t="s">
        <v>10</v>
      </c>
      <c r="F643">
        <v>2</v>
      </c>
      <c r="G643" t="s">
        <v>11</v>
      </c>
      <c r="H643" t="str">
        <f t="shared" si="60"/>
        <v>30-35</v>
      </c>
      <c r="J643">
        <v>44</v>
      </c>
      <c r="K643">
        <v>2</v>
      </c>
      <c r="L643">
        <v>30.69</v>
      </c>
      <c r="M643">
        <f t="shared" si="61"/>
        <v>0</v>
      </c>
      <c r="N643">
        <f t="shared" si="62"/>
        <v>1</v>
      </c>
      <c r="O643">
        <f t="shared" si="63"/>
        <v>0</v>
      </c>
      <c r="P643">
        <f t="shared" si="64"/>
        <v>0</v>
      </c>
      <c r="Q643">
        <f t="shared" si="65"/>
        <v>1</v>
      </c>
      <c r="R643">
        <v>7731.4270999999999</v>
      </c>
    </row>
    <row r="644" spans="1:18">
      <c r="A644">
        <v>38</v>
      </c>
      <c r="B644">
        <v>5976.8311000000003</v>
      </c>
      <c r="C644">
        <v>30.69</v>
      </c>
      <c r="D644" t="s">
        <v>6</v>
      </c>
      <c r="E644" t="s">
        <v>10</v>
      </c>
      <c r="F644">
        <v>1</v>
      </c>
      <c r="G644" t="s">
        <v>11</v>
      </c>
      <c r="H644" t="str">
        <f t="shared" si="60"/>
        <v>30-35</v>
      </c>
      <c r="J644">
        <v>38</v>
      </c>
      <c r="K644">
        <v>1</v>
      </c>
      <c r="L644">
        <v>30.69</v>
      </c>
      <c r="M644">
        <f t="shared" si="61"/>
        <v>0</v>
      </c>
      <c r="N644">
        <f t="shared" si="62"/>
        <v>1</v>
      </c>
      <c r="O644">
        <f t="shared" si="63"/>
        <v>0</v>
      </c>
      <c r="P644">
        <f t="shared" si="64"/>
        <v>0</v>
      </c>
      <c r="Q644">
        <f t="shared" si="65"/>
        <v>0</v>
      </c>
      <c r="R644">
        <v>5976.8311000000003</v>
      </c>
    </row>
    <row r="645" spans="1:18">
      <c r="A645">
        <v>55</v>
      </c>
      <c r="B645">
        <v>42303.692150000003</v>
      </c>
      <c r="C645">
        <v>30.684999999999999</v>
      </c>
      <c r="D645" t="s">
        <v>9</v>
      </c>
      <c r="E645" t="s">
        <v>7</v>
      </c>
      <c r="F645">
        <v>0</v>
      </c>
      <c r="G645" t="s">
        <v>13</v>
      </c>
      <c r="H645" t="str">
        <f t="shared" si="60"/>
        <v>30-35</v>
      </c>
      <c r="J645">
        <v>55</v>
      </c>
      <c r="K645">
        <v>0</v>
      </c>
      <c r="L645">
        <v>30.684999999999999</v>
      </c>
      <c r="M645">
        <f t="shared" si="61"/>
        <v>1</v>
      </c>
      <c r="N645">
        <f t="shared" si="62"/>
        <v>0</v>
      </c>
      <c r="O645">
        <f t="shared" si="63"/>
        <v>0</v>
      </c>
      <c r="P645">
        <f t="shared" si="64"/>
        <v>0</v>
      </c>
      <c r="Q645">
        <f t="shared" si="65"/>
        <v>1</v>
      </c>
      <c r="R645">
        <v>42303.692150000003</v>
      </c>
    </row>
    <row r="646" spans="1:18">
      <c r="A646">
        <v>43</v>
      </c>
      <c r="B646">
        <v>8310.8391499999998</v>
      </c>
      <c r="C646">
        <v>30.684999999999999</v>
      </c>
      <c r="D646" t="s">
        <v>6</v>
      </c>
      <c r="E646" t="s">
        <v>10</v>
      </c>
      <c r="F646">
        <v>2</v>
      </c>
      <c r="G646" t="s">
        <v>12</v>
      </c>
      <c r="H646" t="str">
        <f t="shared" si="60"/>
        <v>30-35</v>
      </c>
      <c r="J646">
        <v>43</v>
      </c>
      <c r="K646">
        <v>2</v>
      </c>
      <c r="L646">
        <v>30.684999999999999</v>
      </c>
      <c r="M646">
        <f t="shared" si="61"/>
        <v>0</v>
      </c>
      <c r="N646">
        <f t="shared" si="62"/>
        <v>0</v>
      </c>
      <c r="O646">
        <f t="shared" si="63"/>
        <v>0</v>
      </c>
      <c r="P646">
        <f t="shared" si="64"/>
        <v>1</v>
      </c>
      <c r="Q646">
        <f t="shared" si="65"/>
        <v>0</v>
      </c>
      <c r="R646">
        <v>8310.8391499999998</v>
      </c>
    </row>
    <row r="647" spans="1:18">
      <c r="A647">
        <v>20</v>
      </c>
      <c r="B647">
        <v>33475.817150000003</v>
      </c>
      <c r="C647">
        <v>30.684999999999999</v>
      </c>
      <c r="D647" t="s">
        <v>9</v>
      </c>
      <c r="E647" t="s">
        <v>7</v>
      </c>
      <c r="F647">
        <v>0</v>
      </c>
      <c r="G647" t="s">
        <v>13</v>
      </c>
      <c r="H647" t="str">
        <f t="shared" si="60"/>
        <v>30-35</v>
      </c>
      <c r="J647">
        <v>20</v>
      </c>
      <c r="K647">
        <v>0</v>
      </c>
      <c r="L647">
        <v>30.684999999999999</v>
      </c>
      <c r="M647">
        <f t="shared" si="61"/>
        <v>1</v>
      </c>
      <c r="N647">
        <f t="shared" si="62"/>
        <v>0</v>
      </c>
      <c r="O647">
        <f t="shared" si="63"/>
        <v>0</v>
      </c>
      <c r="P647">
        <f t="shared" si="64"/>
        <v>0</v>
      </c>
      <c r="Q647">
        <f t="shared" si="65"/>
        <v>1</v>
      </c>
      <c r="R647">
        <v>33475.817150000003</v>
      </c>
    </row>
    <row r="648" spans="1:18">
      <c r="A648">
        <v>19</v>
      </c>
      <c r="B648">
        <v>1639.5631000000001</v>
      </c>
      <c r="C648">
        <v>30.59</v>
      </c>
      <c r="D648" t="s">
        <v>9</v>
      </c>
      <c r="E648" t="s">
        <v>10</v>
      </c>
      <c r="F648">
        <v>0</v>
      </c>
      <c r="G648" t="s">
        <v>12</v>
      </c>
      <c r="H648" t="str">
        <f t="shared" si="60"/>
        <v>30-35</v>
      </c>
      <c r="J648">
        <v>19</v>
      </c>
      <c r="K648">
        <v>0</v>
      </c>
      <c r="L648">
        <v>30.59</v>
      </c>
      <c r="M648">
        <f t="shared" si="61"/>
        <v>0</v>
      </c>
      <c r="N648">
        <f t="shared" si="62"/>
        <v>0</v>
      </c>
      <c r="O648">
        <f t="shared" si="63"/>
        <v>0</v>
      </c>
      <c r="P648">
        <f t="shared" si="64"/>
        <v>1</v>
      </c>
      <c r="Q648">
        <f t="shared" si="65"/>
        <v>1</v>
      </c>
      <c r="R648">
        <v>1639.5631000000001</v>
      </c>
    </row>
    <row r="649" spans="1:18">
      <c r="A649">
        <v>25</v>
      </c>
      <c r="B649">
        <v>2727.3951000000002</v>
      </c>
      <c r="C649">
        <v>30.59</v>
      </c>
      <c r="D649" t="s">
        <v>9</v>
      </c>
      <c r="E649" t="s">
        <v>10</v>
      </c>
      <c r="F649">
        <v>0</v>
      </c>
      <c r="G649" t="s">
        <v>13</v>
      </c>
      <c r="H649" t="str">
        <f t="shared" si="60"/>
        <v>30-35</v>
      </c>
      <c r="J649">
        <v>25</v>
      </c>
      <c r="K649">
        <v>0</v>
      </c>
      <c r="L649">
        <v>30.59</v>
      </c>
      <c r="M649">
        <f t="shared" si="61"/>
        <v>0</v>
      </c>
      <c r="N649">
        <f t="shared" si="62"/>
        <v>0</v>
      </c>
      <c r="O649">
        <f t="shared" si="63"/>
        <v>0</v>
      </c>
      <c r="P649">
        <f t="shared" si="64"/>
        <v>0</v>
      </c>
      <c r="Q649">
        <f t="shared" si="65"/>
        <v>1</v>
      </c>
      <c r="R649">
        <v>2727.3951000000002</v>
      </c>
    </row>
    <row r="650" spans="1:18">
      <c r="A650">
        <v>19</v>
      </c>
      <c r="B650">
        <v>24059.680189999999</v>
      </c>
      <c r="C650">
        <v>30.59</v>
      </c>
      <c r="D650" t="s">
        <v>6</v>
      </c>
      <c r="E650" t="s">
        <v>10</v>
      </c>
      <c r="F650">
        <v>2</v>
      </c>
      <c r="G650" t="s">
        <v>12</v>
      </c>
      <c r="H650" t="str">
        <f t="shared" si="60"/>
        <v>30-35</v>
      </c>
      <c r="J650">
        <v>19</v>
      </c>
      <c r="K650">
        <v>2</v>
      </c>
      <c r="L650">
        <v>30.59</v>
      </c>
      <c r="M650">
        <f t="shared" si="61"/>
        <v>0</v>
      </c>
      <c r="N650">
        <f t="shared" si="62"/>
        <v>0</v>
      </c>
      <c r="O650">
        <f t="shared" si="63"/>
        <v>0</v>
      </c>
      <c r="P650">
        <f t="shared" si="64"/>
        <v>1</v>
      </c>
      <c r="Q650">
        <f t="shared" si="65"/>
        <v>0</v>
      </c>
      <c r="R650">
        <v>24059.680189999999</v>
      </c>
    </row>
    <row r="651" spans="1:18">
      <c r="A651">
        <v>41</v>
      </c>
      <c r="B651">
        <v>7256.7231000000002</v>
      </c>
      <c r="C651">
        <v>30.59</v>
      </c>
      <c r="D651" t="s">
        <v>9</v>
      </c>
      <c r="E651" t="s">
        <v>10</v>
      </c>
      <c r="F651">
        <v>2</v>
      </c>
      <c r="G651" t="s">
        <v>12</v>
      </c>
      <c r="H651" t="str">
        <f t="shared" si="60"/>
        <v>30-35</v>
      </c>
      <c r="J651">
        <v>41</v>
      </c>
      <c r="K651">
        <v>2</v>
      </c>
      <c r="L651">
        <v>30.59</v>
      </c>
      <c r="M651">
        <f t="shared" si="61"/>
        <v>0</v>
      </c>
      <c r="N651">
        <f t="shared" si="62"/>
        <v>0</v>
      </c>
      <c r="O651">
        <f t="shared" si="63"/>
        <v>0</v>
      </c>
      <c r="P651">
        <f t="shared" si="64"/>
        <v>1</v>
      </c>
      <c r="Q651">
        <f t="shared" si="65"/>
        <v>1</v>
      </c>
      <c r="R651">
        <v>7256.7231000000002</v>
      </c>
    </row>
    <row r="652" spans="1:18">
      <c r="A652">
        <v>19</v>
      </c>
      <c r="B652">
        <v>1639.5631000000001</v>
      </c>
      <c r="C652">
        <v>30.59</v>
      </c>
      <c r="D652" t="s">
        <v>9</v>
      </c>
      <c r="E652" t="s">
        <v>10</v>
      </c>
      <c r="F652">
        <v>0</v>
      </c>
      <c r="G652" t="s">
        <v>12</v>
      </c>
      <c r="H652" t="str">
        <f t="shared" si="60"/>
        <v>30-35</v>
      </c>
      <c r="J652">
        <v>19</v>
      </c>
      <c r="K652">
        <v>0</v>
      </c>
      <c r="L652">
        <v>30.59</v>
      </c>
      <c r="M652">
        <f t="shared" si="61"/>
        <v>0</v>
      </c>
      <c r="N652">
        <f t="shared" si="62"/>
        <v>0</v>
      </c>
      <c r="O652">
        <f t="shared" si="63"/>
        <v>0</v>
      </c>
      <c r="P652">
        <f t="shared" si="64"/>
        <v>1</v>
      </c>
      <c r="Q652">
        <f t="shared" si="65"/>
        <v>1</v>
      </c>
      <c r="R652">
        <v>1639.5631000000001</v>
      </c>
    </row>
    <row r="653" spans="1:18">
      <c r="A653">
        <v>27</v>
      </c>
      <c r="B653">
        <v>16796.411940000002</v>
      </c>
      <c r="C653">
        <v>30.59</v>
      </c>
      <c r="D653" t="s">
        <v>6</v>
      </c>
      <c r="E653" t="s">
        <v>10</v>
      </c>
      <c r="F653">
        <v>1</v>
      </c>
      <c r="G653" t="s">
        <v>13</v>
      </c>
      <c r="H653" t="str">
        <f t="shared" si="60"/>
        <v>30-35</v>
      </c>
      <c r="J653">
        <v>27</v>
      </c>
      <c r="K653">
        <v>1</v>
      </c>
      <c r="L653">
        <v>30.59</v>
      </c>
      <c r="M653">
        <f t="shared" si="61"/>
        <v>0</v>
      </c>
      <c r="N653">
        <f t="shared" si="62"/>
        <v>0</v>
      </c>
      <c r="O653">
        <f t="shared" si="63"/>
        <v>0</v>
      </c>
      <c r="P653">
        <f t="shared" si="64"/>
        <v>0</v>
      </c>
      <c r="Q653">
        <f t="shared" si="65"/>
        <v>0</v>
      </c>
      <c r="R653">
        <v>16796.411940000002</v>
      </c>
    </row>
    <row r="654" spans="1:18">
      <c r="A654">
        <v>20</v>
      </c>
      <c r="B654">
        <v>2459.7201</v>
      </c>
      <c r="C654">
        <v>30.59</v>
      </c>
      <c r="D654" t="s">
        <v>6</v>
      </c>
      <c r="E654" t="s">
        <v>10</v>
      </c>
      <c r="F654">
        <v>0</v>
      </c>
      <c r="G654" t="s">
        <v>13</v>
      </c>
      <c r="H654" t="str">
        <f t="shared" si="60"/>
        <v>30-35</v>
      </c>
      <c r="J654">
        <v>20</v>
      </c>
      <c r="K654">
        <v>0</v>
      </c>
      <c r="L654">
        <v>30.59</v>
      </c>
      <c r="M654">
        <f t="shared" si="61"/>
        <v>0</v>
      </c>
      <c r="N654">
        <f t="shared" si="62"/>
        <v>0</v>
      </c>
      <c r="O654">
        <f t="shared" si="63"/>
        <v>0</v>
      </c>
      <c r="P654">
        <f t="shared" si="64"/>
        <v>0</v>
      </c>
      <c r="Q654">
        <f t="shared" si="65"/>
        <v>0</v>
      </c>
      <c r="R654">
        <v>2459.7201</v>
      </c>
    </row>
    <row r="655" spans="1:18">
      <c r="A655">
        <v>35</v>
      </c>
      <c r="B655">
        <v>4751.07</v>
      </c>
      <c r="C655">
        <v>30.5</v>
      </c>
      <c r="D655" t="s">
        <v>9</v>
      </c>
      <c r="E655" t="s">
        <v>10</v>
      </c>
      <c r="F655">
        <v>1</v>
      </c>
      <c r="G655" t="s">
        <v>8</v>
      </c>
      <c r="H655" t="str">
        <f t="shared" si="60"/>
        <v>30-35</v>
      </c>
      <c r="J655">
        <v>35</v>
      </c>
      <c r="K655">
        <v>1</v>
      </c>
      <c r="L655">
        <v>30.5</v>
      </c>
      <c r="M655">
        <f t="shared" si="61"/>
        <v>0</v>
      </c>
      <c r="N655">
        <f t="shared" si="62"/>
        <v>0</v>
      </c>
      <c r="O655">
        <f t="shared" si="63"/>
        <v>1</v>
      </c>
      <c r="P655">
        <f t="shared" si="64"/>
        <v>0</v>
      </c>
      <c r="Q655">
        <f t="shared" si="65"/>
        <v>1</v>
      </c>
      <c r="R655">
        <v>4751.07</v>
      </c>
    </row>
    <row r="656" spans="1:18">
      <c r="A656">
        <v>60</v>
      </c>
      <c r="B656">
        <v>12638.195</v>
      </c>
      <c r="C656">
        <v>30.5</v>
      </c>
      <c r="D656" t="s">
        <v>6</v>
      </c>
      <c r="E656" t="s">
        <v>10</v>
      </c>
      <c r="F656">
        <v>0</v>
      </c>
      <c r="G656" t="s">
        <v>8</v>
      </c>
      <c r="H656" t="str">
        <f t="shared" si="60"/>
        <v>30-35</v>
      </c>
      <c r="J656">
        <v>60</v>
      </c>
      <c r="K656">
        <v>0</v>
      </c>
      <c r="L656">
        <v>30.5</v>
      </c>
      <c r="M656">
        <f t="shared" si="61"/>
        <v>0</v>
      </c>
      <c r="N656">
        <f t="shared" si="62"/>
        <v>0</v>
      </c>
      <c r="O656">
        <f t="shared" si="63"/>
        <v>1</v>
      </c>
      <c r="P656">
        <f t="shared" si="64"/>
        <v>0</v>
      </c>
      <c r="Q656">
        <f t="shared" si="65"/>
        <v>0</v>
      </c>
      <c r="R656">
        <v>12638.195</v>
      </c>
    </row>
    <row r="657" spans="1:18">
      <c r="A657">
        <v>27</v>
      </c>
      <c r="B657">
        <v>2494.0219999999999</v>
      </c>
      <c r="C657">
        <v>30.5</v>
      </c>
      <c r="D657" t="s">
        <v>9</v>
      </c>
      <c r="E657" t="s">
        <v>10</v>
      </c>
      <c r="F657">
        <v>0</v>
      </c>
      <c r="G657" t="s">
        <v>8</v>
      </c>
      <c r="H657" t="str">
        <f t="shared" si="60"/>
        <v>30-35</v>
      </c>
      <c r="J657">
        <v>27</v>
      </c>
      <c r="K657">
        <v>0</v>
      </c>
      <c r="L657">
        <v>30.5</v>
      </c>
      <c r="M657">
        <f t="shared" si="61"/>
        <v>0</v>
      </c>
      <c r="N657">
        <f t="shared" si="62"/>
        <v>0</v>
      </c>
      <c r="O657">
        <f t="shared" si="63"/>
        <v>1</v>
      </c>
      <c r="P657">
        <f t="shared" si="64"/>
        <v>0</v>
      </c>
      <c r="Q657">
        <f t="shared" si="65"/>
        <v>1</v>
      </c>
      <c r="R657">
        <v>2494.0219999999999</v>
      </c>
    </row>
    <row r="658" spans="1:18">
      <c r="A658">
        <v>55</v>
      </c>
      <c r="B658">
        <v>10704.47</v>
      </c>
      <c r="C658">
        <v>30.5</v>
      </c>
      <c r="D658" t="s">
        <v>6</v>
      </c>
      <c r="E658" t="s">
        <v>10</v>
      </c>
      <c r="F658">
        <v>0</v>
      </c>
      <c r="G658" t="s">
        <v>8</v>
      </c>
      <c r="H658" t="str">
        <f t="shared" si="60"/>
        <v>30-35</v>
      </c>
      <c r="J658">
        <v>55</v>
      </c>
      <c r="K658">
        <v>0</v>
      </c>
      <c r="L658">
        <v>30.5</v>
      </c>
      <c r="M658">
        <f t="shared" si="61"/>
        <v>0</v>
      </c>
      <c r="N658">
        <f t="shared" si="62"/>
        <v>0</v>
      </c>
      <c r="O658">
        <f t="shared" si="63"/>
        <v>1</v>
      </c>
      <c r="P658">
        <f t="shared" si="64"/>
        <v>0</v>
      </c>
      <c r="Q658">
        <f t="shared" si="65"/>
        <v>0</v>
      </c>
      <c r="R658">
        <v>10704.47</v>
      </c>
    </row>
    <row r="659" spans="1:18">
      <c r="A659">
        <v>46</v>
      </c>
      <c r="B659">
        <v>40720.551050000002</v>
      </c>
      <c r="C659">
        <v>30.495000000000001</v>
      </c>
      <c r="D659" t="s">
        <v>9</v>
      </c>
      <c r="E659" t="s">
        <v>7</v>
      </c>
      <c r="F659">
        <v>3</v>
      </c>
      <c r="G659" t="s">
        <v>12</v>
      </c>
      <c r="H659" t="str">
        <f t="shared" si="60"/>
        <v>30-35</v>
      </c>
      <c r="J659">
        <v>46</v>
      </c>
      <c r="K659">
        <v>3</v>
      </c>
      <c r="L659">
        <v>30.495000000000001</v>
      </c>
      <c r="M659">
        <f t="shared" si="61"/>
        <v>1</v>
      </c>
      <c r="N659">
        <f t="shared" si="62"/>
        <v>0</v>
      </c>
      <c r="O659">
        <f t="shared" si="63"/>
        <v>0</v>
      </c>
      <c r="P659">
        <f t="shared" si="64"/>
        <v>1</v>
      </c>
      <c r="Q659">
        <f t="shared" si="65"/>
        <v>1</v>
      </c>
      <c r="R659">
        <v>40720.551050000002</v>
      </c>
    </row>
    <row r="660" spans="1:18">
      <c r="A660">
        <v>57</v>
      </c>
      <c r="B660">
        <v>11840.77505</v>
      </c>
      <c r="C660">
        <v>30.495000000000001</v>
      </c>
      <c r="D660" t="s">
        <v>6</v>
      </c>
      <c r="E660" t="s">
        <v>10</v>
      </c>
      <c r="F660">
        <v>0</v>
      </c>
      <c r="G660" t="s">
        <v>12</v>
      </c>
      <c r="H660" t="str">
        <f t="shared" si="60"/>
        <v>30-35</v>
      </c>
      <c r="J660">
        <v>57</v>
      </c>
      <c r="K660">
        <v>0</v>
      </c>
      <c r="L660">
        <v>30.495000000000001</v>
      </c>
      <c r="M660">
        <f t="shared" si="61"/>
        <v>0</v>
      </c>
      <c r="N660">
        <f t="shared" si="62"/>
        <v>0</v>
      </c>
      <c r="O660">
        <f t="shared" si="63"/>
        <v>0</v>
      </c>
      <c r="P660">
        <f t="shared" si="64"/>
        <v>1</v>
      </c>
      <c r="Q660">
        <f t="shared" si="65"/>
        <v>0</v>
      </c>
      <c r="R660">
        <v>11840.77505</v>
      </c>
    </row>
    <row r="661" spans="1:18">
      <c r="A661">
        <v>45</v>
      </c>
      <c r="B661">
        <v>8413.4630500000003</v>
      </c>
      <c r="C661">
        <v>30.495000000000001</v>
      </c>
      <c r="D661" t="s">
        <v>9</v>
      </c>
      <c r="E661" t="s">
        <v>10</v>
      </c>
      <c r="F661">
        <v>2</v>
      </c>
      <c r="G661" t="s">
        <v>12</v>
      </c>
      <c r="H661" t="str">
        <f t="shared" si="60"/>
        <v>30-35</v>
      </c>
      <c r="J661">
        <v>45</v>
      </c>
      <c r="K661">
        <v>2</v>
      </c>
      <c r="L661">
        <v>30.495000000000001</v>
      </c>
      <c r="M661">
        <f t="shared" si="61"/>
        <v>0</v>
      </c>
      <c r="N661">
        <f t="shared" si="62"/>
        <v>0</v>
      </c>
      <c r="O661">
        <f t="shared" si="63"/>
        <v>0</v>
      </c>
      <c r="P661">
        <f t="shared" si="64"/>
        <v>1</v>
      </c>
      <c r="Q661">
        <f t="shared" si="65"/>
        <v>1</v>
      </c>
      <c r="R661">
        <v>8413.4630500000003</v>
      </c>
    </row>
    <row r="662" spans="1:18">
      <c r="A662">
        <v>19</v>
      </c>
      <c r="B662">
        <v>2128.4310500000001</v>
      </c>
      <c r="C662">
        <v>30.495000000000001</v>
      </c>
      <c r="D662" t="s">
        <v>6</v>
      </c>
      <c r="E662" t="s">
        <v>10</v>
      </c>
      <c r="F662">
        <v>0</v>
      </c>
      <c r="G662" t="s">
        <v>12</v>
      </c>
      <c r="H662" t="str">
        <f t="shared" si="60"/>
        <v>30-35</v>
      </c>
      <c r="J662">
        <v>19</v>
      </c>
      <c r="K662">
        <v>0</v>
      </c>
      <c r="L662">
        <v>30.495000000000001</v>
      </c>
      <c r="M662">
        <f t="shared" si="61"/>
        <v>0</v>
      </c>
      <c r="N662">
        <f t="shared" si="62"/>
        <v>0</v>
      </c>
      <c r="O662">
        <f t="shared" si="63"/>
        <v>0</v>
      </c>
      <c r="P662">
        <f t="shared" si="64"/>
        <v>1</v>
      </c>
      <c r="Q662">
        <f t="shared" si="65"/>
        <v>0</v>
      </c>
      <c r="R662">
        <v>2128.4310500000001</v>
      </c>
    </row>
    <row r="663" spans="1:18">
      <c r="A663">
        <v>31</v>
      </c>
      <c r="B663">
        <v>6113.2310500000003</v>
      </c>
      <c r="C663">
        <v>30.495000000000001</v>
      </c>
      <c r="D663" t="s">
        <v>6</v>
      </c>
      <c r="E663" t="s">
        <v>10</v>
      </c>
      <c r="F663">
        <v>3</v>
      </c>
      <c r="G663" t="s">
        <v>13</v>
      </c>
      <c r="H663" t="str">
        <f t="shared" si="60"/>
        <v>30-35</v>
      </c>
      <c r="J663">
        <v>31</v>
      </c>
      <c r="K663">
        <v>3</v>
      </c>
      <c r="L663">
        <v>30.495000000000001</v>
      </c>
      <c r="M663">
        <f t="shared" si="61"/>
        <v>0</v>
      </c>
      <c r="N663">
        <f t="shared" si="62"/>
        <v>0</v>
      </c>
      <c r="O663">
        <f t="shared" si="63"/>
        <v>0</v>
      </c>
      <c r="P663">
        <f t="shared" si="64"/>
        <v>0</v>
      </c>
      <c r="Q663">
        <f t="shared" si="65"/>
        <v>0</v>
      </c>
      <c r="R663">
        <v>6113.2310500000003</v>
      </c>
    </row>
    <row r="664" spans="1:18">
      <c r="A664">
        <v>53</v>
      </c>
      <c r="B664">
        <v>10072.055050000001</v>
      </c>
      <c r="C664">
        <v>30.495000000000001</v>
      </c>
      <c r="D664" t="s">
        <v>9</v>
      </c>
      <c r="E664" t="s">
        <v>10</v>
      </c>
      <c r="F664">
        <v>0</v>
      </c>
      <c r="G664" t="s">
        <v>13</v>
      </c>
      <c r="H664" t="str">
        <f t="shared" si="60"/>
        <v>30-35</v>
      </c>
      <c r="J664">
        <v>53</v>
      </c>
      <c r="K664">
        <v>0</v>
      </c>
      <c r="L664">
        <v>30.495000000000001</v>
      </c>
      <c r="M664">
        <f t="shared" si="61"/>
        <v>0</v>
      </c>
      <c r="N664">
        <f t="shared" si="62"/>
        <v>0</v>
      </c>
      <c r="O664">
        <f t="shared" si="63"/>
        <v>0</v>
      </c>
      <c r="P664">
        <f t="shared" si="64"/>
        <v>0</v>
      </c>
      <c r="Q664">
        <f t="shared" si="65"/>
        <v>1</v>
      </c>
      <c r="R664">
        <v>10072.055050000001</v>
      </c>
    </row>
    <row r="665" spans="1:18">
      <c r="A665">
        <v>45</v>
      </c>
      <c r="B665">
        <v>39725.518049999999</v>
      </c>
      <c r="C665">
        <v>30.495000000000001</v>
      </c>
      <c r="D665" t="s">
        <v>6</v>
      </c>
      <c r="E665" t="s">
        <v>7</v>
      </c>
      <c r="F665">
        <v>1</v>
      </c>
      <c r="G665" t="s">
        <v>12</v>
      </c>
      <c r="H665" t="str">
        <f t="shared" si="60"/>
        <v>30-35</v>
      </c>
      <c r="J665">
        <v>45</v>
      </c>
      <c r="K665">
        <v>1</v>
      </c>
      <c r="L665">
        <v>30.495000000000001</v>
      </c>
      <c r="M665">
        <f t="shared" si="61"/>
        <v>1</v>
      </c>
      <c r="N665">
        <f t="shared" si="62"/>
        <v>0</v>
      </c>
      <c r="O665">
        <f t="shared" si="63"/>
        <v>0</v>
      </c>
      <c r="P665">
        <f t="shared" si="64"/>
        <v>1</v>
      </c>
      <c r="Q665">
        <f t="shared" si="65"/>
        <v>0</v>
      </c>
      <c r="R665">
        <v>39725.518049999999</v>
      </c>
    </row>
    <row r="666" spans="1:18">
      <c r="A666">
        <v>62</v>
      </c>
      <c r="B666">
        <v>15019.760050000001</v>
      </c>
      <c r="C666">
        <v>30.495000000000001</v>
      </c>
      <c r="D666" t="s">
        <v>6</v>
      </c>
      <c r="E666" t="s">
        <v>10</v>
      </c>
      <c r="F666">
        <v>2</v>
      </c>
      <c r="G666" t="s">
        <v>12</v>
      </c>
      <c r="H666" t="str">
        <f t="shared" si="60"/>
        <v>30-35</v>
      </c>
      <c r="J666">
        <v>62</v>
      </c>
      <c r="K666">
        <v>2</v>
      </c>
      <c r="L666">
        <v>30.495000000000001</v>
      </c>
      <c r="M666">
        <f t="shared" si="61"/>
        <v>0</v>
      </c>
      <c r="N666">
        <f t="shared" si="62"/>
        <v>0</v>
      </c>
      <c r="O666">
        <f t="shared" si="63"/>
        <v>0</v>
      </c>
      <c r="P666">
        <f t="shared" si="64"/>
        <v>1</v>
      </c>
      <c r="Q666">
        <f t="shared" si="65"/>
        <v>0</v>
      </c>
      <c r="R666">
        <v>15019.760050000001</v>
      </c>
    </row>
    <row r="667" spans="1:18">
      <c r="A667">
        <v>18</v>
      </c>
      <c r="B667">
        <v>3481.8679999999999</v>
      </c>
      <c r="C667">
        <v>30.4</v>
      </c>
      <c r="D667" t="s">
        <v>9</v>
      </c>
      <c r="E667" t="s">
        <v>10</v>
      </c>
      <c r="F667">
        <v>3</v>
      </c>
      <c r="G667" t="s">
        <v>13</v>
      </c>
      <c r="H667" t="str">
        <f t="shared" si="60"/>
        <v>30-35</v>
      </c>
      <c r="J667">
        <v>18</v>
      </c>
      <c r="K667">
        <v>3</v>
      </c>
      <c r="L667">
        <v>30.4</v>
      </c>
      <c r="M667">
        <f t="shared" si="61"/>
        <v>0</v>
      </c>
      <c r="N667">
        <f t="shared" si="62"/>
        <v>0</v>
      </c>
      <c r="O667">
        <f t="shared" si="63"/>
        <v>0</v>
      </c>
      <c r="P667">
        <f t="shared" si="64"/>
        <v>0</v>
      </c>
      <c r="Q667">
        <f t="shared" si="65"/>
        <v>1</v>
      </c>
      <c r="R667">
        <v>3481.8679999999999</v>
      </c>
    </row>
    <row r="668" spans="1:18">
      <c r="A668">
        <v>27</v>
      </c>
      <c r="B668">
        <v>18804.752400000001</v>
      </c>
      <c r="C668">
        <v>30.4</v>
      </c>
      <c r="D668" t="s">
        <v>6</v>
      </c>
      <c r="E668" t="s">
        <v>10</v>
      </c>
      <c r="F668">
        <v>3</v>
      </c>
      <c r="G668" t="s">
        <v>12</v>
      </c>
      <c r="H668" t="str">
        <f t="shared" si="60"/>
        <v>30-35</v>
      </c>
      <c r="J668">
        <v>27</v>
      </c>
      <c r="K668">
        <v>3</v>
      </c>
      <c r="L668">
        <v>30.4</v>
      </c>
      <c r="M668">
        <f t="shared" si="61"/>
        <v>0</v>
      </c>
      <c r="N668">
        <f t="shared" si="62"/>
        <v>0</v>
      </c>
      <c r="O668">
        <f t="shared" si="63"/>
        <v>0</v>
      </c>
      <c r="P668">
        <f t="shared" si="64"/>
        <v>1</v>
      </c>
      <c r="Q668">
        <f t="shared" si="65"/>
        <v>0</v>
      </c>
      <c r="R668">
        <v>18804.752400000001</v>
      </c>
    </row>
    <row r="669" spans="1:18">
      <c r="A669">
        <v>19</v>
      </c>
      <c r="B669">
        <v>1256.299</v>
      </c>
      <c r="C669">
        <v>30.4</v>
      </c>
      <c r="D669" t="s">
        <v>9</v>
      </c>
      <c r="E669" t="s">
        <v>10</v>
      </c>
      <c r="F669">
        <v>0</v>
      </c>
      <c r="G669" t="s">
        <v>8</v>
      </c>
      <c r="H669" t="str">
        <f t="shared" si="60"/>
        <v>30-35</v>
      </c>
      <c r="J669">
        <v>19</v>
      </c>
      <c r="K669">
        <v>0</v>
      </c>
      <c r="L669">
        <v>30.4</v>
      </c>
      <c r="M669">
        <f t="shared" si="61"/>
        <v>0</v>
      </c>
      <c r="N669">
        <f t="shared" si="62"/>
        <v>0</v>
      </c>
      <c r="O669">
        <f t="shared" si="63"/>
        <v>1</v>
      </c>
      <c r="P669">
        <f t="shared" si="64"/>
        <v>0</v>
      </c>
      <c r="Q669">
        <f t="shared" si="65"/>
        <v>1</v>
      </c>
      <c r="R669">
        <v>1256.299</v>
      </c>
    </row>
    <row r="670" spans="1:18">
      <c r="A670">
        <v>22</v>
      </c>
      <c r="B670">
        <v>33907.548000000003</v>
      </c>
      <c r="C670">
        <v>30.4</v>
      </c>
      <c r="D670" t="s">
        <v>6</v>
      </c>
      <c r="E670" t="s">
        <v>7</v>
      </c>
      <c r="F670">
        <v>0</v>
      </c>
      <c r="G670" t="s">
        <v>12</v>
      </c>
      <c r="H670" t="str">
        <f t="shared" si="60"/>
        <v>30-35</v>
      </c>
      <c r="J670">
        <v>22</v>
      </c>
      <c r="K670">
        <v>0</v>
      </c>
      <c r="L670">
        <v>30.4</v>
      </c>
      <c r="M670">
        <f t="shared" si="61"/>
        <v>1</v>
      </c>
      <c r="N670">
        <f t="shared" si="62"/>
        <v>0</v>
      </c>
      <c r="O670">
        <f t="shared" si="63"/>
        <v>0</v>
      </c>
      <c r="P670">
        <f t="shared" si="64"/>
        <v>1</v>
      </c>
      <c r="Q670">
        <f t="shared" si="65"/>
        <v>0</v>
      </c>
      <c r="R670">
        <v>33907.548000000003</v>
      </c>
    </row>
    <row r="671" spans="1:18">
      <c r="A671">
        <v>22</v>
      </c>
      <c r="B671">
        <v>2741.9479999999999</v>
      </c>
      <c r="C671">
        <v>30.4</v>
      </c>
      <c r="D671" t="s">
        <v>6</v>
      </c>
      <c r="E671" t="s">
        <v>10</v>
      </c>
      <c r="F671">
        <v>0</v>
      </c>
      <c r="G671" t="s">
        <v>13</v>
      </c>
      <c r="H671" t="str">
        <f t="shared" si="60"/>
        <v>30-35</v>
      </c>
      <c r="J671">
        <v>22</v>
      </c>
      <c r="K671">
        <v>0</v>
      </c>
      <c r="L671">
        <v>30.4</v>
      </c>
      <c r="M671">
        <f t="shared" si="61"/>
        <v>0</v>
      </c>
      <c r="N671">
        <f t="shared" si="62"/>
        <v>0</v>
      </c>
      <c r="O671">
        <f t="shared" si="63"/>
        <v>0</v>
      </c>
      <c r="P671">
        <f t="shared" si="64"/>
        <v>0</v>
      </c>
      <c r="Q671">
        <f t="shared" si="65"/>
        <v>0</v>
      </c>
      <c r="R671">
        <v>2741.9479999999999</v>
      </c>
    </row>
    <row r="672" spans="1:18">
      <c r="A672">
        <v>45</v>
      </c>
      <c r="B672">
        <v>62592.873090000001</v>
      </c>
      <c r="C672">
        <v>30.36</v>
      </c>
      <c r="D672" t="s">
        <v>9</v>
      </c>
      <c r="E672" t="s">
        <v>7</v>
      </c>
      <c r="F672">
        <v>0</v>
      </c>
      <c r="G672" t="s">
        <v>11</v>
      </c>
      <c r="H672" t="str">
        <f t="shared" si="60"/>
        <v>30-35</v>
      </c>
      <c r="J672">
        <v>45</v>
      </c>
      <c r="K672">
        <v>0</v>
      </c>
      <c r="L672">
        <v>30.36</v>
      </c>
      <c r="M672">
        <f t="shared" si="61"/>
        <v>1</v>
      </c>
      <c r="N672">
        <f t="shared" si="62"/>
        <v>1</v>
      </c>
      <c r="O672">
        <f t="shared" si="63"/>
        <v>0</v>
      </c>
      <c r="P672">
        <f t="shared" si="64"/>
        <v>0</v>
      </c>
      <c r="Q672">
        <f t="shared" si="65"/>
        <v>1</v>
      </c>
      <c r="R672">
        <v>62592.873090000001</v>
      </c>
    </row>
    <row r="673" spans="1:18">
      <c r="A673">
        <v>18</v>
      </c>
      <c r="B673">
        <v>2203.7359499999998</v>
      </c>
      <c r="C673">
        <v>30.305</v>
      </c>
      <c r="D673" t="s">
        <v>6</v>
      </c>
      <c r="E673" t="s">
        <v>10</v>
      </c>
      <c r="F673">
        <v>0</v>
      </c>
      <c r="G673" t="s">
        <v>13</v>
      </c>
      <c r="H673" t="str">
        <f t="shared" si="60"/>
        <v>30-35</v>
      </c>
      <c r="J673">
        <v>18</v>
      </c>
      <c r="K673">
        <v>0</v>
      </c>
      <c r="L673">
        <v>30.305</v>
      </c>
      <c r="M673">
        <f t="shared" si="61"/>
        <v>0</v>
      </c>
      <c r="N673">
        <f t="shared" si="62"/>
        <v>0</v>
      </c>
      <c r="O673">
        <f t="shared" si="63"/>
        <v>0</v>
      </c>
      <c r="P673">
        <f t="shared" si="64"/>
        <v>0</v>
      </c>
      <c r="Q673">
        <f t="shared" si="65"/>
        <v>0</v>
      </c>
      <c r="R673">
        <v>2203.7359499999998</v>
      </c>
    </row>
    <row r="674" spans="1:18">
      <c r="A674">
        <v>58</v>
      </c>
      <c r="B674">
        <v>11938.255950000001</v>
      </c>
      <c r="C674">
        <v>30.305</v>
      </c>
      <c r="D674" t="s">
        <v>9</v>
      </c>
      <c r="E674" t="s">
        <v>10</v>
      </c>
      <c r="F674">
        <v>0</v>
      </c>
      <c r="G674" t="s">
        <v>13</v>
      </c>
      <c r="H674" t="str">
        <f t="shared" si="60"/>
        <v>30-35</v>
      </c>
      <c r="J674">
        <v>58</v>
      </c>
      <c r="K674">
        <v>0</v>
      </c>
      <c r="L674">
        <v>30.305</v>
      </c>
      <c r="M674">
        <f t="shared" si="61"/>
        <v>0</v>
      </c>
      <c r="N674">
        <f t="shared" si="62"/>
        <v>0</v>
      </c>
      <c r="O674">
        <f t="shared" si="63"/>
        <v>0</v>
      </c>
      <c r="P674">
        <f t="shared" si="64"/>
        <v>0</v>
      </c>
      <c r="Q674">
        <f t="shared" si="65"/>
        <v>1</v>
      </c>
      <c r="R674">
        <v>11938.255950000001</v>
      </c>
    </row>
    <row r="675" spans="1:18">
      <c r="A675">
        <v>49</v>
      </c>
      <c r="B675">
        <v>8116.68</v>
      </c>
      <c r="C675">
        <v>30.3</v>
      </c>
      <c r="D675" t="s">
        <v>9</v>
      </c>
      <c r="E675" t="s">
        <v>10</v>
      </c>
      <c r="F675">
        <v>0</v>
      </c>
      <c r="G675" t="s">
        <v>8</v>
      </c>
      <c r="H675" t="str">
        <f t="shared" si="60"/>
        <v>30-35</v>
      </c>
      <c r="J675">
        <v>49</v>
      </c>
      <c r="K675">
        <v>0</v>
      </c>
      <c r="L675">
        <v>30.3</v>
      </c>
      <c r="M675">
        <f t="shared" si="61"/>
        <v>0</v>
      </c>
      <c r="N675">
        <f t="shared" si="62"/>
        <v>0</v>
      </c>
      <c r="O675">
        <f t="shared" si="63"/>
        <v>1</v>
      </c>
      <c r="P675">
        <f t="shared" si="64"/>
        <v>0</v>
      </c>
      <c r="Q675">
        <f t="shared" si="65"/>
        <v>1</v>
      </c>
      <c r="R675">
        <v>8116.68</v>
      </c>
    </row>
    <row r="676" spans="1:18">
      <c r="A676">
        <v>27</v>
      </c>
      <c r="B676">
        <v>4260.7439999999997</v>
      </c>
      <c r="C676">
        <v>30.3</v>
      </c>
      <c r="D676" t="s">
        <v>9</v>
      </c>
      <c r="E676" t="s">
        <v>10</v>
      </c>
      <c r="F676">
        <v>3</v>
      </c>
      <c r="G676" t="s">
        <v>8</v>
      </c>
      <c r="H676" t="str">
        <f t="shared" si="60"/>
        <v>30-35</v>
      </c>
      <c r="J676">
        <v>27</v>
      </c>
      <c r="K676">
        <v>3</v>
      </c>
      <c r="L676">
        <v>30.3</v>
      </c>
      <c r="M676">
        <f t="shared" si="61"/>
        <v>0</v>
      </c>
      <c r="N676">
        <f t="shared" si="62"/>
        <v>0</v>
      </c>
      <c r="O676">
        <f t="shared" si="63"/>
        <v>1</v>
      </c>
      <c r="P676">
        <f t="shared" si="64"/>
        <v>0</v>
      </c>
      <c r="Q676">
        <f t="shared" si="65"/>
        <v>1</v>
      </c>
      <c r="R676">
        <v>4260.7439999999997</v>
      </c>
    </row>
    <row r="677" spans="1:18">
      <c r="A677">
        <v>25</v>
      </c>
      <c r="B677">
        <v>2632.9920000000002</v>
      </c>
      <c r="C677">
        <v>30.3</v>
      </c>
      <c r="D677" t="s">
        <v>6</v>
      </c>
      <c r="E677" t="s">
        <v>10</v>
      </c>
      <c r="F677">
        <v>0</v>
      </c>
      <c r="G677" t="s">
        <v>8</v>
      </c>
      <c r="H677" t="str">
        <f t="shared" si="60"/>
        <v>30-35</v>
      </c>
      <c r="J677">
        <v>25</v>
      </c>
      <c r="K677">
        <v>0</v>
      </c>
      <c r="L677">
        <v>30.3</v>
      </c>
      <c r="M677">
        <f t="shared" si="61"/>
        <v>0</v>
      </c>
      <c r="N677">
        <f t="shared" si="62"/>
        <v>0</v>
      </c>
      <c r="O677">
        <f t="shared" si="63"/>
        <v>1</v>
      </c>
      <c r="P677">
        <f t="shared" si="64"/>
        <v>0</v>
      </c>
      <c r="Q677">
        <f t="shared" si="65"/>
        <v>0</v>
      </c>
      <c r="R677">
        <v>2632.9920000000002</v>
      </c>
    </row>
    <row r="678" spans="1:18">
      <c r="A678">
        <v>19</v>
      </c>
      <c r="B678">
        <v>32548.340499999998</v>
      </c>
      <c r="C678">
        <v>30.25</v>
      </c>
      <c r="D678" t="s">
        <v>9</v>
      </c>
      <c r="E678" t="s">
        <v>7</v>
      </c>
      <c r="F678">
        <v>0</v>
      </c>
      <c r="G678" t="s">
        <v>11</v>
      </c>
      <c r="H678" t="str">
        <f t="shared" si="60"/>
        <v>30-35</v>
      </c>
      <c r="J678">
        <v>19</v>
      </c>
      <c r="K678">
        <v>0</v>
      </c>
      <c r="L678">
        <v>30.25</v>
      </c>
      <c r="M678">
        <f t="shared" si="61"/>
        <v>1</v>
      </c>
      <c r="N678">
        <f t="shared" si="62"/>
        <v>1</v>
      </c>
      <c r="O678">
        <f t="shared" si="63"/>
        <v>0</v>
      </c>
      <c r="P678">
        <f t="shared" si="64"/>
        <v>0</v>
      </c>
      <c r="Q678">
        <f t="shared" si="65"/>
        <v>1</v>
      </c>
      <c r="R678">
        <v>32548.340499999998</v>
      </c>
    </row>
    <row r="679" spans="1:18">
      <c r="A679">
        <v>33</v>
      </c>
      <c r="B679">
        <v>3704.3544999999999</v>
      </c>
      <c r="C679">
        <v>30.25</v>
      </c>
      <c r="D679" t="s">
        <v>9</v>
      </c>
      <c r="E679" t="s">
        <v>10</v>
      </c>
      <c r="F679">
        <v>0</v>
      </c>
      <c r="G679" t="s">
        <v>11</v>
      </c>
      <c r="H679" t="str">
        <f t="shared" si="60"/>
        <v>30-35</v>
      </c>
      <c r="J679">
        <v>33</v>
      </c>
      <c r="K679">
        <v>0</v>
      </c>
      <c r="L679">
        <v>30.25</v>
      </c>
      <c r="M679">
        <f t="shared" si="61"/>
        <v>0</v>
      </c>
      <c r="N679">
        <f t="shared" si="62"/>
        <v>1</v>
      </c>
      <c r="O679">
        <f t="shared" si="63"/>
        <v>0</v>
      </c>
      <c r="P679">
        <f t="shared" si="64"/>
        <v>0</v>
      </c>
      <c r="Q679">
        <f t="shared" si="65"/>
        <v>1</v>
      </c>
      <c r="R679">
        <v>3704.3544999999999</v>
      </c>
    </row>
    <row r="680" spans="1:18">
      <c r="A680">
        <v>24</v>
      </c>
      <c r="B680">
        <v>4618.0798999999997</v>
      </c>
      <c r="C680">
        <v>30.21</v>
      </c>
      <c r="D680" t="s">
        <v>6</v>
      </c>
      <c r="E680" t="s">
        <v>10</v>
      </c>
      <c r="F680">
        <v>3</v>
      </c>
      <c r="G680" t="s">
        <v>12</v>
      </c>
      <c r="H680" t="str">
        <f t="shared" si="60"/>
        <v>30-35</v>
      </c>
      <c r="J680">
        <v>24</v>
      </c>
      <c r="K680">
        <v>3</v>
      </c>
      <c r="L680">
        <v>30.21</v>
      </c>
      <c r="M680">
        <f t="shared" si="61"/>
        <v>0</v>
      </c>
      <c r="N680">
        <f t="shared" si="62"/>
        <v>0</v>
      </c>
      <c r="O680">
        <f t="shared" si="63"/>
        <v>0</v>
      </c>
      <c r="P680">
        <f t="shared" si="64"/>
        <v>1</v>
      </c>
      <c r="Q680">
        <f t="shared" si="65"/>
        <v>0</v>
      </c>
      <c r="R680">
        <v>4618.0798999999997</v>
      </c>
    </row>
    <row r="681" spans="1:18">
      <c r="A681">
        <v>54</v>
      </c>
      <c r="B681">
        <v>10231.499900000001</v>
      </c>
      <c r="C681">
        <v>30.21</v>
      </c>
      <c r="D681" t="s">
        <v>9</v>
      </c>
      <c r="E681" t="s">
        <v>10</v>
      </c>
      <c r="F681">
        <v>0</v>
      </c>
      <c r="G681" t="s">
        <v>12</v>
      </c>
      <c r="H681" t="str">
        <f t="shared" si="60"/>
        <v>30-35</v>
      </c>
      <c r="J681">
        <v>54</v>
      </c>
      <c r="K681">
        <v>0</v>
      </c>
      <c r="L681">
        <v>30.21</v>
      </c>
      <c r="M681">
        <f t="shared" si="61"/>
        <v>0</v>
      </c>
      <c r="N681">
        <f t="shared" si="62"/>
        <v>0</v>
      </c>
      <c r="O681">
        <f t="shared" si="63"/>
        <v>0</v>
      </c>
      <c r="P681">
        <f t="shared" si="64"/>
        <v>1</v>
      </c>
      <c r="Q681">
        <f t="shared" si="65"/>
        <v>1</v>
      </c>
      <c r="R681">
        <v>10231.499900000001</v>
      </c>
    </row>
    <row r="682" spans="1:18">
      <c r="A682">
        <v>34</v>
      </c>
      <c r="B682">
        <v>43943.876100000001</v>
      </c>
      <c r="C682">
        <v>30.21</v>
      </c>
      <c r="D682" t="s">
        <v>6</v>
      </c>
      <c r="E682" t="s">
        <v>7</v>
      </c>
      <c r="F682">
        <v>1</v>
      </c>
      <c r="G682" t="s">
        <v>12</v>
      </c>
      <c r="H682" t="str">
        <f t="shared" si="60"/>
        <v>30-35</v>
      </c>
      <c r="J682">
        <v>34</v>
      </c>
      <c r="K682">
        <v>1</v>
      </c>
      <c r="L682">
        <v>30.21</v>
      </c>
      <c r="M682">
        <f t="shared" si="61"/>
        <v>1</v>
      </c>
      <c r="N682">
        <f t="shared" si="62"/>
        <v>0</v>
      </c>
      <c r="O682">
        <f t="shared" si="63"/>
        <v>0</v>
      </c>
      <c r="P682">
        <f t="shared" si="64"/>
        <v>1</v>
      </c>
      <c r="Q682">
        <f t="shared" si="65"/>
        <v>0</v>
      </c>
      <c r="R682">
        <v>43943.876100000001</v>
      </c>
    </row>
    <row r="683" spans="1:18">
      <c r="A683">
        <v>38</v>
      </c>
      <c r="B683">
        <v>7537.1638999999996</v>
      </c>
      <c r="C683">
        <v>30.21</v>
      </c>
      <c r="D683" t="s">
        <v>6</v>
      </c>
      <c r="E683" t="s">
        <v>10</v>
      </c>
      <c r="F683">
        <v>3</v>
      </c>
      <c r="G683" t="s">
        <v>12</v>
      </c>
      <c r="H683" t="str">
        <f t="shared" si="60"/>
        <v>30-35</v>
      </c>
      <c r="J683">
        <v>38</v>
      </c>
      <c r="K683">
        <v>3</v>
      </c>
      <c r="L683">
        <v>30.21</v>
      </c>
      <c r="M683">
        <f t="shared" si="61"/>
        <v>0</v>
      </c>
      <c r="N683">
        <f t="shared" si="62"/>
        <v>0</v>
      </c>
      <c r="O683">
        <f t="shared" si="63"/>
        <v>0</v>
      </c>
      <c r="P683">
        <f t="shared" si="64"/>
        <v>1</v>
      </c>
      <c r="Q683">
        <f t="shared" si="65"/>
        <v>0</v>
      </c>
      <c r="R683">
        <v>7537.1638999999996</v>
      </c>
    </row>
    <row r="684" spans="1:18">
      <c r="A684">
        <v>45</v>
      </c>
      <c r="B684">
        <v>7441.0529999999999</v>
      </c>
      <c r="C684">
        <v>30.2</v>
      </c>
      <c r="D684" t="s">
        <v>9</v>
      </c>
      <c r="E684" t="s">
        <v>10</v>
      </c>
      <c r="F684">
        <v>1</v>
      </c>
      <c r="G684" t="s">
        <v>8</v>
      </c>
      <c r="H684" t="str">
        <f t="shared" si="60"/>
        <v>30-35</v>
      </c>
      <c r="J684">
        <v>45</v>
      </c>
      <c r="K684">
        <v>1</v>
      </c>
      <c r="L684">
        <v>30.2</v>
      </c>
      <c r="M684">
        <f t="shared" si="61"/>
        <v>0</v>
      </c>
      <c r="N684">
        <f t="shared" si="62"/>
        <v>0</v>
      </c>
      <c r="O684">
        <f t="shared" si="63"/>
        <v>1</v>
      </c>
      <c r="P684">
        <f t="shared" si="64"/>
        <v>0</v>
      </c>
      <c r="Q684">
        <f t="shared" si="65"/>
        <v>1</v>
      </c>
      <c r="R684">
        <v>7441.0529999999999</v>
      </c>
    </row>
    <row r="685" spans="1:18">
      <c r="A685">
        <v>48</v>
      </c>
      <c r="B685">
        <v>8968.33</v>
      </c>
      <c r="C685">
        <v>30.2</v>
      </c>
      <c r="D685" t="s">
        <v>9</v>
      </c>
      <c r="E685" t="s">
        <v>10</v>
      </c>
      <c r="F685">
        <v>2</v>
      </c>
      <c r="G685" t="s">
        <v>8</v>
      </c>
      <c r="H685" t="str">
        <f t="shared" si="60"/>
        <v>30-35</v>
      </c>
      <c r="J685">
        <v>48</v>
      </c>
      <c r="K685">
        <v>2</v>
      </c>
      <c r="L685">
        <v>30.2</v>
      </c>
      <c r="M685">
        <f t="shared" si="61"/>
        <v>0</v>
      </c>
      <c r="N685">
        <f t="shared" si="62"/>
        <v>0</v>
      </c>
      <c r="O685">
        <f t="shared" si="63"/>
        <v>1</v>
      </c>
      <c r="P685">
        <f t="shared" si="64"/>
        <v>0</v>
      </c>
      <c r="Q685">
        <f t="shared" si="65"/>
        <v>1</v>
      </c>
      <c r="R685">
        <v>8968.33</v>
      </c>
    </row>
    <row r="686" spans="1:18">
      <c r="A686">
        <v>46</v>
      </c>
      <c r="B686">
        <v>8825.0859999999993</v>
      </c>
      <c r="C686">
        <v>30.2</v>
      </c>
      <c r="D686" t="s">
        <v>6</v>
      </c>
      <c r="E686" t="s">
        <v>10</v>
      </c>
      <c r="F686">
        <v>2</v>
      </c>
      <c r="G686" t="s">
        <v>8</v>
      </c>
      <c r="H686" t="str">
        <f t="shared" si="60"/>
        <v>30-35</v>
      </c>
      <c r="J686">
        <v>46</v>
      </c>
      <c r="K686">
        <v>2</v>
      </c>
      <c r="L686">
        <v>30.2</v>
      </c>
      <c r="M686">
        <f t="shared" si="61"/>
        <v>0</v>
      </c>
      <c r="N686">
        <f t="shared" si="62"/>
        <v>0</v>
      </c>
      <c r="O686">
        <f t="shared" si="63"/>
        <v>1</v>
      </c>
      <c r="P686">
        <f t="shared" si="64"/>
        <v>0</v>
      </c>
      <c r="Q686">
        <f t="shared" si="65"/>
        <v>0</v>
      </c>
      <c r="R686">
        <v>8825.0859999999993</v>
      </c>
    </row>
    <row r="687" spans="1:18">
      <c r="A687">
        <v>52</v>
      </c>
      <c r="B687">
        <v>9724.5300000000007</v>
      </c>
      <c r="C687">
        <v>30.2</v>
      </c>
      <c r="D687" t="s">
        <v>9</v>
      </c>
      <c r="E687" t="s">
        <v>10</v>
      </c>
      <c r="F687">
        <v>1</v>
      </c>
      <c r="G687" t="s">
        <v>8</v>
      </c>
      <c r="H687" t="str">
        <f t="shared" si="60"/>
        <v>30-35</v>
      </c>
      <c r="J687">
        <v>52</v>
      </c>
      <c r="K687">
        <v>1</v>
      </c>
      <c r="L687">
        <v>30.2</v>
      </c>
      <c r="M687">
        <f t="shared" si="61"/>
        <v>0</v>
      </c>
      <c r="N687">
        <f t="shared" si="62"/>
        <v>0</v>
      </c>
      <c r="O687">
        <f t="shared" si="63"/>
        <v>1</v>
      </c>
      <c r="P687">
        <f t="shared" si="64"/>
        <v>0</v>
      </c>
      <c r="Q687">
        <f t="shared" si="65"/>
        <v>1</v>
      </c>
      <c r="R687">
        <v>9724.5300000000007</v>
      </c>
    </row>
    <row r="688" spans="1:18">
      <c r="A688">
        <v>44</v>
      </c>
      <c r="B688">
        <v>38998.546000000002</v>
      </c>
      <c r="C688">
        <v>30.2</v>
      </c>
      <c r="D688" t="s">
        <v>9</v>
      </c>
      <c r="E688" t="s">
        <v>7</v>
      </c>
      <c r="F688">
        <v>2</v>
      </c>
      <c r="G688" t="s">
        <v>8</v>
      </c>
      <c r="H688" t="str">
        <f t="shared" si="60"/>
        <v>30-35</v>
      </c>
      <c r="J688">
        <v>44</v>
      </c>
      <c r="K688">
        <v>2</v>
      </c>
      <c r="L688">
        <v>30.2</v>
      </c>
      <c r="M688">
        <f t="shared" si="61"/>
        <v>1</v>
      </c>
      <c r="N688">
        <f t="shared" si="62"/>
        <v>0</v>
      </c>
      <c r="O688">
        <f t="shared" si="63"/>
        <v>1</v>
      </c>
      <c r="P688">
        <f t="shared" si="64"/>
        <v>0</v>
      </c>
      <c r="Q688">
        <f t="shared" si="65"/>
        <v>1</v>
      </c>
      <c r="R688">
        <v>38998.546000000002</v>
      </c>
    </row>
    <row r="689" spans="1:18">
      <c r="A689">
        <v>25</v>
      </c>
      <c r="B689">
        <v>33900.652999999998</v>
      </c>
      <c r="C689">
        <v>30.2</v>
      </c>
      <c r="D689" t="s">
        <v>6</v>
      </c>
      <c r="E689" t="s">
        <v>7</v>
      </c>
      <c r="F689">
        <v>0</v>
      </c>
      <c r="G689" t="s">
        <v>8</v>
      </c>
      <c r="H689" t="str">
        <f t="shared" si="60"/>
        <v>30-35</v>
      </c>
      <c r="J689">
        <v>25</v>
      </c>
      <c r="K689">
        <v>0</v>
      </c>
      <c r="L689">
        <v>30.2</v>
      </c>
      <c r="M689">
        <f t="shared" si="61"/>
        <v>1</v>
      </c>
      <c r="N689">
        <f t="shared" si="62"/>
        <v>0</v>
      </c>
      <c r="O689">
        <f t="shared" si="63"/>
        <v>1</v>
      </c>
      <c r="P689">
        <f t="shared" si="64"/>
        <v>0</v>
      </c>
      <c r="Q689">
        <f t="shared" si="65"/>
        <v>0</v>
      </c>
      <c r="R689">
        <v>33900.652999999998</v>
      </c>
    </row>
    <row r="690" spans="1:18">
      <c r="A690">
        <v>55</v>
      </c>
      <c r="B690">
        <v>11881.9696</v>
      </c>
      <c r="C690">
        <v>30.14</v>
      </c>
      <c r="D690" t="s">
        <v>6</v>
      </c>
      <c r="E690" t="s">
        <v>10</v>
      </c>
      <c r="F690">
        <v>2</v>
      </c>
      <c r="G690" t="s">
        <v>11</v>
      </c>
      <c r="H690" t="str">
        <f t="shared" si="60"/>
        <v>30-35</v>
      </c>
      <c r="J690">
        <v>55</v>
      </c>
      <c r="K690">
        <v>2</v>
      </c>
      <c r="L690">
        <v>30.14</v>
      </c>
      <c r="M690">
        <f t="shared" si="61"/>
        <v>0</v>
      </c>
      <c r="N690">
        <f t="shared" si="62"/>
        <v>1</v>
      </c>
      <c r="O690">
        <f t="shared" si="63"/>
        <v>0</v>
      </c>
      <c r="P690">
        <f t="shared" si="64"/>
        <v>0</v>
      </c>
      <c r="Q690">
        <f t="shared" si="65"/>
        <v>0</v>
      </c>
      <c r="R690">
        <v>11881.9696</v>
      </c>
    </row>
    <row r="691" spans="1:18">
      <c r="A691">
        <v>18</v>
      </c>
      <c r="B691">
        <v>1131.5065999999999</v>
      </c>
      <c r="C691">
        <v>30.14</v>
      </c>
      <c r="D691" t="s">
        <v>9</v>
      </c>
      <c r="E691" t="s">
        <v>10</v>
      </c>
      <c r="F691">
        <v>0</v>
      </c>
      <c r="G691" t="s">
        <v>11</v>
      </c>
      <c r="H691" t="str">
        <f t="shared" si="60"/>
        <v>30-35</v>
      </c>
      <c r="J691">
        <v>18</v>
      </c>
      <c r="K691">
        <v>0</v>
      </c>
      <c r="L691">
        <v>30.14</v>
      </c>
      <c r="M691">
        <f t="shared" si="61"/>
        <v>0</v>
      </c>
      <c r="N691">
        <f t="shared" si="62"/>
        <v>1</v>
      </c>
      <c r="O691">
        <f t="shared" si="63"/>
        <v>0</v>
      </c>
      <c r="P691">
        <f t="shared" si="64"/>
        <v>0</v>
      </c>
      <c r="Q691">
        <f t="shared" si="65"/>
        <v>1</v>
      </c>
      <c r="R691">
        <v>1131.5065999999999</v>
      </c>
    </row>
    <row r="692" spans="1:18">
      <c r="A692">
        <v>18</v>
      </c>
      <c r="B692">
        <v>21344.846699999998</v>
      </c>
      <c r="C692">
        <v>30.114999999999998</v>
      </c>
      <c r="D692" t="s">
        <v>6</v>
      </c>
      <c r="E692" t="s">
        <v>10</v>
      </c>
      <c r="F692">
        <v>0</v>
      </c>
      <c r="G692" t="s">
        <v>13</v>
      </c>
      <c r="H692" t="str">
        <f t="shared" si="60"/>
        <v>30-35</v>
      </c>
      <c r="J692">
        <v>18</v>
      </c>
      <c r="K692">
        <v>0</v>
      </c>
      <c r="L692">
        <v>30.114999999999998</v>
      </c>
      <c r="M692">
        <f t="shared" si="61"/>
        <v>0</v>
      </c>
      <c r="N692">
        <f t="shared" si="62"/>
        <v>0</v>
      </c>
      <c r="O692">
        <f t="shared" si="63"/>
        <v>0</v>
      </c>
      <c r="P692">
        <f t="shared" si="64"/>
        <v>0</v>
      </c>
      <c r="Q692">
        <f t="shared" si="65"/>
        <v>0</v>
      </c>
      <c r="R692">
        <v>21344.846699999998</v>
      </c>
    </row>
    <row r="693" spans="1:18">
      <c r="A693">
        <v>64</v>
      </c>
      <c r="B693">
        <v>16455.707849999999</v>
      </c>
      <c r="C693">
        <v>30.114999999999998</v>
      </c>
      <c r="D693" t="s">
        <v>6</v>
      </c>
      <c r="E693" t="s">
        <v>10</v>
      </c>
      <c r="F693">
        <v>3</v>
      </c>
      <c r="G693" t="s">
        <v>12</v>
      </c>
      <c r="H693" t="str">
        <f t="shared" si="60"/>
        <v>30-35</v>
      </c>
      <c r="J693">
        <v>64</v>
      </c>
      <c r="K693">
        <v>3</v>
      </c>
      <c r="L693">
        <v>30.114999999999998</v>
      </c>
      <c r="M693">
        <f t="shared" si="61"/>
        <v>0</v>
      </c>
      <c r="N693">
        <f t="shared" si="62"/>
        <v>0</v>
      </c>
      <c r="O693">
        <f t="shared" si="63"/>
        <v>0</v>
      </c>
      <c r="P693">
        <f t="shared" si="64"/>
        <v>1</v>
      </c>
      <c r="Q693">
        <f t="shared" si="65"/>
        <v>0</v>
      </c>
      <c r="R693">
        <v>16455.707849999999</v>
      </c>
    </row>
    <row r="694" spans="1:18">
      <c r="A694">
        <v>18</v>
      </c>
      <c r="B694">
        <v>2203.4718499999999</v>
      </c>
      <c r="C694">
        <v>30.114999999999998</v>
      </c>
      <c r="D694" t="s">
        <v>6</v>
      </c>
      <c r="E694" t="s">
        <v>10</v>
      </c>
      <c r="F694">
        <v>0</v>
      </c>
      <c r="G694" t="s">
        <v>13</v>
      </c>
      <c r="H694" t="str">
        <f t="shared" si="60"/>
        <v>30-35</v>
      </c>
      <c r="J694">
        <v>18</v>
      </c>
      <c r="K694">
        <v>0</v>
      </c>
      <c r="L694">
        <v>30.114999999999998</v>
      </c>
      <c r="M694">
        <f t="shared" si="61"/>
        <v>0</v>
      </c>
      <c r="N694">
        <f t="shared" si="62"/>
        <v>0</v>
      </c>
      <c r="O694">
        <f t="shared" si="63"/>
        <v>0</v>
      </c>
      <c r="P694">
        <f t="shared" si="64"/>
        <v>0</v>
      </c>
      <c r="Q694">
        <f t="shared" si="65"/>
        <v>0</v>
      </c>
      <c r="R694">
        <v>2203.4718499999999</v>
      </c>
    </row>
    <row r="695" spans="1:18">
      <c r="A695">
        <v>50</v>
      </c>
      <c r="B695">
        <v>9910.3598500000007</v>
      </c>
      <c r="C695">
        <v>30.114999999999998</v>
      </c>
      <c r="D695" t="s">
        <v>6</v>
      </c>
      <c r="E695" t="s">
        <v>10</v>
      </c>
      <c r="F695">
        <v>1</v>
      </c>
      <c r="G695" t="s">
        <v>12</v>
      </c>
      <c r="H695" t="str">
        <f t="shared" si="60"/>
        <v>30-35</v>
      </c>
      <c r="J695">
        <v>50</v>
      </c>
      <c r="K695">
        <v>1</v>
      </c>
      <c r="L695">
        <v>30.114999999999998</v>
      </c>
      <c r="M695">
        <f t="shared" si="61"/>
        <v>0</v>
      </c>
      <c r="N695">
        <f t="shared" si="62"/>
        <v>0</v>
      </c>
      <c r="O695">
        <f t="shared" si="63"/>
        <v>0</v>
      </c>
      <c r="P695">
        <f t="shared" si="64"/>
        <v>1</v>
      </c>
      <c r="Q695">
        <f t="shared" si="65"/>
        <v>0</v>
      </c>
      <c r="R695">
        <v>9910.3598500000007</v>
      </c>
    </row>
    <row r="696" spans="1:18">
      <c r="A696">
        <v>20</v>
      </c>
      <c r="B696">
        <v>4915.0598499999996</v>
      </c>
      <c r="C696">
        <v>30.114999999999998</v>
      </c>
      <c r="D696" t="s">
        <v>9</v>
      </c>
      <c r="E696" t="s">
        <v>10</v>
      </c>
      <c r="F696">
        <v>5</v>
      </c>
      <c r="G696" t="s">
        <v>13</v>
      </c>
      <c r="H696" t="str">
        <f t="shared" si="60"/>
        <v>30-35</v>
      </c>
      <c r="J696">
        <v>20</v>
      </c>
      <c r="K696">
        <v>5</v>
      </c>
      <c r="L696">
        <v>30.114999999999998</v>
      </c>
      <c r="M696">
        <f t="shared" si="61"/>
        <v>0</v>
      </c>
      <c r="N696">
        <f t="shared" si="62"/>
        <v>0</v>
      </c>
      <c r="O696">
        <f t="shared" si="63"/>
        <v>0</v>
      </c>
      <c r="P696">
        <f t="shared" si="64"/>
        <v>0</v>
      </c>
      <c r="Q696">
        <f t="shared" si="65"/>
        <v>1</v>
      </c>
      <c r="R696">
        <v>4915.0598499999996</v>
      </c>
    </row>
    <row r="697" spans="1:18">
      <c r="A697">
        <v>43</v>
      </c>
      <c r="B697">
        <v>8410.0468500000006</v>
      </c>
      <c r="C697">
        <v>30.114999999999998</v>
      </c>
      <c r="D697" t="s">
        <v>9</v>
      </c>
      <c r="E697" t="s">
        <v>10</v>
      </c>
      <c r="F697">
        <v>3</v>
      </c>
      <c r="G697" t="s">
        <v>12</v>
      </c>
      <c r="H697" t="str">
        <f t="shared" si="60"/>
        <v>30-35</v>
      </c>
      <c r="J697">
        <v>43</v>
      </c>
      <c r="K697">
        <v>3</v>
      </c>
      <c r="L697">
        <v>30.114999999999998</v>
      </c>
      <c r="M697">
        <f t="shared" si="61"/>
        <v>0</v>
      </c>
      <c r="N697">
        <f t="shared" si="62"/>
        <v>0</v>
      </c>
      <c r="O697">
        <f t="shared" si="63"/>
        <v>0</v>
      </c>
      <c r="P697">
        <f t="shared" si="64"/>
        <v>1</v>
      </c>
      <c r="Q697">
        <f t="shared" si="65"/>
        <v>1</v>
      </c>
      <c r="R697">
        <v>8410.0468500000006</v>
      </c>
    </row>
    <row r="698" spans="1:18">
      <c r="A698">
        <v>24</v>
      </c>
      <c r="B698">
        <v>4234.9269999999997</v>
      </c>
      <c r="C698">
        <v>30.1</v>
      </c>
      <c r="D698" t="s">
        <v>6</v>
      </c>
      <c r="E698" t="s">
        <v>10</v>
      </c>
      <c r="F698">
        <v>3</v>
      </c>
      <c r="G698" t="s">
        <v>8</v>
      </c>
      <c r="H698" t="str">
        <f t="shared" si="60"/>
        <v>30-35</v>
      </c>
      <c r="J698">
        <v>24</v>
      </c>
      <c r="K698">
        <v>3</v>
      </c>
      <c r="L698">
        <v>30.1</v>
      </c>
      <c r="M698">
        <f t="shared" si="61"/>
        <v>0</v>
      </c>
      <c r="N698">
        <f t="shared" si="62"/>
        <v>0</v>
      </c>
      <c r="O698">
        <f t="shared" si="63"/>
        <v>1</v>
      </c>
      <c r="P698">
        <f t="shared" si="64"/>
        <v>0</v>
      </c>
      <c r="Q698">
        <f t="shared" si="65"/>
        <v>0</v>
      </c>
      <c r="R698">
        <v>4234.9269999999997</v>
      </c>
    </row>
    <row r="699" spans="1:18">
      <c r="A699">
        <v>43</v>
      </c>
      <c r="B699">
        <v>6849.0259999999998</v>
      </c>
      <c r="C699">
        <v>30.1</v>
      </c>
      <c r="D699" t="s">
        <v>9</v>
      </c>
      <c r="E699" t="s">
        <v>10</v>
      </c>
      <c r="F699">
        <v>1</v>
      </c>
      <c r="G699" t="s">
        <v>8</v>
      </c>
      <c r="H699" t="str">
        <f t="shared" si="60"/>
        <v>30-35</v>
      </c>
      <c r="J699">
        <v>43</v>
      </c>
      <c r="K699">
        <v>1</v>
      </c>
      <c r="L699">
        <v>30.1</v>
      </c>
      <c r="M699">
        <f t="shared" si="61"/>
        <v>0</v>
      </c>
      <c r="N699">
        <f t="shared" si="62"/>
        <v>0</v>
      </c>
      <c r="O699">
        <f t="shared" si="63"/>
        <v>1</v>
      </c>
      <c r="P699">
        <f t="shared" si="64"/>
        <v>0</v>
      </c>
      <c r="Q699">
        <f t="shared" si="65"/>
        <v>1</v>
      </c>
      <c r="R699">
        <v>6849.0259999999998</v>
      </c>
    </row>
    <row r="700" spans="1:18">
      <c r="A700">
        <v>32</v>
      </c>
      <c r="B700">
        <v>4074.4537</v>
      </c>
      <c r="C700">
        <v>30.03</v>
      </c>
      <c r="D700" t="s">
        <v>9</v>
      </c>
      <c r="E700" t="s">
        <v>10</v>
      </c>
      <c r="F700">
        <v>1</v>
      </c>
      <c r="G700" t="s">
        <v>11</v>
      </c>
      <c r="H700" t="str">
        <f t="shared" si="60"/>
        <v>30-35</v>
      </c>
      <c r="J700">
        <v>32</v>
      </c>
      <c r="K700">
        <v>1</v>
      </c>
      <c r="L700">
        <v>30.03</v>
      </c>
      <c r="M700">
        <f t="shared" si="61"/>
        <v>0</v>
      </c>
      <c r="N700">
        <f t="shared" si="62"/>
        <v>1</v>
      </c>
      <c r="O700">
        <f t="shared" si="63"/>
        <v>0</v>
      </c>
      <c r="P700">
        <f t="shared" si="64"/>
        <v>0</v>
      </c>
      <c r="Q700">
        <f t="shared" si="65"/>
        <v>1</v>
      </c>
      <c r="R700">
        <v>4074.4537</v>
      </c>
    </row>
    <row r="701" spans="1:18">
      <c r="A701">
        <v>18</v>
      </c>
      <c r="B701">
        <v>1720.3536999999999</v>
      </c>
      <c r="C701">
        <v>30.03</v>
      </c>
      <c r="D701" t="s">
        <v>9</v>
      </c>
      <c r="E701" t="s">
        <v>10</v>
      </c>
      <c r="F701">
        <v>1</v>
      </c>
      <c r="G701" t="s">
        <v>11</v>
      </c>
      <c r="H701" t="str">
        <f t="shared" si="60"/>
        <v>30-35</v>
      </c>
      <c r="J701">
        <v>18</v>
      </c>
      <c r="K701">
        <v>1</v>
      </c>
      <c r="L701">
        <v>30.03</v>
      </c>
      <c r="M701">
        <f t="shared" si="61"/>
        <v>0</v>
      </c>
      <c r="N701">
        <f t="shared" si="62"/>
        <v>1</v>
      </c>
      <c r="O701">
        <f t="shared" si="63"/>
        <v>0</v>
      </c>
      <c r="P701">
        <f t="shared" si="64"/>
        <v>0</v>
      </c>
      <c r="Q701">
        <f t="shared" si="65"/>
        <v>1</v>
      </c>
      <c r="R701">
        <v>1720.3536999999999</v>
      </c>
    </row>
    <row r="702" spans="1:18">
      <c r="A702">
        <v>51</v>
      </c>
      <c r="B702">
        <v>9377.9046999999991</v>
      </c>
      <c r="C702">
        <v>30.03</v>
      </c>
      <c r="D702" t="s">
        <v>9</v>
      </c>
      <c r="E702" t="s">
        <v>10</v>
      </c>
      <c r="F702">
        <v>1</v>
      </c>
      <c r="G702" t="s">
        <v>11</v>
      </c>
      <c r="H702" t="str">
        <f t="shared" si="60"/>
        <v>30-35</v>
      </c>
      <c r="J702">
        <v>51</v>
      </c>
      <c r="K702">
        <v>1</v>
      </c>
      <c r="L702">
        <v>30.03</v>
      </c>
      <c r="M702">
        <f t="shared" si="61"/>
        <v>0</v>
      </c>
      <c r="N702">
        <f t="shared" si="62"/>
        <v>1</v>
      </c>
      <c r="O702">
        <f t="shared" si="63"/>
        <v>0</v>
      </c>
      <c r="P702">
        <f t="shared" si="64"/>
        <v>0</v>
      </c>
      <c r="Q702">
        <f t="shared" si="65"/>
        <v>1</v>
      </c>
      <c r="R702">
        <v>9377.9046999999991</v>
      </c>
    </row>
    <row r="703" spans="1:18">
      <c r="A703">
        <v>54</v>
      </c>
      <c r="B703">
        <v>24476.478510000001</v>
      </c>
      <c r="C703">
        <v>30.02</v>
      </c>
      <c r="D703" t="s">
        <v>9</v>
      </c>
      <c r="E703" t="s">
        <v>10</v>
      </c>
      <c r="F703">
        <v>0</v>
      </c>
      <c r="G703" t="s">
        <v>12</v>
      </c>
      <c r="H703" t="str">
        <f t="shared" si="60"/>
        <v>30-35</v>
      </c>
      <c r="J703">
        <v>54</v>
      </c>
      <c r="K703">
        <v>0</v>
      </c>
      <c r="L703">
        <v>30.02</v>
      </c>
      <c r="M703">
        <f t="shared" si="61"/>
        <v>0</v>
      </c>
      <c r="N703">
        <f t="shared" si="62"/>
        <v>0</v>
      </c>
      <c r="O703">
        <f t="shared" si="63"/>
        <v>0</v>
      </c>
      <c r="P703">
        <f t="shared" si="64"/>
        <v>1</v>
      </c>
      <c r="Q703">
        <f t="shared" si="65"/>
        <v>1</v>
      </c>
      <c r="R703">
        <v>24476.478510000001</v>
      </c>
    </row>
    <row r="704" spans="1:18">
      <c r="A704">
        <v>62</v>
      </c>
      <c r="B704">
        <v>13352.0998</v>
      </c>
      <c r="C704">
        <v>30.02</v>
      </c>
      <c r="D704" t="s">
        <v>9</v>
      </c>
      <c r="E704" t="s">
        <v>10</v>
      </c>
      <c r="F704">
        <v>0</v>
      </c>
      <c r="G704" t="s">
        <v>12</v>
      </c>
      <c r="H704" t="str">
        <f t="shared" si="60"/>
        <v>30-35</v>
      </c>
      <c r="J704">
        <v>62</v>
      </c>
      <c r="K704">
        <v>0</v>
      </c>
      <c r="L704">
        <v>30.02</v>
      </c>
      <c r="M704">
        <f t="shared" si="61"/>
        <v>0</v>
      </c>
      <c r="N704">
        <f t="shared" si="62"/>
        <v>0</v>
      </c>
      <c r="O704">
        <f t="shared" si="63"/>
        <v>0</v>
      </c>
      <c r="P704">
        <f t="shared" si="64"/>
        <v>1</v>
      </c>
      <c r="Q704">
        <f t="shared" si="65"/>
        <v>1</v>
      </c>
      <c r="R704">
        <v>13352.0998</v>
      </c>
    </row>
    <row r="705" spans="1:18">
      <c r="A705">
        <v>36</v>
      </c>
      <c r="B705">
        <v>5272.1758</v>
      </c>
      <c r="C705">
        <v>30.02</v>
      </c>
      <c r="D705" t="s">
        <v>6</v>
      </c>
      <c r="E705" t="s">
        <v>10</v>
      </c>
      <c r="F705">
        <v>0</v>
      </c>
      <c r="G705" t="s">
        <v>12</v>
      </c>
      <c r="H705" t="str">
        <f t="shared" si="60"/>
        <v>30-35</v>
      </c>
      <c r="J705">
        <v>36</v>
      </c>
      <c r="K705">
        <v>0</v>
      </c>
      <c r="L705">
        <v>30.02</v>
      </c>
      <c r="M705">
        <f t="shared" si="61"/>
        <v>0</v>
      </c>
      <c r="N705">
        <f t="shared" si="62"/>
        <v>0</v>
      </c>
      <c r="O705">
        <f t="shared" si="63"/>
        <v>0</v>
      </c>
      <c r="P705">
        <f t="shared" si="64"/>
        <v>1</v>
      </c>
      <c r="Q705">
        <f t="shared" si="65"/>
        <v>0</v>
      </c>
      <c r="R705">
        <v>5272.1758</v>
      </c>
    </row>
    <row r="706" spans="1:18">
      <c r="A706">
        <v>19</v>
      </c>
      <c r="B706">
        <v>33307.550799999997</v>
      </c>
      <c r="C706">
        <v>30.02</v>
      </c>
      <c r="D706" t="s">
        <v>6</v>
      </c>
      <c r="E706" t="s">
        <v>7</v>
      </c>
      <c r="F706">
        <v>0</v>
      </c>
      <c r="G706" t="s">
        <v>12</v>
      </c>
      <c r="H706" t="str">
        <f t="shared" ref="H706:H769" si="66">IF(AND(bmi&gt;=15,bmi&lt;=20),"15-20",IF(AND(bmi&gt;20,bmi&lt;=25),"20-25",IF(AND(bmi&gt;25,bmi&lt;=30),"25-30",IF(AND(bmi&gt;30,bmi&lt;=35),"30-35",IF(AND(bmi&gt;35,bmi&lt;=40),"35-40",IF(AND(bmi&gt;40,bmi&lt;=45),"40-45",IF(AND(bmi&gt;45,bmi&lt;=50),"45-50","50-55")))))))</f>
        <v>30-35</v>
      </c>
      <c r="J706">
        <v>19</v>
      </c>
      <c r="K706">
        <v>0</v>
      </c>
      <c r="L706">
        <v>30.02</v>
      </c>
      <c r="M706">
        <f t="shared" ref="M706:M769" si="67">IF(E706="yes",1,0)</f>
        <v>1</v>
      </c>
      <c r="N706">
        <f t="shared" ref="N706:N769" si="68">IF(G706="southeast",1,0)</f>
        <v>0</v>
      </c>
      <c r="O706">
        <f t="shared" ref="O706:O769" si="69">IF(G706="southwest",1,0)</f>
        <v>0</v>
      </c>
      <c r="P706">
        <f t="shared" ref="P706:P769" si="70">IF(G706="northwest",1,0)</f>
        <v>1</v>
      </c>
      <c r="Q706">
        <f t="shared" ref="Q706:Q769" si="71">IF(D706="male",1,0)</f>
        <v>0</v>
      </c>
      <c r="R706">
        <v>33307.550799999997</v>
      </c>
    </row>
    <row r="707" spans="1:18">
      <c r="A707">
        <v>42</v>
      </c>
      <c r="B707">
        <v>22144.031999999999</v>
      </c>
      <c r="C707">
        <v>30</v>
      </c>
      <c r="D707" t="s">
        <v>9</v>
      </c>
      <c r="E707" t="s">
        <v>7</v>
      </c>
      <c r="F707">
        <v>0</v>
      </c>
      <c r="G707" t="s">
        <v>8</v>
      </c>
      <c r="H707" t="str">
        <f t="shared" si="66"/>
        <v>25-30</v>
      </c>
      <c r="J707">
        <v>42</v>
      </c>
      <c r="K707">
        <v>0</v>
      </c>
      <c r="L707">
        <v>30</v>
      </c>
      <c r="M707">
        <f t="shared" si="67"/>
        <v>1</v>
      </c>
      <c r="N707">
        <f t="shared" si="68"/>
        <v>0</v>
      </c>
      <c r="O707">
        <f t="shared" si="69"/>
        <v>1</v>
      </c>
      <c r="P707">
        <f t="shared" si="70"/>
        <v>0</v>
      </c>
      <c r="Q707">
        <f t="shared" si="71"/>
        <v>1</v>
      </c>
      <c r="R707">
        <v>22144.031999999999</v>
      </c>
    </row>
    <row r="708" spans="1:18">
      <c r="A708">
        <v>26</v>
      </c>
      <c r="B708">
        <v>2904.0880000000002</v>
      </c>
      <c r="C708">
        <v>30</v>
      </c>
      <c r="D708" t="s">
        <v>9</v>
      </c>
      <c r="E708" t="s">
        <v>10</v>
      </c>
      <c r="F708">
        <v>1</v>
      </c>
      <c r="G708" t="s">
        <v>8</v>
      </c>
      <c r="H708" t="str">
        <f t="shared" si="66"/>
        <v>25-30</v>
      </c>
      <c r="J708">
        <v>26</v>
      </c>
      <c r="K708">
        <v>1</v>
      </c>
      <c r="L708">
        <v>30</v>
      </c>
      <c r="M708">
        <f t="shared" si="67"/>
        <v>0</v>
      </c>
      <c r="N708">
        <f t="shared" si="68"/>
        <v>0</v>
      </c>
      <c r="O708">
        <f t="shared" si="69"/>
        <v>1</v>
      </c>
      <c r="P708">
        <f t="shared" si="70"/>
        <v>0</v>
      </c>
      <c r="Q708">
        <f t="shared" si="71"/>
        <v>1</v>
      </c>
      <c r="R708">
        <v>2904.0880000000002</v>
      </c>
    </row>
    <row r="709" spans="1:18">
      <c r="A709">
        <v>49</v>
      </c>
      <c r="B709">
        <v>8988.1587500000005</v>
      </c>
      <c r="C709">
        <v>29.925000000000001</v>
      </c>
      <c r="D709" t="s">
        <v>6</v>
      </c>
      <c r="E709" t="s">
        <v>10</v>
      </c>
      <c r="F709">
        <v>0</v>
      </c>
      <c r="G709" t="s">
        <v>12</v>
      </c>
      <c r="H709" t="str">
        <f t="shared" si="66"/>
        <v>25-30</v>
      </c>
      <c r="J709">
        <v>49</v>
      </c>
      <c r="K709">
        <v>0</v>
      </c>
      <c r="L709">
        <v>29.925000000000001</v>
      </c>
      <c r="M709">
        <f t="shared" si="67"/>
        <v>0</v>
      </c>
      <c r="N709">
        <f t="shared" si="68"/>
        <v>0</v>
      </c>
      <c r="O709">
        <f t="shared" si="69"/>
        <v>0</v>
      </c>
      <c r="P709">
        <f t="shared" si="70"/>
        <v>1</v>
      </c>
      <c r="Q709">
        <f t="shared" si="71"/>
        <v>0</v>
      </c>
      <c r="R709">
        <v>8988.1587500000005</v>
      </c>
    </row>
    <row r="710" spans="1:18">
      <c r="A710">
        <v>24</v>
      </c>
      <c r="B710">
        <v>2850.6837500000001</v>
      </c>
      <c r="C710">
        <v>29.925000000000001</v>
      </c>
      <c r="D710" t="s">
        <v>6</v>
      </c>
      <c r="E710" t="s">
        <v>10</v>
      </c>
      <c r="F710">
        <v>0</v>
      </c>
      <c r="G710" t="s">
        <v>12</v>
      </c>
      <c r="H710" t="str">
        <f t="shared" si="66"/>
        <v>25-30</v>
      </c>
      <c r="J710">
        <v>24</v>
      </c>
      <c r="K710">
        <v>0</v>
      </c>
      <c r="L710">
        <v>29.925000000000001</v>
      </c>
      <c r="M710">
        <f t="shared" si="67"/>
        <v>0</v>
      </c>
      <c r="N710">
        <f t="shared" si="68"/>
        <v>0</v>
      </c>
      <c r="O710">
        <f t="shared" si="69"/>
        <v>0</v>
      </c>
      <c r="P710">
        <f t="shared" si="70"/>
        <v>1</v>
      </c>
      <c r="Q710">
        <f t="shared" si="71"/>
        <v>0</v>
      </c>
      <c r="R710">
        <v>2850.6837500000001</v>
      </c>
    </row>
    <row r="711" spans="1:18">
      <c r="A711">
        <v>39</v>
      </c>
      <c r="B711">
        <v>22462.043750000001</v>
      </c>
      <c r="C711">
        <v>29.925000000000001</v>
      </c>
      <c r="D711" t="s">
        <v>9</v>
      </c>
      <c r="E711" t="s">
        <v>7</v>
      </c>
      <c r="F711">
        <v>1</v>
      </c>
      <c r="G711" t="s">
        <v>13</v>
      </c>
      <c r="H711" t="str">
        <f t="shared" si="66"/>
        <v>25-30</v>
      </c>
      <c r="J711">
        <v>39</v>
      </c>
      <c r="K711">
        <v>1</v>
      </c>
      <c r="L711">
        <v>29.925000000000001</v>
      </c>
      <c r="M711">
        <f t="shared" si="67"/>
        <v>1</v>
      </c>
      <c r="N711">
        <f t="shared" si="68"/>
        <v>0</v>
      </c>
      <c r="O711">
        <f t="shared" si="69"/>
        <v>0</v>
      </c>
      <c r="P711">
        <f t="shared" si="70"/>
        <v>0</v>
      </c>
      <c r="Q711">
        <f t="shared" si="71"/>
        <v>1</v>
      </c>
      <c r="R711">
        <v>22462.043750000001</v>
      </c>
    </row>
    <row r="712" spans="1:18">
      <c r="A712">
        <v>61</v>
      </c>
      <c r="B712">
        <v>30942.191800000001</v>
      </c>
      <c r="C712">
        <v>29.92</v>
      </c>
      <c r="D712" t="s">
        <v>6</v>
      </c>
      <c r="E712" t="s">
        <v>7</v>
      </c>
      <c r="F712">
        <v>3</v>
      </c>
      <c r="G712" t="s">
        <v>11</v>
      </c>
      <c r="H712" t="str">
        <f t="shared" si="66"/>
        <v>25-30</v>
      </c>
      <c r="J712">
        <v>61</v>
      </c>
      <c r="K712">
        <v>3</v>
      </c>
      <c r="L712">
        <v>29.92</v>
      </c>
      <c r="M712">
        <f t="shared" si="67"/>
        <v>1</v>
      </c>
      <c r="N712">
        <f t="shared" si="68"/>
        <v>1</v>
      </c>
      <c r="O712">
        <f t="shared" si="69"/>
        <v>0</v>
      </c>
      <c r="P712">
        <f t="shared" si="70"/>
        <v>0</v>
      </c>
      <c r="Q712">
        <f t="shared" si="71"/>
        <v>0</v>
      </c>
      <c r="R712">
        <v>30942.191800000001</v>
      </c>
    </row>
    <row r="713" spans="1:18">
      <c r="A713">
        <v>26</v>
      </c>
      <c r="B713">
        <v>3981.9767999999999</v>
      </c>
      <c r="C713">
        <v>29.92</v>
      </c>
      <c r="D713" t="s">
        <v>6</v>
      </c>
      <c r="E713" t="s">
        <v>10</v>
      </c>
      <c r="F713">
        <v>2</v>
      </c>
      <c r="G713" t="s">
        <v>11</v>
      </c>
      <c r="H713" t="str">
        <f t="shared" si="66"/>
        <v>25-30</v>
      </c>
      <c r="J713">
        <v>26</v>
      </c>
      <c r="K713">
        <v>2</v>
      </c>
      <c r="L713">
        <v>29.92</v>
      </c>
      <c r="M713">
        <f t="shared" si="67"/>
        <v>0</v>
      </c>
      <c r="N713">
        <f t="shared" si="68"/>
        <v>1</v>
      </c>
      <c r="O713">
        <f t="shared" si="69"/>
        <v>0</v>
      </c>
      <c r="P713">
        <f t="shared" si="70"/>
        <v>0</v>
      </c>
      <c r="Q713">
        <f t="shared" si="71"/>
        <v>0</v>
      </c>
      <c r="R713">
        <v>3981.9767999999999</v>
      </c>
    </row>
    <row r="714" spans="1:18">
      <c r="A714">
        <v>26</v>
      </c>
      <c r="B714">
        <v>3392.9767999999999</v>
      </c>
      <c r="C714">
        <v>29.92</v>
      </c>
      <c r="D714" t="s">
        <v>6</v>
      </c>
      <c r="E714" t="s">
        <v>10</v>
      </c>
      <c r="F714">
        <v>1</v>
      </c>
      <c r="G714" t="s">
        <v>11</v>
      </c>
      <c r="H714" t="str">
        <f t="shared" si="66"/>
        <v>25-30</v>
      </c>
      <c r="J714">
        <v>26</v>
      </c>
      <c r="K714">
        <v>1</v>
      </c>
      <c r="L714">
        <v>29.92</v>
      </c>
      <c r="M714">
        <f t="shared" si="67"/>
        <v>0</v>
      </c>
      <c r="N714">
        <f t="shared" si="68"/>
        <v>1</v>
      </c>
      <c r="O714">
        <f t="shared" si="69"/>
        <v>0</v>
      </c>
      <c r="P714">
        <f t="shared" si="70"/>
        <v>0</v>
      </c>
      <c r="Q714">
        <f t="shared" si="71"/>
        <v>0</v>
      </c>
      <c r="R714">
        <v>3392.9767999999999</v>
      </c>
    </row>
    <row r="715" spans="1:18">
      <c r="A715">
        <v>36</v>
      </c>
      <c r="B715">
        <v>5478.0367999999999</v>
      </c>
      <c r="C715">
        <v>29.92</v>
      </c>
      <c r="D715" t="s">
        <v>6</v>
      </c>
      <c r="E715" t="s">
        <v>10</v>
      </c>
      <c r="F715">
        <v>1</v>
      </c>
      <c r="G715" t="s">
        <v>11</v>
      </c>
      <c r="H715" t="str">
        <f t="shared" si="66"/>
        <v>25-30</v>
      </c>
      <c r="J715">
        <v>36</v>
      </c>
      <c r="K715">
        <v>1</v>
      </c>
      <c r="L715">
        <v>29.92</v>
      </c>
      <c r="M715">
        <f t="shared" si="67"/>
        <v>0</v>
      </c>
      <c r="N715">
        <f t="shared" si="68"/>
        <v>1</v>
      </c>
      <c r="O715">
        <f t="shared" si="69"/>
        <v>0</v>
      </c>
      <c r="P715">
        <f t="shared" si="70"/>
        <v>0</v>
      </c>
      <c r="Q715">
        <f t="shared" si="71"/>
        <v>0</v>
      </c>
      <c r="R715">
        <v>5478.0367999999999</v>
      </c>
    </row>
    <row r="716" spans="1:18">
      <c r="A716">
        <v>62</v>
      </c>
      <c r="B716">
        <v>13457.960800000001</v>
      </c>
      <c r="C716">
        <v>29.92</v>
      </c>
      <c r="D716" t="s">
        <v>6</v>
      </c>
      <c r="E716" t="s">
        <v>10</v>
      </c>
      <c r="F716">
        <v>0</v>
      </c>
      <c r="G716" t="s">
        <v>11</v>
      </c>
      <c r="H716" t="str">
        <f t="shared" si="66"/>
        <v>25-30</v>
      </c>
      <c r="J716">
        <v>62</v>
      </c>
      <c r="K716">
        <v>0</v>
      </c>
      <c r="L716">
        <v>29.92</v>
      </c>
      <c r="M716">
        <f t="shared" si="67"/>
        <v>0</v>
      </c>
      <c r="N716">
        <f t="shared" si="68"/>
        <v>1</v>
      </c>
      <c r="O716">
        <f t="shared" si="69"/>
        <v>0</v>
      </c>
      <c r="P716">
        <f t="shared" si="70"/>
        <v>0</v>
      </c>
      <c r="Q716">
        <f t="shared" si="71"/>
        <v>0</v>
      </c>
      <c r="R716">
        <v>13457.960800000001</v>
      </c>
    </row>
    <row r="717" spans="1:18">
      <c r="A717">
        <v>36</v>
      </c>
      <c r="B717">
        <v>4889.0367999999999</v>
      </c>
      <c r="C717">
        <v>29.92</v>
      </c>
      <c r="D717" t="s">
        <v>6</v>
      </c>
      <c r="E717" t="s">
        <v>10</v>
      </c>
      <c r="F717">
        <v>0</v>
      </c>
      <c r="G717" t="s">
        <v>11</v>
      </c>
      <c r="H717" t="str">
        <f t="shared" si="66"/>
        <v>25-30</v>
      </c>
      <c r="J717">
        <v>36</v>
      </c>
      <c r="K717">
        <v>0</v>
      </c>
      <c r="L717">
        <v>29.92</v>
      </c>
      <c r="M717">
        <f t="shared" si="67"/>
        <v>0</v>
      </c>
      <c r="N717">
        <f t="shared" si="68"/>
        <v>1</v>
      </c>
      <c r="O717">
        <f t="shared" si="69"/>
        <v>0</v>
      </c>
      <c r="P717">
        <f t="shared" si="70"/>
        <v>0</v>
      </c>
      <c r="Q717">
        <f t="shared" si="71"/>
        <v>0</v>
      </c>
      <c r="R717">
        <v>4889.0367999999999</v>
      </c>
    </row>
    <row r="718" spans="1:18">
      <c r="A718">
        <v>40</v>
      </c>
      <c r="B718">
        <v>6600.3609999999999</v>
      </c>
      <c r="C718">
        <v>29.9</v>
      </c>
      <c r="D718" t="s">
        <v>9</v>
      </c>
      <c r="E718" t="s">
        <v>10</v>
      </c>
      <c r="F718">
        <v>2</v>
      </c>
      <c r="G718" t="s">
        <v>8</v>
      </c>
      <c r="H718" t="str">
        <f t="shared" si="66"/>
        <v>25-30</v>
      </c>
      <c r="J718">
        <v>40</v>
      </c>
      <c r="K718">
        <v>2</v>
      </c>
      <c r="L718">
        <v>29.9</v>
      </c>
      <c r="M718">
        <f t="shared" si="67"/>
        <v>0</v>
      </c>
      <c r="N718">
        <f t="shared" si="68"/>
        <v>0</v>
      </c>
      <c r="O718">
        <f t="shared" si="69"/>
        <v>1</v>
      </c>
      <c r="P718">
        <f t="shared" si="70"/>
        <v>0</v>
      </c>
      <c r="Q718">
        <f t="shared" si="71"/>
        <v>1</v>
      </c>
      <c r="R718">
        <v>6600.3609999999999</v>
      </c>
    </row>
    <row r="719" spans="1:18">
      <c r="A719">
        <v>55</v>
      </c>
      <c r="B719">
        <v>10214.636</v>
      </c>
      <c r="C719">
        <v>29.9</v>
      </c>
      <c r="D719" t="s">
        <v>9</v>
      </c>
      <c r="E719" t="s">
        <v>10</v>
      </c>
      <c r="F719">
        <v>0</v>
      </c>
      <c r="G719" t="s">
        <v>8</v>
      </c>
      <c r="H719" t="str">
        <f t="shared" si="66"/>
        <v>25-30</v>
      </c>
      <c r="J719">
        <v>55</v>
      </c>
      <c r="K719">
        <v>0</v>
      </c>
      <c r="L719">
        <v>29.9</v>
      </c>
      <c r="M719">
        <f t="shared" si="67"/>
        <v>0</v>
      </c>
      <c r="N719">
        <f t="shared" si="68"/>
        <v>0</v>
      </c>
      <c r="O719">
        <f t="shared" si="69"/>
        <v>1</v>
      </c>
      <c r="P719">
        <f t="shared" si="70"/>
        <v>0</v>
      </c>
      <c r="Q719">
        <f t="shared" si="71"/>
        <v>1</v>
      </c>
      <c r="R719">
        <v>10214.636</v>
      </c>
    </row>
    <row r="720" spans="1:18">
      <c r="A720">
        <v>43</v>
      </c>
      <c r="B720">
        <v>7337.7479999999996</v>
      </c>
      <c r="C720">
        <v>29.9</v>
      </c>
      <c r="D720" t="s">
        <v>6</v>
      </c>
      <c r="E720" t="s">
        <v>10</v>
      </c>
      <c r="F720">
        <v>1</v>
      </c>
      <c r="G720" t="s">
        <v>8</v>
      </c>
      <c r="H720" t="str">
        <f t="shared" si="66"/>
        <v>25-30</v>
      </c>
      <c r="J720">
        <v>43</v>
      </c>
      <c r="K720">
        <v>1</v>
      </c>
      <c r="L720">
        <v>29.9</v>
      </c>
      <c r="M720">
        <f t="shared" si="67"/>
        <v>0</v>
      </c>
      <c r="N720">
        <f t="shared" si="68"/>
        <v>0</v>
      </c>
      <c r="O720">
        <f t="shared" si="69"/>
        <v>1</v>
      </c>
      <c r="P720">
        <f t="shared" si="70"/>
        <v>0</v>
      </c>
      <c r="Q720">
        <f t="shared" si="71"/>
        <v>0</v>
      </c>
      <c r="R720">
        <v>7337.7479999999996</v>
      </c>
    </row>
    <row r="721" spans="1:18">
      <c r="A721">
        <v>37</v>
      </c>
      <c r="B721">
        <v>6406.4107000000004</v>
      </c>
      <c r="C721">
        <v>29.83</v>
      </c>
      <c r="D721" t="s">
        <v>9</v>
      </c>
      <c r="E721" t="s">
        <v>10</v>
      </c>
      <c r="F721">
        <v>2</v>
      </c>
      <c r="G721" t="s">
        <v>13</v>
      </c>
      <c r="H721" t="str">
        <f t="shared" si="66"/>
        <v>25-30</v>
      </c>
      <c r="J721">
        <v>37</v>
      </c>
      <c r="K721">
        <v>2</v>
      </c>
      <c r="L721">
        <v>29.83</v>
      </c>
      <c r="M721">
        <f t="shared" si="67"/>
        <v>0</v>
      </c>
      <c r="N721">
        <f t="shared" si="68"/>
        <v>0</v>
      </c>
      <c r="O721">
        <f t="shared" si="69"/>
        <v>0</v>
      </c>
      <c r="P721">
        <f t="shared" si="70"/>
        <v>0</v>
      </c>
      <c r="Q721">
        <f t="shared" si="71"/>
        <v>1</v>
      </c>
      <c r="R721">
        <v>6406.4107000000004</v>
      </c>
    </row>
    <row r="722" spans="1:18">
      <c r="A722">
        <v>59</v>
      </c>
      <c r="B722">
        <v>30184.936699999998</v>
      </c>
      <c r="C722">
        <v>29.83</v>
      </c>
      <c r="D722" t="s">
        <v>9</v>
      </c>
      <c r="E722" t="s">
        <v>7</v>
      </c>
      <c r="F722">
        <v>3</v>
      </c>
      <c r="G722" t="s">
        <v>13</v>
      </c>
      <c r="H722" t="str">
        <f t="shared" si="66"/>
        <v>25-30</v>
      </c>
      <c r="J722">
        <v>59</v>
      </c>
      <c r="K722">
        <v>3</v>
      </c>
      <c r="L722">
        <v>29.83</v>
      </c>
      <c r="M722">
        <f t="shared" si="67"/>
        <v>1</v>
      </c>
      <c r="N722">
        <f t="shared" si="68"/>
        <v>0</v>
      </c>
      <c r="O722">
        <f t="shared" si="69"/>
        <v>0</v>
      </c>
      <c r="P722">
        <f t="shared" si="70"/>
        <v>0</v>
      </c>
      <c r="Q722">
        <f t="shared" si="71"/>
        <v>1</v>
      </c>
      <c r="R722">
        <v>30184.936699999998</v>
      </c>
    </row>
    <row r="723" spans="1:18">
      <c r="A723">
        <v>47</v>
      </c>
      <c r="B723">
        <v>9620.3307000000004</v>
      </c>
      <c r="C723">
        <v>29.83</v>
      </c>
      <c r="D723" t="s">
        <v>9</v>
      </c>
      <c r="E723" t="s">
        <v>10</v>
      </c>
      <c r="F723">
        <v>3</v>
      </c>
      <c r="G723" t="s">
        <v>12</v>
      </c>
      <c r="H723" t="str">
        <f t="shared" si="66"/>
        <v>25-30</v>
      </c>
      <c r="J723">
        <v>47</v>
      </c>
      <c r="K723">
        <v>3</v>
      </c>
      <c r="L723">
        <v>29.83</v>
      </c>
      <c r="M723">
        <f t="shared" si="67"/>
        <v>0</v>
      </c>
      <c r="N723">
        <f t="shared" si="68"/>
        <v>0</v>
      </c>
      <c r="O723">
        <f t="shared" si="69"/>
        <v>0</v>
      </c>
      <c r="P723">
        <f t="shared" si="70"/>
        <v>1</v>
      </c>
      <c r="Q723">
        <f t="shared" si="71"/>
        <v>1</v>
      </c>
      <c r="R723">
        <v>9620.3307000000004</v>
      </c>
    </row>
    <row r="724" spans="1:18">
      <c r="A724">
        <v>49</v>
      </c>
      <c r="B724">
        <v>9288.0267000000003</v>
      </c>
      <c r="C724">
        <v>29.83</v>
      </c>
      <c r="D724" t="s">
        <v>9</v>
      </c>
      <c r="E724" t="s">
        <v>10</v>
      </c>
      <c r="F724">
        <v>1</v>
      </c>
      <c r="G724" t="s">
        <v>13</v>
      </c>
      <c r="H724" t="str">
        <f t="shared" si="66"/>
        <v>25-30</v>
      </c>
      <c r="J724">
        <v>49</v>
      </c>
      <c r="K724">
        <v>1</v>
      </c>
      <c r="L724">
        <v>29.83</v>
      </c>
      <c r="M724">
        <f t="shared" si="67"/>
        <v>0</v>
      </c>
      <c r="N724">
        <f t="shared" si="68"/>
        <v>0</v>
      </c>
      <c r="O724">
        <f t="shared" si="69"/>
        <v>0</v>
      </c>
      <c r="P724">
        <f t="shared" si="70"/>
        <v>0</v>
      </c>
      <c r="Q724">
        <f t="shared" si="71"/>
        <v>1</v>
      </c>
      <c r="R724">
        <v>9288.0267000000003</v>
      </c>
    </row>
    <row r="725" spans="1:18">
      <c r="A725">
        <v>55</v>
      </c>
      <c r="B725">
        <v>11286.538699999999</v>
      </c>
      <c r="C725">
        <v>29.83</v>
      </c>
      <c r="D725" t="s">
        <v>6</v>
      </c>
      <c r="E725" t="s">
        <v>10</v>
      </c>
      <c r="F725">
        <v>0</v>
      </c>
      <c r="G725" t="s">
        <v>13</v>
      </c>
      <c r="H725" t="str">
        <f t="shared" si="66"/>
        <v>25-30</v>
      </c>
      <c r="J725">
        <v>55</v>
      </c>
      <c r="K725">
        <v>0</v>
      </c>
      <c r="L725">
        <v>29.83</v>
      </c>
      <c r="M725">
        <f t="shared" si="67"/>
        <v>0</v>
      </c>
      <c r="N725">
        <f t="shared" si="68"/>
        <v>0</v>
      </c>
      <c r="O725">
        <f t="shared" si="69"/>
        <v>0</v>
      </c>
      <c r="P725">
        <f t="shared" si="70"/>
        <v>0</v>
      </c>
      <c r="Q725">
        <f t="shared" si="71"/>
        <v>0</v>
      </c>
      <c r="R725">
        <v>11286.538699999999</v>
      </c>
    </row>
    <row r="726" spans="1:18">
      <c r="A726">
        <v>24</v>
      </c>
      <c r="B726">
        <v>18648.421699999999</v>
      </c>
      <c r="C726">
        <v>29.83</v>
      </c>
      <c r="D726" t="s">
        <v>9</v>
      </c>
      <c r="E726" t="s">
        <v>7</v>
      </c>
      <c r="F726">
        <v>0</v>
      </c>
      <c r="G726" t="s">
        <v>13</v>
      </c>
      <c r="H726" t="str">
        <f t="shared" si="66"/>
        <v>25-30</v>
      </c>
      <c r="J726">
        <v>24</v>
      </c>
      <c r="K726">
        <v>0</v>
      </c>
      <c r="L726">
        <v>29.83</v>
      </c>
      <c r="M726">
        <f t="shared" si="67"/>
        <v>1</v>
      </c>
      <c r="N726">
        <f t="shared" si="68"/>
        <v>0</v>
      </c>
      <c r="O726">
        <f t="shared" si="69"/>
        <v>0</v>
      </c>
      <c r="P726">
        <f t="shared" si="70"/>
        <v>0</v>
      </c>
      <c r="Q726">
        <f t="shared" si="71"/>
        <v>1</v>
      </c>
      <c r="R726">
        <v>18648.421699999999</v>
      </c>
    </row>
    <row r="727" spans="1:18">
      <c r="A727">
        <v>40</v>
      </c>
      <c r="B727">
        <v>6500.2358999999997</v>
      </c>
      <c r="C727">
        <v>29.81</v>
      </c>
      <c r="D727" t="s">
        <v>6</v>
      </c>
      <c r="E727" t="s">
        <v>10</v>
      </c>
      <c r="F727">
        <v>1</v>
      </c>
      <c r="G727" t="s">
        <v>11</v>
      </c>
      <c r="H727" t="str">
        <f t="shared" si="66"/>
        <v>25-30</v>
      </c>
      <c r="J727">
        <v>40</v>
      </c>
      <c r="K727">
        <v>1</v>
      </c>
      <c r="L727">
        <v>29.81</v>
      </c>
      <c r="M727">
        <f t="shared" si="67"/>
        <v>0</v>
      </c>
      <c r="N727">
        <f t="shared" si="68"/>
        <v>1</v>
      </c>
      <c r="O727">
        <f t="shared" si="69"/>
        <v>0</v>
      </c>
      <c r="P727">
        <f t="shared" si="70"/>
        <v>0</v>
      </c>
      <c r="Q727">
        <f t="shared" si="71"/>
        <v>0</v>
      </c>
      <c r="R727">
        <v>6500.2358999999997</v>
      </c>
    </row>
    <row r="728" spans="1:18">
      <c r="A728">
        <v>44</v>
      </c>
      <c r="B728">
        <v>8219.2039000000004</v>
      </c>
      <c r="C728">
        <v>29.81</v>
      </c>
      <c r="D728" t="s">
        <v>6</v>
      </c>
      <c r="E728" t="s">
        <v>10</v>
      </c>
      <c r="F728">
        <v>2</v>
      </c>
      <c r="G728" t="s">
        <v>11</v>
      </c>
      <c r="H728" t="str">
        <f t="shared" si="66"/>
        <v>25-30</v>
      </c>
      <c r="J728">
        <v>44</v>
      </c>
      <c r="K728">
        <v>2</v>
      </c>
      <c r="L728">
        <v>29.81</v>
      </c>
      <c r="M728">
        <f t="shared" si="67"/>
        <v>0</v>
      </c>
      <c r="N728">
        <f t="shared" si="68"/>
        <v>1</v>
      </c>
      <c r="O728">
        <f t="shared" si="69"/>
        <v>0</v>
      </c>
      <c r="P728">
        <f t="shared" si="70"/>
        <v>0</v>
      </c>
      <c r="Q728">
        <f t="shared" si="71"/>
        <v>0</v>
      </c>
      <c r="R728">
        <v>8219.2039000000004</v>
      </c>
    </row>
    <row r="729" spans="1:18">
      <c r="A729">
        <v>57</v>
      </c>
      <c r="B729">
        <v>27533.912899999999</v>
      </c>
      <c r="C729">
        <v>29.81</v>
      </c>
      <c r="D729" t="s">
        <v>6</v>
      </c>
      <c r="E729" t="s">
        <v>7</v>
      </c>
      <c r="F729">
        <v>0</v>
      </c>
      <c r="G729" t="s">
        <v>11</v>
      </c>
      <c r="H729" t="str">
        <f t="shared" si="66"/>
        <v>25-30</v>
      </c>
      <c r="J729">
        <v>57</v>
      </c>
      <c r="K729">
        <v>0</v>
      </c>
      <c r="L729">
        <v>29.81</v>
      </c>
      <c r="M729">
        <f t="shared" si="67"/>
        <v>1</v>
      </c>
      <c r="N729">
        <f t="shared" si="68"/>
        <v>1</v>
      </c>
      <c r="O729">
        <f t="shared" si="69"/>
        <v>0</v>
      </c>
      <c r="P729">
        <f t="shared" si="70"/>
        <v>0</v>
      </c>
      <c r="Q729">
        <f t="shared" si="71"/>
        <v>0</v>
      </c>
      <c r="R729">
        <v>27533.912899999999</v>
      </c>
    </row>
    <row r="730" spans="1:18">
      <c r="A730">
        <v>31</v>
      </c>
      <c r="B730">
        <v>19350.368900000001</v>
      </c>
      <c r="C730">
        <v>29.81</v>
      </c>
      <c r="D730" t="s">
        <v>9</v>
      </c>
      <c r="E730" t="s">
        <v>7</v>
      </c>
      <c r="F730">
        <v>0</v>
      </c>
      <c r="G730" t="s">
        <v>11</v>
      </c>
      <c r="H730" t="str">
        <f t="shared" si="66"/>
        <v>25-30</v>
      </c>
      <c r="J730">
        <v>31</v>
      </c>
      <c r="K730">
        <v>0</v>
      </c>
      <c r="L730">
        <v>29.81</v>
      </c>
      <c r="M730">
        <f t="shared" si="67"/>
        <v>1</v>
      </c>
      <c r="N730">
        <f t="shared" si="68"/>
        <v>1</v>
      </c>
      <c r="O730">
        <f t="shared" si="69"/>
        <v>0</v>
      </c>
      <c r="P730">
        <f t="shared" si="70"/>
        <v>0</v>
      </c>
      <c r="Q730">
        <f t="shared" si="71"/>
        <v>1</v>
      </c>
      <c r="R730">
        <v>19350.368900000001</v>
      </c>
    </row>
    <row r="731" spans="1:18">
      <c r="A731">
        <v>32</v>
      </c>
      <c r="B731">
        <v>5152.134</v>
      </c>
      <c r="C731">
        <v>29.8</v>
      </c>
      <c r="D731" t="s">
        <v>6</v>
      </c>
      <c r="E731" t="s">
        <v>10</v>
      </c>
      <c r="F731">
        <v>2</v>
      </c>
      <c r="G731" t="s">
        <v>8</v>
      </c>
      <c r="H731" t="str">
        <f t="shared" si="66"/>
        <v>25-30</v>
      </c>
      <c r="J731">
        <v>32</v>
      </c>
      <c r="K731">
        <v>2</v>
      </c>
      <c r="L731">
        <v>29.8</v>
      </c>
      <c r="M731">
        <f t="shared" si="67"/>
        <v>0</v>
      </c>
      <c r="N731">
        <f t="shared" si="68"/>
        <v>0</v>
      </c>
      <c r="O731">
        <f t="shared" si="69"/>
        <v>1</v>
      </c>
      <c r="P731">
        <f t="shared" si="70"/>
        <v>0</v>
      </c>
      <c r="Q731">
        <f t="shared" si="71"/>
        <v>0</v>
      </c>
      <c r="R731">
        <v>5152.134</v>
      </c>
    </row>
    <row r="732" spans="1:18">
      <c r="A732">
        <v>19</v>
      </c>
      <c r="B732">
        <v>1744.4649999999999</v>
      </c>
      <c r="C732">
        <v>29.8</v>
      </c>
      <c r="D732" t="s">
        <v>6</v>
      </c>
      <c r="E732" t="s">
        <v>10</v>
      </c>
      <c r="F732">
        <v>0</v>
      </c>
      <c r="G732" t="s">
        <v>8</v>
      </c>
      <c r="H732" t="str">
        <f t="shared" si="66"/>
        <v>25-30</v>
      </c>
      <c r="J732">
        <v>19</v>
      </c>
      <c r="K732">
        <v>0</v>
      </c>
      <c r="L732">
        <v>29.8</v>
      </c>
      <c r="M732">
        <f t="shared" si="67"/>
        <v>0</v>
      </c>
      <c r="N732">
        <f t="shared" si="68"/>
        <v>0</v>
      </c>
      <c r="O732">
        <f t="shared" si="69"/>
        <v>1</v>
      </c>
      <c r="P732">
        <f t="shared" si="70"/>
        <v>0</v>
      </c>
      <c r="Q732">
        <f t="shared" si="71"/>
        <v>0</v>
      </c>
      <c r="R732">
        <v>1744.4649999999999</v>
      </c>
    </row>
    <row r="733" spans="1:18">
      <c r="A733">
        <v>47</v>
      </c>
      <c r="B733">
        <v>25309.489000000001</v>
      </c>
      <c r="C733">
        <v>29.8</v>
      </c>
      <c r="D733" t="s">
        <v>9</v>
      </c>
      <c r="E733" t="s">
        <v>7</v>
      </c>
      <c r="F733">
        <v>3</v>
      </c>
      <c r="G733" t="s">
        <v>8</v>
      </c>
      <c r="H733" t="str">
        <f t="shared" si="66"/>
        <v>25-30</v>
      </c>
      <c r="J733">
        <v>47</v>
      </c>
      <c r="K733">
        <v>3</v>
      </c>
      <c r="L733">
        <v>29.8</v>
      </c>
      <c r="M733">
        <f t="shared" si="67"/>
        <v>1</v>
      </c>
      <c r="N733">
        <f t="shared" si="68"/>
        <v>0</v>
      </c>
      <c r="O733">
        <f t="shared" si="69"/>
        <v>1</v>
      </c>
      <c r="P733">
        <f t="shared" si="70"/>
        <v>0</v>
      </c>
      <c r="Q733">
        <f t="shared" si="71"/>
        <v>1</v>
      </c>
      <c r="R733">
        <v>25309.489000000001</v>
      </c>
    </row>
    <row r="734" spans="1:18">
      <c r="A734">
        <v>37</v>
      </c>
      <c r="B734">
        <v>20420.604650000001</v>
      </c>
      <c r="C734">
        <v>29.8</v>
      </c>
      <c r="D734" t="s">
        <v>9</v>
      </c>
      <c r="E734" t="s">
        <v>10</v>
      </c>
      <c r="F734">
        <v>0</v>
      </c>
      <c r="G734" t="s">
        <v>8</v>
      </c>
      <c r="H734" t="str">
        <f t="shared" si="66"/>
        <v>25-30</v>
      </c>
      <c r="J734">
        <v>37</v>
      </c>
      <c r="K734">
        <v>0</v>
      </c>
      <c r="L734">
        <v>29.8</v>
      </c>
      <c r="M734">
        <f t="shared" si="67"/>
        <v>0</v>
      </c>
      <c r="N734">
        <f t="shared" si="68"/>
        <v>0</v>
      </c>
      <c r="O734">
        <f t="shared" si="69"/>
        <v>1</v>
      </c>
      <c r="P734">
        <f t="shared" si="70"/>
        <v>0</v>
      </c>
      <c r="Q734">
        <f t="shared" si="71"/>
        <v>1</v>
      </c>
      <c r="R734">
        <v>20420.604650000001</v>
      </c>
    </row>
    <row r="735" spans="1:18">
      <c r="A735">
        <v>29</v>
      </c>
      <c r="B735">
        <v>18157.876</v>
      </c>
      <c r="C735">
        <v>29.734999999999999</v>
      </c>
      <c r="D735" t="s">
        <v>9</v>
      </c>
      <c r="E735" t="s">
        <v>10</v>
      </c>
      <c r="F735">
        <v>2</v>
      </c>
      <c r="G735" t="s">
        <v>12</v>
      </c>
      <c r="H735" t="str">
        <f t="shared" si="66"/>
        <v>25-30</v>
      </c>
      <c r="J735">
        <v>29</v>
      </c>
      <c r="K735">
        <v>2</v>
      </c>
      <c r="L735">
        <v>29.734999999999999</v>
      </c>
      <c r="M735">
        <f t="shared" si="67"/>
        <v>0</v>
      </c>
      <c r="N735">
        <f t="shared" si="68"/>
        <v>0</v>
      </c>
      <c r="O735">
        <f t="shared" si="69"/>
        <v>0</v>
      </c>
      <c r="P735">
        <f t="shared" si="70"/>
        <v>1</v>
      </c>
      <c r="Q735">
        <f t="shared" si="71"/>
        <v>1</v>
      </c>
      <c r="R735">
        <v>18157.876</v>
      </c>
    </row>
    <row r="736" spans="1:18">
      <c r="A736">
        <v>20</v>
      </c>
      <c r="B736">
        <v>1769.5316499999999</v>
      </c>
      <c r="C736">
        <v>29.734999999999999</v>
      </c>
      <c r="D736" t="s">
        <v>9</v>
      </c>
      <c r="E736" t="s">
        <v>10</v>
      </c>
      <c r="F736">
        <v>0</v>
      </c>
      <c r="G736" t="s">
        <v>12</v>
      </c>
      <c r="H736" t="str">
        <f t="shared" si="66"/>
        <v>25-30</v>
      </c>
      <c r="J736">
        <v>20</v>
      </c>
      <c r="K736">
        <v>0</v>
      </c>
      <c r="L736">
        <v>29.734999999999999</v>
      </c>
      <c r="M736">
        <f t="shared" si="67"/>
        <v>0</v>
      </c>
      <c r="N736">
        <f t="shared" si="68"/>
        <v>0</v>
      </c>
      <c r="O736">
        <f t="shared" si="69"/>
        <v>0</v>
      </c>
      <c r="P736">
        <f t="shared" si="70"/>
        <v>1</v>
      </c>
      <c r="Q736">
        <f t="shared" si="71"/>
        <v>1</v>
      </c>
      <c r="R736">
        <v>1769.5316499999999</v>
      </c>
    </row>
    <row r="737" spans="1:18">
      <c r="A737">
        <v>44</v>
      </c>
      <c r="B737">
        <v>32108.662820000001</v>
      </c>
      <c r="C737">
        <v>29.734999999999999</v>
      </c>
      <c r="D737" t="s">
        <v>9</v>
      </c>
      <c r="E737" t="s">
        <v>10</v>
      </c>
      <c r="F737">
        <v>2</v>
      </c>
      <c r="G737" t="s">
        <v>13</v>
      </c>
      <c r="H737" t="str">
        <f t="shared" si="66"/>
        <v>25-30</v>
      </c>
      <c r="J737">
        <v>44</v>
      </c>
      <c r="K737">
        <v>2</v>
      </c>
      <c r="L737">
        <v>29.734999999999999</v>
      </c>
      <c r="M737">
        <f t="shared" si="67"/>
        <v>0</v>
      </c>
      <c r="N737">
        <f t="shared" si="68"/>
        <v>0</v>
      </c>
      <c r="O737">
        <f t="shared" si="69"/>
        <v>0</v>
      </c>
      <c r="P737">
        <f t="shared" si="70"/>
        <v>0</v>
      </c>
      <c r="Q737">
        <f t="shared" si="71"/>
        <v>1</v>
      </c>
      <c r="R737">
        <v>32108.662820000001</v>
      </c>
    </row>
    <row r="738" spans="1:18">
      <c r="A738">
        <v>32</v>
      </c>
      <c r="B738">
        <v>4357.0436499999996</v>
      </c>
      <c r="C738">
        <v>29.734999999999999</v>
      </c>
      <c r="D738" t="s">
        <v>6</v>
      </c>
      <c r="E738" t="s">
        <v>10</v>
      </c>
      <c r="F738">
        <v>0</v>
      </c>
      <c r="G738" t="s">
        <v>12</v>
      </c>
      <c r="H738" t="str">
        <f t="shared" si="66"/>
        <v>25-30</v>
      </c>
      <c r="J738">
        <v>32</v>
      </c>
      <c r="K738">
        <v>0</v>
      </c>
      <c r="L738">
        <v>29.734999999999999</v>
      </c>
      <c r="M738">
        <f t="shared" si="67"/>
        <v>0</v>
      </c>
      <c r="N738">
        <f t="shared" si="68"/>
        <v>0</v>
      </c>
      <c r="O738">
        <f t="shared" si="69"/>
        <v>0</v>
      </c>
      <c r="P738">
        <f t="shared" si="70"/>
        <v>1</v>
      </c>
      <c r="Q738">
        <f t="shared" si="71"/>
        <v>0</v>
      </c>
      <c r="R738">
        <v>4357.0436499999996</v>
      </c>
    </row>
    <row r="739" spans="1:18">
      <c r="A739">
        <v>55</v>
      </c>
      <c r="B739">
        <v>11881.358</v>
      </c>
      <c r="C739">
        <v>29.7</v>
      </c>
      <c r="D739" t="s">
        <v>6</v>
      </c>
      <c r="E739" t="s">
        <v>10</v>
      </c>
      <c r="F739">
        <v>2</v>
      </c>
      <c r="G739" t="s">
        <v>8</v>
      </c>
      <c r="H739" t="str">
        <f t="shared" si="66"/>
        <v>25-30</v>
      </c>
      <c r="J739">
        <v>55</v>
      </c>
      <c r="K739">
        <v>2</v>
      </c>
      <c r="L739">
        <v>29.7</v>
      </c>
      <c r="M739">
        <f t="shared" si="67"/>
        <v>0</v>
      </c>
      <c r="N739">
        <f t="shared" si="68"/>
        <v>0</v>
      </c>
      <c r="O739">
        <f t="shared" si="69"/>
        <v>1</v>
      </c>
      <c r="P739">
        <f t="shared" si="70"/>
        <v>0</v>
      </c>
      <c r="Q739">
        <f t="shared" si="71"/>
        <v>0</v>
      </c>
      <c r="R739">
        <v>11881.358</v>
      </c>
    </row>
    <row r="740" spans="1:18">
      <c r="A740">
        <v>48</v>
      </c>
      <c r="B740">
        <v>7789.6350000000002</v>
      </c>
      <c r="C740">
        <v>29.7</v>
      </c>
      <c r="D740" t="s">
        <v>9</v>
      </c>
      <c r="E740" t="s">
        <v>10</v>
      </c>
      <c r="F740">
        <v>0</v>
      </c>
      <c r="G740" t="s">
        <v>11</v>
      </c>
      <c r="H740" t="str">
        <f t="shared" si="66"/>
        <v>25-30</v>
      </c>
      <c r="J740">
        <v>48</v>
      </c>
      <c r="K740">
        <v>0</v>
      </c>
      <c r="L740">
        <v>29.7</v>
      </c>
      <c r="M740">
        <f t="shared" si="67"/>
        <v>0</v>
      </c>
      <c r="N740">
        <f t="shared" si="68"/>
        <v>1</v>
      </c>
      <c r="O740">
        <f t="shared" si="69"/>
        <v>0</v>
      </c>
      <c r="P740">
        <f t="shared" si="70"/>
        <v>0</v>
      </c>
      <c r="Q740">
        <f t="shared" si="71"/>
        <v>1</v>
      </c>
      <c r="R740">
        <v>7789.6350000000002</v>
      </c>
    </row>
    <row r="741" spans="1:18">
      <c r="A741">
        <v>59</v>
      </c>
      <c r="B741">
        <v>12925.886</v>
      </c>
      <c r="C741">
        <v>29.7</v>
      </c>
      <c r="D741" t="s">
        <v>9</v>
      </c>
      <c r="E741" t="s">
        <v>10</v>
      </c>
      <c r="F741">
        <v>2</v>
      </c>
      <c r="G741" t="s">
        <v>11</v>
      </c>
      <c r="H741" t="str">
        <f t="shared" si="66"/>
        <v>25-30</v>
      </c>
      <c r="J741">
        <v>59</v>
      </c>
      <c r="K741">
        <v>2</v>
      </c>
      <c r="L741">
        <v>29.7</v>
      </c>
      <c r="M741">
        <f t="shared" si="67"/>
        <v>0</v>
      </c>
      <c r="N741">
        <f t="shared" si="68"/>
        <v>1</v>
      </c>
      <c r="O741">
        <f t="shared" si="69"/>
        <v>0</v>
      </c>
      <c r="P741">
        <f t="shared" si="70"/>
        <v>0</v>
      </c>
      <c r="Q741">
        <f t="shared" si="71"/>
        <v>1</v>
      </c>
      <c r="R741">
        <v>12925.886</v>
      </c>
    </row>
    <row r="742" spans="1:18">
      <c r="A742">
        <v>36</v>
      </c>
      <c r="B742">
        <v>4399.7309999999998</v>
      </c>
      <c r="C742">
        <v>29.7</v>
      </c>
      <c r="D742" t="s">
        <v>9</v>
      </c>
      <c r="E742" t="s">
        <v>10</v>
      </c>
      <c r="F742">
        <v>0</v>
      </c>
      <c r="G742" t="s">
        <v>11</v>
      </c>
      <c r="H742" t="str">
        <f t="shared" si="66"/>
        <v>25-30</v>
      </c>
      <c r="J742">
        <v>36</v>
      </c>
      <c r="K742">
        <v>0</v>
      </c>
      <c r="L742">
        <v>29.7</v>
      </c>
      <c r="M742">
        <f t="shared" si="67"/>
        <v>0</v>
      </c>
      <c r="N742">
        <f t="shared" si="68"/>
        <v>1</v>
      </c>
      <c r="O742">
        <f t="shared" si="69"/>
        <v>0</v>
      </c>
      <c r="P742">
        <f t="shared" si="70"/>
        <v>0</v>
      </c>
      <c r="Q742">
        <f t="shared" si="71"/>
        <v>1</v>
      </c>
      <c r="R742">
        <v>4399.7309999999998</v>
      </c>
    </row>
    <row r="743" spans="1:18">
      <c r="A743">
        <v>25</v>
      </c>
      <c r="B743">
        <v>19933.457999999999</v>
      </c>
      <c r="C743">
        <v>29.7</v>
      </c>
      <c r="D743" t="s">
        <v>9</v>
      </c>
      <c r="E743" t="s">
        <v>7</v>
      </c>
      <c r="F743">
        <v>3</v>
      </c>
      <c r="G743" t="s">
        <v>8</v>
      </c>
      <c r="H743" t="str">
        <f t="shared" si="66"/>
        <v>25-30</v>
      </c>
      <c r="J743">
        <v>25</v>
      </c>
      <c r="K743">
        <v>3</v>
      </c>
      <c r="L743">
        <v>29.7</v>
      </c>
      <c r="M743">
        <f t="shared" si="67"/>
        <v>1</v>
      </c>
      <c r="N743">
        <f t="shared" si="68"/>
        <v>0</v>
      </c>
      <c r="O743">
        <f t="shared" si="69"/>
        <v>1</v>
      </c>
      <c r="P743">
        <f t="shared" si="70"/>
        <v>0</v>
      </c>
      <c r="Q743">
        <f t="shared" si="71"/>
        <v>1</v>
      </c>
      <c r="R743">
        <v>19933.457999999999</v>
      </c>
    </row>
    <row r="744" spans="1:18">
      <c r="A744">
        <v>37</v>
      </c>
      <c r="B744">
        <v>5028.1466</v>
      </c>
      <c r="C744">
        <v>29.64</v>
      </c>
      <c r="D744" t="s">
        <v>9</v>
      </c>
      <c r="E744" t="s">
        <v>10</v>
      </c>
      <c r="F744">
        <v>0</v>
      </c>
      <c r="G744" t="s">
        <v>12</v>
      </c>
      <c r="H744" t="str">
        <f t="shared" si="66"/>
        <v>25-30</v>
      </c>
      <c r="J744">
        <v>37</v>
      </c>
      <c r="K744">
        <v>0</v>
      </c>
      <c r="L744">
        <v>29.64</v>
      </c>
      <c r="M744">
        <f t="shared" si="67"/>
        <v>0</v>
      </c>
      <c r="N744">
        <f t="shared" si="68"/>
        <v>0</v>
      </c>
      <c r="O744">
        <f t="shared" si="69"/>
        <v>0</v>
      </c>
      <c r="P744">
        <f t="shared" si="70"/>
        <v>1</v>
      </c>
      <c r="Q744">
        <f t="shared" si="71"/>
        <v>1</v>
      </c>
      <c r="R744">
        <v>5028.1466</v>
      </c>
    </row>
    <row r="745" spans="1:18">
      <c r="A745">
        <v>29</v>
      </c>
      <c r="B745">
        <v>20277.807509999999</v>
      </c>
      <c r="C745">
        <v>29.64</v>
      </c>
      <c r="D745" t="s">
        <v>9</v>
      </c>
      <c r="E745" t="s">
        <v>10</v>
      </c>
      <c r="F745">
        <v>1</v>
      </c>
      <c r="G745" t="s">
        <v>13</v>
      </c>
      <c r="H745" t="str">
        <f t="shared" si="66"/>
        <v>25-30</v>
      </c>
      <c r="J745">
        <v>29</v>
      </c>
      <c r="K745">
        <v>1</v>
      </c>
      <c r="L745">
        <v>29.64</v>
      </c>
      <c r="M745">
        <f t="shared" si="67"/>
        <v>0</v>
      </c>
      <c r="N745">
        <f t="shared" si="68"/>
        <v>0</v>
      </c>
      <c r="O745">
        <f t="shared" si="69"/>
        <v>0</v>
      </c>
      <c r="P745">
        <f t="shared" si="70"/>
        <v>0</v>
      </c>
      <c r="Q745">
        <f t="shared" si="71"/>
        <v>1</v>
      </c>
      <c r="R745">
        <v>20277.807509999999</v>
      </c>
    </row>
    <row r="746" spans="1:18">
      <c r="A746">
        <v>26</v>
      </c>
      <c r="B746">
        <v>24671.663339999999</v>
      </c>
      <c r="C746">
        <v>29.64</v>
      </c>
      <c r="D746" t="s">
        <v>6</v>
      </c>
      <c r="E746" t="s">
        <v>10</v>
      </c>
      <c r="F746">
        <v>4</v>
      </c>
      <c r="G746" t="s">
        <v>13</v>
      </c>
      <c r="H746" t="str">
        <f t="shared" si="66"/>
        <v>25-30</v>
      </c>
      <c r="J746">
        <v>26</v>
      </c>
      <c r="K746">
        <v>4</v>
      </c>
      <c r="L746">
        <v>29.64</v>
      </c>
      <c r="M746">
        <f t="shared" si="67"/>
        <v>0</v>
      </c>
      <c r="N746">
        <f t="shared" si="68"/>
        <v>0</v>
      </c>
      <c r="O746">
        <f t="shared" si="69"/>
        <v>0</v>
      </c>
      <c r="P746">
        <f t="shared" si="70"/>
        <v>0</v>
      </c>
      <c r="Q746">
        <f t="shared" si="71"/>
        <v>0</v>
      </c>
      <c r="R746">
        <v>24671.663339999999</v>
      </c>
    </row>
    <row r="747" spans="1:18">
      <c r="A747">
        <v>60</v>
      </c>
      <c r="B747">
        <v>12730.999599999999</v>
      </c>
      <c r="C747">
        <v>29.64</v>
      </c>
      <c r="D747" t="s">
        <v>9</v>
      </c>
      <c r="E747" t="s">
        <v>10</v>
      </c>
      <c r="F747">
        <v>0</v>
      </c>
      <c r="G747" t="s">
        <v>13</v>
      </c>
      <c r="H747" t="str">
        <f t="shared" si="66"/>
        <v>25-30</v>
      </c>
      <c r="J747">
        <v>60</v>
      </c>
      <c r="K747">
        <v>0</v>
      </c>
      <c r="L747">
        <v>29.64</v>
      </c>
      <c r="M747">
        <f t="shared" si="67"/>
        <v>0</v>
      </c>
      <c r="N747">
        <f t="shared" si="68"/>
        <v>0</v>
      </c>
      <c r="O747">
        <f t="shared" si="69"/>
        <v>0</v>
      </c>
      <c r="P747">
        <f t="shared" si="70"/>
        <v>0</v>
      </c>
      <c r="Q747">
        <f t="shared" si="71"/>
        <v>1</v>
      </c>
      <c r="R747">
        <v>12730.999599999999</v>
      </c>
    </row>
    <row r="748" spans="1:18">
      <c r="A748">
        <v>41</v>
      </c>
      <c r="B748">
        <v>9222.4025999999994</v>
      </c>
      <c r="C748">
        <v>29.64</v>
      </c>
      <c r="D748" t="s">
        <v>9</v>
      </c>
      <c r="E748" t="s">
        <v>10</v>
      </c>
      <c r="F748">
        <v>5</v>
      </c>
      <c r="G748" t="s">
        <v>13</v>
      </c>
      <c r="H748" t="str">
        <f t="shared" si="66"/>
        <v>25-30</v>
      </c>
      <c r="J748">
        <v>41</v>
      </c>
      <c r="K748">
        <v>5</v>
      </c>
      <c r="L748">
        <v>29.64</v>
      </c>
      <c r="M748">
        <f t="shared" si="67"/>
        <v>0</v>
      </c>
      <c r="N748">
        <f t="shared" si="68"/>
        <v>0</v>
      </c>
      <c r="O748">
        <f t="shared" si="69"/>
        <v>0</v>
      </c>
      <c r="P748">
        <f t="shared" si="70"/>
        <v>0</v>
      </c>
      <c r="Q748">
        <f t="shared" si="71"/>
        <v>1</v>
      </c>
      <c r="R748">
        <v>9222.4025999999994</v>
      </c>
    </row>
    <row r="749" spans="1:18">
      <c r="A749">
        <v>40</v>
      </c>
      <c r="B749">
        <v>5910.9440000000004</v>
      </c>
      <c r="C749">
        <v>29.6</v>
      </c>
      <c r="D749" t="s">
        <v>6</v>
      </c>
      <c r="E749" t="s">
        <v>10</v>
      </c>
      <c r="F749">
        <v>0</v>
      </c>
      <c r="G749" t="s">
        <v>8</v>
      </c>
      <c r="H749" t="str">
        <f t="shared" si="66"/>
        <v>25-30</v>
      </c>
      <c r="J749">
        <v>40</v>
      </c>
      <c r="K749">
        <v>0</v>
      </c>
      <c r="L749">
        <v>29.6</v>
      </c>
      <c r="M749">
        <f t="shared" si="67"/>
        <v>0</v>
      </c>
      <c r="N749">
        <f t="shared" si="68"/>
        <v>0</v>
      </c>
      <c r="O749">
        <f t="shared" si="69"/>
        <v>1</v>
      </c>
      <c r="P749">
        <f t="shared" si="70"/>
        <v>0</v>
      </c>
      <c r="Q749">
        <f t="shared" si="71"/>
        <v>0</v>
      </c>
      <c r="R749">
        <v>5910.9440000000004</v>
      </c>
    </row>
    <row r="750" spans="1:18">
      <c r="A750">
        <v>39</v>
      </c>
      <c r="B750">
        <v>7512.2669999999998</v>
      </c>
      <c r="C750">
        <v>29.6</v>
      </c>
      <c r="D750" t="s">
        <v>9</v>
      </c>
      <c r="E750" t="s">
        <v>10</v>
      </c>
      <c r="F750">
        <v>4</v>
      </c>
      <c r="G750" t="s">
        <v>8</v>
      </c>
      <c r="H750" t="str">
        <f t="shared" si="66"/>
        <v>25-30</v>
      </c>
      <c r="J750">
        <v>39</v>
      </c>
      <c r="K750">
        <v>4</v>
      </c>
      <c r="L750">
        <v>29.6</v>
      </c>
      <c r="M750">
        <f t="shared" si="67"/>
        <v>0</v>
      </c>
      <c r="N750">
        <f t="shared" si="68"/>
        <v>0</v>
      </c>
      <c r="O750">
        <f t="shared" si="69"/>
        <v>1</v>
      </c>
      <c r="P750">
        <f t="shared" si="70"/>
        <v>0</v>
      </c>
      <c r="Q750">
        <f t="shared" si="71"/>
        <v>1</v>
      </c>
      <c r="R750">
        <v>7512.2669999999998</v>
      </c>
    </row>
    <row r="751" spans="1:18">
      <c r="A751">
        <v>20</v>
      </c>
      <c r="B751">
        <v>1875.3440000000001</v>
      </c>
      <c r="C751">
        <v>29.6</v>
      </c>
      <c r="D751" t="s">
        <v>6</v>
      </c>
      <c r="E751" t="s">
        <v>10</v>
      </c>
      <c r="F751">
        <v>0</v>
      </c>
      <c r="G751" t="s">
        <v>8</v>
      </c>
      <c r="H751" t="str">
        <f t="shared" si="66"/>
        <v>25-30</v>
      </c>
      <c r="J751">
        <v>20</v>
      </c>
      <c r="K751">
        <v>0</v>
      </c>
      <c r="L751">
        <v>29.6</v>
      </c>
      <c r="M751">
        <f t="shared" si="67"/>
        <v>0</v>
      </c>
      <c r="N751">
        <f t="shared" si="68"/>
        <v>0</v>
      </c>
      <c r="O751">
        <f t="shared" si="69"/>
        <v>1</v>
      </c>
      <c r="P751">
        <f t="shared" si="70"/>
        <v>0</v>
      </c>
      <c r="Q751">
        <f t="shared" si="71"/>
        <v>0</v>
      </c>
      <c r="R751">
        <v>1875.3440000000001</v>
      </c>
    </row>
    <row r="752" spans="1:18">
      <c r="A752">
        <v>48</v>
      </c>
      <c r="B752">
        <v>21232.182260000001</v>
      </c>
      <c r="C752">
        <v>29.6</v>
      </c>
      <c r="D752" t="s">
        <v>9</v>
      </c>
      <c r="E752" t="s">
        <v>10</v>
      </c>
      <c r="F752">
        <v>0</v>
      </c>
      <c r="G752" t="s">
        <v>8</v>
      </c>
      <c r="H752" t="str">
        <f t="shared" si="66"/>
        <v>25-30</v>
      </c>
      <c r="J752">
        <v>48</v>
      </c>
      <c r="K752">
        <v>0</v>
      </c>
      <c r="L752">
        <v>29.6</v>
      </c>
      <c r="M752">
        <f t="shared" si="67"/>
        <v>0</v>
      </c>
      <c r="N752">
        <f t="shared" si="68"/>
        <v>0</v>
      </c>
      <c r="O752">
        <f t="shared" si="69"/>
        <v>1</v>
      </c>
      <c r="P752">
        <f t="shared" si="70"/>
        <v>0</v>
      </c>
      <c r="Q752">
        <f t="shared" si="71"/>
        <v>1</v>
      </c>
      <c r="R752">
        <v>21232.182260000001</v>
      </c>
    </row>
    <row r="753" spans="1:18">
      <c r="A753">
        <v>29</v>
      </c>
      <c r="B753">
        <v>3947.4131000000002</v>
      </c>
      <c r="C753">
        <v>29.59</v>
      </c>
      <c r="D753" t="s">
        <v>6</v>
      </c>
      <c r="E753" t="s">
        <v>10</v>
      </c>
      <c r="F753">
        <v>1</v>
      </c>
      <c r="G753" t="s">
        <v>11</v>
      </c>
      <c r="H753" t="str">
        <f t="shared" si="66"/>
        <v>25-30</v>
      </c>
      <c r="J753">
        <v>29</v>
      </c>
      <c r="K753">
        <v>1</v>
      </c>
      <c r="L753">
        <v>29.59</v>
      </c>
      <c r="M753">
        <f t="shared" si="67"/>
        <v>0</v>
      </c>
      <c r="N753">
        <f t="shared" si="68"/>
        <v>1</v>
      </c>
      <c r="O753">
        <f t="shared" si="69"/>
        <v>0</v>
      </c>
      <c r="P753">
        <f t="shared" si="70"/>
        <v>0</v>
      </c>
      <c r="Q753">
        <f t="shared" si="71"/>
        <v>0</v>
      </c>
      <c r="R753">
        <v>3947.4131000000002</v>
      </c>
    </row>
    <row r="754" spans="1:18">
      <c r="A754">
        <v>32</v>
      </c>
      <c r="B754">
        <v>4562.8420999999998</v>
      </c>
      <c r="C754">
        <v>29.59</v>
      </c>
      <c r="D754" t="s">
        <v>6</v>
      </c>
      <c r="E754" t="s">
        <v>10</v>
      </c>
      <c r="F754">
        <v>1</v>
      </c>
      <c r="G754" t="s">
        <v>11</v>
      </c>
      <c r="H754" t="str">
        <f t="shared" si="66"/>
        <v>25-30</v>
      </c>
      <c r="J754">
        <v>32</v>
      </c>
      <c r="K754">
        <v>1</v>
      </c>
      <c r="L754">
        <v>29.59</v>
      </c>
      <c r="M754">
        <f t="shared" si="67"/>
        <v>0</v>
      </c>
      <c r="N754">
        <f t="shared" si="68"/>
        <v>1</v>
      </c>
      <c r="O754">
        <f t="shared" si="69"/>
        <v>0</v>
      </c>
      <c r="P754">
        <f t="shared" si="70"/>
        <v>0</v>
      </c>
      <c r="Q754">
        <f t="shared" si="71"/>
        <v>0</v>
      </c>
      <c r="R754">
        <v>4562.8420999999998</v>
      </c>
    </row>
    <row r="755" spans="1:18">
      <c r="A755">
        <v>47</v>
      </c>
      <c r="B755">
        <v>8930.9345499999999</v>
      </c>
      <c r="C755">
        <v>29.545000000000002</v>
      </c>
      <c r="D755" t="s">
        <v>6</v>
      </c>
      <c r="E755" t="s">
        <v>10</v>
      </c>
      <c r="F755">
        <v>1</v>
      </c>
      <c r="G755" t="s">
        <v>12</v>
      </c>
      <c r="H755" t="str">
        <f t="shared" si="66"/>
        <v>25-30</v>
      </c>
      <c r="J755">
        <v>47</v>
      </c>
      <c r="K755">
        <v>1</v>
      </c>
      <c r="L755">
        <v>29.545000000000002</v>
      </c>
      <c r="M755">
        <f t="shared" si="67"/>
        <v>0</v>
      </c>
      <c r="N755">
        <f t="shared" si="68"/>
        <v>0</v>
      </c>
      <c r="O755">
        <f t="shared" si="69"/>
        <v>0</v>
      </c>
      <c r="P755">
        <f t="shared" si="70"/>
        <v>1</v>
      </c>
      <c r="Q755">
        <f t="shared" si="71"/>
        <v>0</v>
      </c>
      <c r="R755">
        <v>8930.9345499999999</v>
      </c>
    </row>
    <row r="756" spans="1:18">
      <c r="A756">
        <v>37</v>
      </c>
      <c r="B756">
        <v>6311.9520000000002</v>
      </c>
      <c r="C756">
        <v>29.5</v>
      </c>
      <c r="D756" t="s">
        <v>6</v>
      </c>
      <c r="E756" t="s">
        <v>10</v>
      </c>
      <c r="F756">
        <v>2</v>
      </c>
      <c r="G756" t="s">
        <v>8</v>
      </c>
      <c r="H756" t="str">
        <f t="shared" si="66"/>
        <v>25-30</v>
      </c>
      <c r="J756">
        <v>37</v>
      </c>
      <c r="K756">
        <v>2</v>
      </c>
      <c r="L756">
        <v>29.5</v>
      </c>
      <c r="M756">
        <f t="shared" si="67"/>
        <v>0</v>
      </c>
      <c r="N756">
        <f t="shared" si="68"/>
        <v>0</v>
      </c>
      <c r="O756">
        <f t="shared" si="69"/>
        <v>1</v>
      </c>
      <c r="P756">
        <f t="shared" si="70"/>
        <v>0</v>
      </c>
      <c r="Q756">
        <f t="shared" si="71"/>
        <v>0</v>
      </c>
      <c r="R756">
        <v>6311.9520000000002</v>
      </c>
    </row>
    <row r="757" spans="1:18">
      <c r="A757">
        <v>42</v>
      </c>
      <c r="B757">
        <v>7640.3091999999997</v>
      </c>
      <c r="C757">
        <v>29.48</v>
      </c>
      <c r="D757" t="s">
        <v>6</v>
      </c>
      <c r="E757" t="s">
        <v>10</v>
      </c>
      <c r="F757">
        <v>2</v>
      </c>
      <c r="G757" t="s">
        <v>11</v>
      </c>
      <c r="H757" t="str">
        <f t="shared" si="66"/>
        <v>25-30</v>
      </c>
      <c r="J757">
        <v>42</v>
      </c>
      <c r="K757">
        <v>2</v>
      </c>
      <c r="L757">
        <v>29.48</v>
      </c>
      <c r="M757">
        <f t="shared" si="67"/>
        <v>0</v>
      </c>
      <c r="N757">
        <f t="shared" si="68"/>
        <v>1</v>
      </c>
      <c r="O757">
        <f t="shared" si="69"/>
        <v>0</v>
      </c>
      <c r="P757">
        <f t="shared" si="70"/>
        <v>0</v>
      </c>
      <c r="Q757">
        <f t="shared" si="71"/>
        <v>0</v>
      </c>
      <c r="R757">
        <v>7640.3091999999997</v>
      </c>
    </row>
    <row r="758" spans="1:18">
      <c r="A758">
        <v>26</v>
      </c>
      <c r="B758">
        <v>3392.3652000000002</v>
      </c>
      <c r="C758">
        <v>29.48</v>
      </c>
      <c r="D758" t="s">
        <v>6</v>
      </c>
      <c r="E758" t="s">
        <v>10</v>
      </c>
      <c r="F758">
        <v>1</v>
      </c>
      <c r="G758" t="s">
        <v>11</v>
      </c>
      <c r="H758" t="str">
        <f t="shared" si="66"/>
        <v>25-30</v>
      </c>
      <c r="J758">
        <v>26</v>
      </c>
      <c r="K758">
        <v>1</v>
      </c>
      <c r="L758">
        <v>29.48</v>
      </c>
      <c r="M758">
        <f t="shared" si="67"/>
        <v>0</v>
      </c>
      <c r="N758">
        <f t="shared" si="68"/>
        <v>1</v>
      </c>
      <c r="O758">
        <f t="shared" si="69"/>
        <v>0</v>
      </c>
      <c r="P758">
        <f t="shared" si="70"/>
        <v>0</v>
      </c>
      <c r="Q758">
        <f t="shared" si="71"/>
        <v>0</v>
      </c>
      <c r="R758">
        <v>3392.3652000000002</v>
      </c>
    </row>
    <row r="759" spans="1:18">
      <c r="A759">
        <v>53</v>
      </c>
      <c r="B759">
        <v>9487.6442000000006</v>
      </c>
      <c r="C759">
        <v>29.48</v>
      </c>
      <c r="D759" t="s">
        <v>9</v>
      </c>
      <c r="E759" t="s">
        <v>10</v>
      </c>
      <c r="F759">
        <v>0</v>
      </c>
      <c r="G759" t="s">
        <v>11</v>
      </c>
      <c r="H759" t="str">
        <f t="shared" si="66"/>
        <v>25-30</v>
      </c>
      <c r="J759">
        <v>53</v>
      </c>
      <c r="K759">
        <v>0</v>
      </c>
      <c r="L759">
        <v>29.48</v>
      </c>
      <c r="M759">
        <f t="shared" si="67"/>
        <v>0</v>
      </c>
      <c r="N759">
        <f t="shared" si="68"/>
        <v>1</v>
      </c>
      <c r="O759">
        <f t="shared" si="69"/>
        <v>0</v>
      </c>
      <c r="P759">
        <f t="shared" si="70"/>
        <v>0</v>
      </c>
      <c r="Q759">
        <f t="shared" si="71"/>
        <v>1</v>
      </c>
      <c r="R759">
        <v>9487.6442000000006</v>
      </c>
    </row>
    <row r="760" spans="1:18">
      <c r="A760">
        <v>26</v>
      </c>
      <c r="B760">
        <v>2897.3235</v>
      </c>
      <c r="C760">
        <v>29.45</v>
      </c>
      <c r="D760" t="s">
        <v>9</v>
      </c>
      <c r="E760" t="s">
        <v>10</v>
      </c>
      <c r="F760">
        <v>0</v>
      </c>
      <c r="G760" t="s">
        <v>13</v>
      </c>
      <c r="H760" t="str">
        <f t="shared" si="66"/>
        <v>25-30</v>
      </c>
      <c r="J760">
        <v>26</v>
      </c>
      <c r="K760">
        <v>0</v>
      </c>
      <c r="L760">
        <v>29.45</v>
      </c>
      <c r="M760">
        <f t="shared" si="67"/>
        <v>0</v>
      </c>
      <c r="N760">
        <f t="shared" si="68"/>
        <v>0</v>
      </c>
      <c r="O760">
        <f t="shared" si="69"/>
        <v>0</v>
      </c>
      <c r="P760">
        <f t="shared" si="70"/>
        <v>0</v>
      </c>
      <c r="Q760">
        <f t="shared" si="71"/>
        <v>1</v>
      </c>
      <c r="R760">
        <v>2897.3235</v>
      </c>
    </row>
    <row r="761" spans="1:18">
      <c r="A761">
        <v>33</v>
      </c>
      <c r="B761">
        <v>6059.1729999999998</v>
      </c>
      <c r="C761">
        <v>29.4</v>
      </c>
      <c r="D761" t="s">
        <v>9</v>
      </c>
      <c r="E761" t="s">
        <v>10</v>
      </c>
      <c r="F761">
        <v>4</v>
      </c>
      <c r="G761" t="s">
        <v>8</v>
      </c>
      <c r="H761" t="str">
        <f t="shared" si="66"/>
        <v>25-30</v>
      </c>
      <c r="J761">
        <v>33</v>
      </c>
      <c r="K761">
        <v>4</v>
      </c>
      <c r="L761">
        <v>29.4</v>
      </c>
      <c r="M761">
        <f t="shared" si="67"/>
        <v>0</v>
      </c>
      <c r="N761">
        <f t="shared" si="68"/>
        <v>0</v>
      </c>
      <c r="O761">
        <f t="shared" si="69"/>
        <v>1</v>
      </c>
      <c r="P761">
        <f t="shared" si="70"/>
        <v>0</v>
      </c>
      <c r="Q761">
        <f t="shared" si="71"/>
        <v>1</v>
      </c>
      <c r="R761">
        <v>6059.1729999999998</v>
      </c>
    </row>
    <row r="762" spans="1:18">
      <c r="A762">
        <v>18</v>
      </c>
      <c r="B762">
        <v>1719.4363000000001</v>
      </c>
      <c r="C762">
        <v>29.37</v>
      </c>
      <c r="D762" t="s">
        <v>9</v>
      </c>
      <c r="E762" t="s">
        <v>10</v>
      </c>
      <c r="F762">
        <v>1</v>
      </c>
      <c r="G762" t="s">
        <v>11</v>
      </c>
      <c r="H762" t="str">
        <f t="shared" si="66"/>
        <v>25-30</v>
      </c>
      <c r="J762">
        <v>18</v>
      </c>
      <c r="K762">
        <v>1</v>
      </c>
      <c r="L762">
        <v>29.37</v>
      </c>
      <c r="M762">
        <f t="shared" si="67"/>
        <v>0</v>
      </c>
      <c r="N762">
        <f t="shared" si="68"/>
        <v>1</v>
      </c>
      <c r="O762">
        <f t="shared" si="69"/>
        <v>0</v>
      </c>
      <c r="P762">
        <f t="shared" si="70"/>
        <v>0</v>
      </c>
      <c r="Q762">
        <f t="shared" si="71"/>
        <v>1</v>
      </c>
      <c r="R762">
        <v>1719.4363000000001</v>
      </c>
    </row>
    <row r="763" spans="1:18">
      <c r="A763">
        <v>47</v>
      </c>
      <c r="B763">
        <v>8547.6913000000004</v>
      </c>
      <c r="C763">
        <v>29.37</v>
      </c>
      <c r="D763" t="s">
        <v>6</v>
      </c>
      <c r="E763" t="s">
        <v>10</v>
      </c>
      <c r="F763">
        <v>1</v>
      </c>
      <c r="G763" t="s">
        <v>11</v>
      </c>
      <c r="H763" t="str">
        <f t="shared" si="66"/>
        <v>25-30</v>
      </c>
      <c r="J763">
        <v>47</v>
      </c>
      <c r="K763">
        <v>1</v>
      </c>
      <c r="L763">
        <v>29.37</v>
      </c>
      <c r="M763">
        <f t="shared" si="67"/>
        <v>0</v>
      </c>
      <c r="N763">
        <f t="shared" si="68"/>
        <v>1</v>
      </c>
      <c r="O763">
        <f t="shared" si="69"/>
        <v>0</v>
      </c>
      <c r="P763">
        <f t="shared" si="70"/>
        <v>0</v>
      </c>
      <c r="Q763">
        <f t="shared" si="71"/>
        <v>0</v>
      </c>
      <c r="R763">
        <v>8547.6913000000004</v>
      </c>
    </row>
    <row r="764" spans="1:18">
      <c r="A764">
        <v>26</v>
      </c>
      <c r="B764">
        <v>4564.1914500000003</v>
      </c>
      <c r="C764">
        <v>29.355</v>
      </c>
      <c r="D764" t="s">
        <v>6</v>
      </c>
      <c r="E764" t="s">
        <v>10</v>
      </c>
      <c r="F764">
        <v>2</v>
      </c>
      <c r="G764" t="s">
        <v>13</v>
      </c>
      <c r="H764" t="str">
        <f t="shared" si="66"/>
        <v>25-30</v>
      </c>
      <c r="J764">
        <v>26</v>
      </c>
      <c r="K764">
        <v>2</v>
      </c>
      <c r="L764">
        <v>29.355</v>
      </c>
      <c r="M764">
        <f t="shared" si="67"/>
        <v>0</v>
      </c>
      <c r="N764">
        <f t="shared" si="68"/>
        <v>0</v>
      </c>
      <c r="O764">
        <f t="shared" si="69"/>
        <v>0</v>
      </c>
      <c r="P764">
        <f t="shared" si="70"/>
        <v>0</v>
      </c>
      <c r="Q764">
        <f t="shared" si="71"/>
        <v>0</v>
      </c>
      <c r="R764">
        <v>4564.1914500000003</v>
      </c>
    </row>
    <row r="765" spans="1:18">
      <c r="A765">
        <v>40</v>
      </c>
      <c r="B765">
        <v>6393.6034499999996</v>
      </c>
      <c r="C765">
        <v>29.355</v>
      </c>
      <c r="D765" t="s">
        <v>9</v>
      </c>
      <c r="E765" t="s">
        <v>10</v>
      </c>
      <c r="F765">
        <v>1</v>
      </c>
      <c r="G765" t="s">
        <v>12</v>
      </c>
      <c r="H765" t="str">
        <f t="shared" si="66"/>
        <v>25-30</v>
      </c>
      <c r="J765">
        <v>40</v>
      </c>
      <c r="K765">
        <v>1</v>
      </c>
      <c r="L765">
        <v>29.355</v>
      </c>
      <c r="M765">
        <f t="shared" si="67"/>
        <v>0</v>
      </c>
      <c r="N765">
        <f t="shared" si="68"/>
        <v>0</v>
      </c>
      <c r="O765">
        <f t="shared" si="69"/>
        <v>0</v>
      </c>
      <c r="P765">
        <f t="shared" si="70"/>
        <v>1</v>
      </c>
      <c r="Q765">
        <f t="shared" si="71"/>
        <v>1</v>
      </c>
      <c r="R765">
        <v>6393.6034499999996</v>
      </c>
    </row>
    <row r="766" spans="1:18">
      <c r="A766">
        <v>24</v>
      </c>
      <c r="B766">
        <v>1977.8150000000001</v>
      </c>
      <c r="C766">
        <v>29.3</v>
      </c>
      <c r="D766" t="s">
        <v>9</v>
      </c>
      <c r="E766" t="s">
        <v>10</v>
      </c>
      <c r="F766">
        <v>0</v>
      </c>
      <c r="G766" t="s">
        <v>8</v>
      </c>
      <c r="H766" t="str">
        <f t="shared" si="66"/>
        <v>25-30</v>
      </c>
      <c r="J766">
        <v>24</v>
      </c>
      <c r="K766">
        <v>0</v>
      </c>
      <c r="L766">
        <v>29.3</v>
      </c>
      <c r="M766">
        <f t="shared" si="67"/>
        <v>0</v>
      </c>
      <c r="N766">
        <f t="shared" si="68"/>
        <v>0</v>
      </c>
      <c r="O766">
        <f t="shared" si="69"/>
        <v>1</v>
      </c>
      <c r="P766">
        <f t="shared" si="70"/>
        <v>0</v>
      </c>
      <c r="Q766">
        <f t="shared" si="71"/>
        <v>1</v>
      </c>
      <c r="R766">
        <v>1977.8150000000001</v>
      </c>
    </row>
    <row r="767" spans="1:18">
      <c r="A767">
        <v>40</v>
      </c>
      <c r="B767">
        <v>15828.82173</v>
      </c>
      <c r="C767">
        <v>29.3</v>
      </c>
      <c r="D767" t="s">
        <v>6</v>
      </c>
      <c r="E767" t="s">
        <v>10</v>
      </c>
      <c r="F767">
        <v>4</v>
      </c>
      <c r="G767" t="s">
        <v>8</v>
      </c>
      <c r="H767" t="str">
        <f t="shared" si="66"/>
        <v>25-30</v>
      </c>
      <c r="J767">
        <v>40</v>
      </c>
      <c r="K767">
        <v>4</v>
      </c>
      <c r="L767">
        <v>29.3</v>
      </c>
      <c r="M767">
        <f t="shared" si="67"/>
        <v>0</v>
      </c>
      <c r="N767">
        <f t="shared" si="68"/>
        <v>0</v>
      </c>
      <c r="O767">
        <f t="shared" si="69"/>
        <v>1</v>
      </c>
      <c r="P767">
        <f t="shared" si="70"/>
        <v>0</v>
      </c>
      <c r="Q767">
        <f t="shared" si="71"/>
        <v>0</v>
      </c>
      <c r="R767">
        <v>15828.82173</v>
      </c>
    </row>
    <row r="768" spans="1:18">
      <c r="A768">
        <v>34</v>
      </c>
      <c r="B768">
        <v>6184.2993999999999</v>
      </c>
      <c r="C768">
        <v>29.26</v>
      </c>
      <c r="D768" t="s">
        <v>6</v>
      </c>
      <c r="E768" t="s">
        <v>10</v>
      </c>
      <c r="F768">
        <v>3</v>
      </c>
      <c r="G768" t="s">
        <v>11</v>
      </c>
      <c r="H768" t="str">
        <f t="shared" si="66"/>
        <v>25-30</v>
      </c>
      <c r="J768">
        <v>34</v>
      </c>
      <c r="K768">
        <v>3</v>
      </c>
      <c r="L768">
        <v>29.26</v>
      </c>
      <c r="M768">
        <f t="shared" si="67"/>
        <v>0</v>
      </c>
      <c r="N768">
        <f t="shared" si="68"/>
        <v>1</v>
      </c>
      <c r="O768">
        <f t="shared" si="69"/>
        <v>0</v>
      </c>
      <c r="P768">
        <f t="shared" si="70"/>
        <v>0</v>
      </c>
      <c r="Q768">
        <f t="shared" si="71"/>
        <v>0</v>
      </c>
      <c r="R768">
        <v>6184.2993999999999</v>
      </c>
    </row>
    <row r="769" spans="1:18">
      <c r="A769">
        <v>31</v>
      </c>
      <c r="B769">
        <v>4350.5144</v>
      </c>
      <c r="C769">
        <v>29.26</v>
      </c>
      <c r="D769" t="s">
        <v>6</v>
      </c>
      <c r="E769" t="s">
        <v>10</v>
      </c>
      <c r="F769">
        <v>1</v>
      </c>
      <c r="G769" t="s">
        <v>11</v>
      </c>
      <c r="H769" t="str">
        <f t="shared" si="66"/>
        <v>25-30</v>
      </c>
      <c r="J769">
        <v>31</v>
      </c>
      <c r="K769">
        <v>1</v>
      </c>
      <c r="L769">
        <v>29.26</v>
      </c>
      <c r="M769">
        <f t="shared" si="67"/>
        <v>0</v>
      </c>
      <c r="N769">
        <f t="shared" si="68"/>
        <v>1</v>
      </c>
      <c r="O769">
        <f t="shared" si="69"/>
        <v>0</v>
      </c>
      <c r="P769">
        <f t="shared" si="70"/>
        <v>0</v>
      </c>
      <c r="Q769">
        <f t="shared" si="71"/>
        <v>0</v>
      </c>
      <c r="R769">
        <v>4350.5144</v>
      </c>
    </row>
    <row r="770" spans="1:18">
      <c r="A770">
        <v>28</v>
      </c>
      <c r="B770">
        <v>4438.2633999999998</v>
      </c>
      <c r="C770">
        <v>29.26</v>
      </c>
      <c r="D770" t="s">
        <v>9</v>
      </c>
      <c r="E770" t="s">
        <v>10</v>
      </c>
      <c r="F770">
        <v>2</v>
      </c>
      <c r="G770" t="s">
        <v>13</v>
      </c>
      <c r="H770" t="str">
        <f t="shared" ref="H770:H833" si="72">IF(AND(bmi&gt;=15,bmi&lt;=20),"15-20",IF(AND(bmi&gt;20,bmi&lt;=25),"20-25",IF(AND(bmi&gt;25,bmi&lt;=30),"25-30",IF(AND(bmi&gt;30,bmi&lt;=35),"30-35",IF(AND(bmi&gt;35,bmi&lt;=40),"35-40",IF(AND(bmi&gt;40,bmi&lt;=45),"40-45",IF(AND(bmi&gt;45,bmi&lt;=50),"45-50","50-55")))))))</f>
        <v>25-30</v>
      </c>
      <c r="J770">
        <v>28</v>
      </c>
      <c r="K770">
        <v>2</v>
      </c>
      <c r="L770">
        <v>29.26</v>
      </c>
      <c r="M770">
        <f t="shared" ref="M770:M833" si="73">IF(E770="yes",1,0)</f>
        <v>0</v>
      </c>
      <c r="N770">
        <f t="shared" ref="N770:N833" si="74">IF(G770="southeast",1,0)</f>
        <v>0</v>
      </c>
      <c r="O770">
        <f t="shared" ref="O770:O833" si="75">IF(G770="southwest",1,0)</f>
        <v>0</v>
      </c>
      <c r="P770">
        <f t="shared" ref="P770:P833" si="76">IF(G770="northwest",1,0)</f>
        <v>0</v>
      </c>
      <c r="Q770">
        <f t="shared" ref="Q770:Q833" si="77">IF(D770="male",1,0)</f>
        <v>1</v>
      </c>
      <c r="R770">
        <v>4438.2633999999998</v>
      </c>
    </row>
    <row r="771" spans="1:18">
      <c r="A771">
        <v>38</v>
      </c>
      <c r="B771">
        <v>6457.8433999999997</v>
      </c>
      <c r="C771">
        <v>29.26</v>
      </c>
      <c r="D771" t="s">
        <v>9</v>
      </c>
      <c r="E771" t="s">
        <v>10</v>
      </c>
      <c r="F771">
        <v>2</v>
      </c>
      <c r="G771" t="s">
        <v>12</v>
      </c>
      <c r="H771" t="str">
        <f t="shared" si="72"/>
        <v>25-30</v>
      </c>
      <c r="J771">
        <v>38</v>
      </c>
      <c r="K771">
        <v>2</v>
      </c>
      <c r="L771">
        <v>29.26</v>
      </c>
      <c r="M771">
        <f t="shared" si="73"/>
        <v>0</v>
      </c>
      <c r="N771">
        <f t="shared" si="74"/>
        <v>0</v>
      </c>
      <c r="O771">
        <f t="shared" si="75"/>
        <v>0</v>
      </c>
      <c r="P771">
        <f t="shared" si="76"/>
        <v>1</v>
      </c>
      <c r="Q771">
        <f t="shared" si="77"/>
        <v>1</v>
      </c>
      <c r="R771">
        <v>6457.8433999999997</v>
      </c>
    </row>
    <row r="772" spans="1:18">
      <c r="A772">
        <v>54</v>
      </c>
      <c r="B772">
        <v>10436.096</v>
      </c>
      <c r="C772">
        <v>29.2</v>
      </c>
      <c r="D772" t="s">
        <v>9</v>
      </c>
      <c r="E772" t="s">
        <v>10</v>
      </c>
      <c r="F772">
        <v>1</v>
      </c>
      <c r="G772" t="s">
        <v>8</v>
      </c>
      <c r="H772" t="str">
        <f t="shared" si="72"/>
        <v>25-30</v>
      </c>
      <c r="J772">
        <v>54</v>
      </c>
      <c r="K772">
        <v>1</v>
      </c>
      <c r="L772">
        <v>29.2</v>
      </c>
      <c r="M772">
        <f t="shared" si="73"/>
        <v>0</v>
      </c>
      <c r="N772">
        <f t="shared" si="74"/>
        <v>0</v>
      </c>
      <c r="O772">
        <f t="shared" si="75"/>
        <v>1</v>
      </c>
      <c r="P772">
        <f t="shared" si="76"/>
        <v>0</v>
      </c>
      <c r="Q772">
        <f t="shared" si="77"/>
        <v>1</v>
      </c>
      <c r="R772">
        <v>10436.096</v>
      </c>
    </row>
    <row r="773" spans="1:18">
      <c r="A773">
        <v>18</v>
      </c>
      <c r="B773">
        <v>7323.7348190000002</v>
      </c>
      <c r="C773">
        <v>29.164999999999999</v>
      </c>
      <c r="D773" t="s">
        <v>6</v>
      </c>
      <c r="E773" t="s">
        <v>10</v>
      </c>
      <c r="F773">
        <v>0</v>
      </c>
      <c r="G773" t="s">
        <v>13</v>
      </c>
      <c r="H773" t="str">
        <f t="shared" si="72"/>
        <v>25-30</v>
      </c>
      <c r="J773">
        <v>18</v>
      </c>
      <c r="K773">
        <v>0</v>
      </c>
      <c r="L773">
        <v>29.164999999999999</v>
      </c>
      <c r="M773">
        <f t="shared" si="73"/>
        <v>0</v>
      </c>
      <c r="N773">
        <f t="shared" si="74"/>
        <v>0</v>
      </c>
      <c r="O773">
        <f t="shared" si="75"/>
        <v>0</v>
      </c>
      <c r="P773">
        <f t="shared" si="76"/>
        <v>0</v>
      </c>
      <c r="Q773">
        <f t="shared" si="77"/>
        <v>0</v>
      </c>
      <c r="R773">
        <v>7323.7348190000002</v>
      </c>
    </row>
    <row r="774" spans="1:18">
      <c r="A774">
        <v>27</v>
      </c>
      <c r="B774">
        <v>18246.495500000001</v>
      </c>
      <c r="C774">
        <v>29.15</v>
      </c>
      <c r="D774" t="s">
        <v>9</v>
      </c>
      <c r="E774" t="s">
        <v>7</v>
      </c>
      <c r="F774">
        <v>0</v>
      </c>
      <c r="G774" t="s">
        <v>11</v>
      </c>
      <c r="H774" t="str">
        <f t="shared" si="72"/>
        <v>25-30</v>
      </c>
      <c r="J774">
        <v>27</v>
      </c>
      <c r="K774">
        <v>0</v>
      </c>
      <c r="L774">
        <v>29.15</v>
      </c>
      <c r="M774">
        <f t="shared" si="73"/>
        <v>1</v>
      </c>
      <c r="N774">
        <f t="shared" si="74"/>
        <v>1</v>
      </c>
      <c r="O774">
        <f t="shared" si="75"/>
        <v>0</v>
      </c>
      <c r="P774">
        <f t="shared" si="76"/>
        <v>0</v>
      </c>
      <c r="Q774">
        <f t="shared" si="77"/>
        <v>1</v>
      </c>
      <c r="R774">
        <v>18246.495500000001</v>
      </c>
    </row>
    <row r="775" spans="1:18">
      <c r="A775">
        <v>26</v>
      </c>
      <c r="B775">
        <v>2902.9065000000001</v>
      </c>
      <c r="C775">
        <v>29.15</v>
      </c>
      <c r="D775" t="s">
        <v>9</v>
      </c>
      <c r="E775" t="s">
        <v>10</v>
      </c>
      <c r="F775">
        <v>1</v>
      </c>
      <c r="G775" t="s">
        <v>11</v>
      </c>
      <c r="H775" t="str">
        <f t="shared" si="72"/>
        <v>25-30</v>
      </c>
      <c r="J775">
        <v>26</v>
      </c>
      <c r="K775">
        <v>1</v>
      </c>
      <c r="L775">
        <v>29.15</v>
      </c>
      <c r="M775">
        <f t="shared" si="73"/>
        <v>0</v>
      </c>
      <c r="N775">
        <f t="shared" si="74"/>
        <v>1</v>
      </c>
      <c r="O775">
        <f t="shared" si="75"/>
        <v>0</v>
      </c>
      <c r="P775">
        <f t="shared" si="76"/>
        <v>0</v>
      </c>
      <c r="Q775">
        <f t="shared" si="77"/>
        <v>1</v>
      </c>
      <c r="R775">
        <v>2902.9065000000001</v>
      </c>
    </row>
    <row r="776" spans="1:18">
      <c r="A776">
        <v>31</v>
      </c>
      <c r="B776">
        <v>3761.2919999999999</v>
      </c>
      <c r="C776">
        <v>29.1</v>
      </c>
      <c r="D776" t="s">
        <v>6</v>
      </c>
      <c r="E776" t="s">
        <v>10</v>
      </c>
      <c r="F776">
        <v>0</v>
      </c>
      <c r="G776" t="s">
        <v>8</v>
      </c>
      <c r="H776" t="str">
        <f t="shared" si="72"/>
        <v>25-30</v>
      </c>
      <c r="J776">
        <v>31</v>
      </c>
      <c r="K776">
        <v>0</v>
      </c>
      <c r="L776">
        <v>29.1</v>
      </c>
      <c r="M776">
        <f t="shared" si="73"/>
        <v>0</v>
      </c>
      <c r="N776">
        <f t="shared" si="74"/>
        <v>0</v>
      </c>
      <c r="O776">
        <f t="shared" si="75"/>
        <v>1</v>
      </c>
      <c r="P776">
        <f t="shared" si="76"/>
        <v>0</v>
      </c>
      <c r="Q776">
        <f t="shared" si="77"/>
        <v>0</v>
      </c>
      <c r="R776">
        <v>3761.2919999999999</v>
      </c>
    </row>
    <row r="777" spans="1:18">
      <c r="A777">
        <v>19</v>
      </c>
      <c r="B777">
        <v>17352.6803</v>
      </c>
      <c r="C777">
        <v>29.07</v>
      </c>
      <c r="D777" t="s">
        <v>9</v>
      </c>
      <c r="E777" t="s">
        <v>7</v>
      </c>
      <c r="F777">
        <v>0</v>
      </c>
      <c r="G777" t="s">
        <v>12</v>
      </c>
      <c r="H777" t="str">
        <f t="shared" si="72"/>
        <v>25-30</v>
      </c>
      <c r="J777">
        <v>19</v>
      </c>
      <c r="K777">
        <v>0</v>
      </c>
      <c r="L777">
        <v>29.07</v>
      </c>
      <c r="M777">
        <f t="shared" si="73"/>
        <v>1</v>
      </c>
      <c r="N777">
        <f t="shared" si="74"/>
        <v>0</v>
      </c>
      <c r="O777">
        <f t="shared" si="75"/>
        <v>0</v>
      </c>
      <c r="P777">
        <f t="shared" si="76"/>
        <v>1</v>
      </c>
      <c r="Q777">
        <f t="shared" si="77"/>
        <v>1</v>
      </c>
      <c r="R777">
        <v>17352.6803</v>
      </c>
    </row>
    <row r="778" spans="1:18">
      <c r="A778">
        <v>61</v>
      </c>
      <c r="B778">
        <v>29141.3603</v>
      </c>
      <c r="C778">
        <v>29.07</v>
      </c>
      <c r="D778" t="s">
        <v>6</v>
      </c>
      <c r="E778" t="s">
        <v>7</v>
      </c>
      <c r="F778">
        <v>0</v>
      </c>
      <c r="G778" t="s">
        <v>12</v>
      </c>
      <c r="H778" t="str">
        <f t="shared" si="72"/>
        <v>25-30</v>
      </c>
      <c r="J778">
        <v>61</v>
      </c>
      <c r="K778">
        <v>0</v>
      </c>
      <c r="L778">
        <v>29.07</v>
      </c>
      <c r="M778">
        <f t="shared" si="73"/>
        <v>1</v>
      </c>
      <c r="N778">
        <f t="shared" si="74"/>
        <v>0</v>
      </c>
      <c r="O778">
        <f t="shared" si="75"/>
        <v>0</v>
      </c>
      <c r="P778">
        <f t="shared" si="76"/>
        <v>1</v>
      </c>
      <c r="Q778">
        <f t="shared" si="77"/>
        <v>0</v>
      </c>
      <c r="R778">
        <v>29141.3603</v>
      </c>
    </row>
    <row r="779" spans="1:18">
      <c r="A779">
        <v>36</v>
      </c>
      <c r="B779">
        <v>7243.8136000000004</v>
      </c>
      <c r="C779">
        <v>29.04</v>
      </c>
      <c r="D779" t="s">
        <v>6</v>
      </c>
      <c r="E779" t="s">
        <v>10</v>
      </c>
      <c r="F779">
        <v>4</v>
      </c>
      <c r="G779" t="s">
        <v>11</v>
      </c>
      <c r="H779" t="str">
        <f t="shared" si="72"/>
        <v>25-30</v>
      </c>
      <c r="J779">
        <v>36</v>
      </c>
      <c r="K779">
        <v>4</v>
      </c>
      <c r="L779">
        <v>29.04</v>
      </c>
      <c r="M779">
        <f t="shared" si="73"/>
        <v>0</v>
      </c>
      <c r="N779">
        <f t="shared" si="74"/>
        <v>1</v>
      </c>
      <c r="O779">
        <f t="shared" si="75"/>
        <v>0</v>
      </c>
      <c r="P779">
        <f t="shared" si="76"/>
        <v>0</v>
      </c>
      <c r="Q779">
        <f t="shared" si="77"/>
        <v>0</v>
      </c>
      <c r="R779">
        <v>7243.8136000000004</v>
      </c>
    </row>
    <row r="780" spans="1:18">
      <c r="A780">
        <v>58</v>
      </c>
      <c r="B780">
        <v>11842.441999999999</v>
      </c>
      <c r="C780">
        <v>29</v>
      </c>
      <c r="D780" t="s">
        <v>6</v>
      </c>
      <c r="E780" t="s">
        <v>10</v>
      </c>
      <c r="F780">
        <v>0</v>
      </c>
      <c r="G780" t="s">
        <v>8</v>
      </c>
      <c r="H780" t="str">
        <f t="shared" si="72"/>
        <v>25-30</v>
      </c>
      <c r="J780">
        <v>58</v>
      </c>
      <c r="K780">
        <v>0</v>
      </c>
      <c r="L780">
        <v>29</v>
      </c>
      <c r="M780">
        <f t="shared" si="73"/>
        <v>0</v>
      </c>
      <c r="N780">
        <f t="shared" si="74"/>
        <v>0</v>
      </c>
      <c r="O780">
        <f t="shared" si="75"/>
        <v>1</v>
      </c>
      <c r="P780">
        <f t="shared" si="76"/>
        <v>0</v>
      </c>
      <c r="Q780">
        <f t="shared" si="77"/>
        <v>0</v>
      </c>
      <c r="R780">
        <v>11842.441999999999</v>
      </c>
    </row>
    <row r="781" spans="1:18">
      <c r="A781">
        <v>42</v>
      </c>
      <c r="B781">
        <v>7050.6419999999998</v>
      </c>
      <c r="C781">
        <v>29</v>
      </c>
      <c r="D781" t="s">
        <v>6</v>
      </c>
      <c r="E781" t="s">
        <v>10</v>
      </c>
      <c r="F781">
        <v>1</v>
      </c>
      <c r="G781" t="s">
        <v>8</v>
      </c>
      <c r="H781" t="str">
        <f t="shared" si="72"/>
        <v>25-30</v>
      </c>
      <c r="J781">
        <v>42</v>
      </c>
      <c r="K781">
        <v>1</v>
      </c>
      <c r="L781">
        <v>29</v>
      </c>
      <c r="M781">
        <f t="shared" si="73"/>
        <v>0</v>
      </c>
      <c r="N781">
        <f t="shared" si="74"/>
        <v>0</v>
      </c>
      <c r="O781">
        <f t="shared" si="75"/>
        <v>1</v>
      </c>
      <c r="P781">
        <f t="shared" si="76"/>
        <v>0</v>
      </c>
      <c r="Q781">
        <f t="shared" si="77"/>
        <v>0</v>
      </c>
      <c r="R781">
        <v>7050.6419999999998</v>
      </c>
    </row>
    <row r="782" spans="1:18">
      <c r="A782">
        <v>20</v>
      </c>
      <c r="B782">
        <v>2257.47525</v>
      </c>
      <c r="C782">
        <v>28.975000000000001</v>
      </c>
      <c r="D782" t="s">
        <v>6</v>
      </c>
      <c r="E782" t="s">
        <v>10</v>
      </c>
      <c r="F782">
        <v>0</v>
      </c>
      <c r="G782" t="s">
        <v>12</v>
      </c>
      <c r="H782" t="str">
        <f t="shared" si="72"/>
        <v>25-30</v>
      </c>
      <c r="J782">
        <v>20</v>
      </c>
      <c r="K782">
        <v>0</v>
      </c>
      <c r="L782">
        <v>28.975000000000001</v>
      </c>
      <c r="M782">
        <f t="shared" si="73"/>
        <v>0</v>
      </c>
      <c r="N782">
        <f t="shared" si="74"/>
        <v>0</v>
      </c>
      <c r="O782">
        <f t="shared" si="75"/>
        <v>0</v>
      </c>
      <c r="P782">
        <f t="shared" si="76"/>
        <v>1</v>
      </c>
      <c r="Q782">
        <f t="shared" si="77"/>
        <v>0</v>
      </c>
      <c r="R782">
        <v>2257.47525</v>
      </c>
    </row>
    <row r="783" spans="1:18">
      <c r="A783">
        <v>29</v>
      </c>
      <c r="B783">
        <v>4040.55825</v>
      </c>
      <c r="C783">
        <v>28.975000000000001</v>
      </c>
      <c r="D783" t="s">
        <v>9</v>
      </c>
      <c r="E783" t="s">
        <v>10</v>
      </c>
      <c r="F783">
        <v>1</v>
      </c>
      <c r="G783" t="s">
        <v>13</v>
      </c>
      <c r="H783" t="str">
        <f t="shared" si="72"/>
        <v>25-30</v>
      </c>
      <c r="J783">
        <v>29</v>
      </c>
      <c r="K783">
        <v>1</v>
      </c>
      <c r="L783">
        <v>28.975000000000001</v>
      </c>
      <c r="M783">
        <f t="shared" si="73"/>
        <v>0</v>
      </c>
      <c r="N783">
        <f t="shared" si="74"/>
        <v>0</v>
      </c>
      <c r="O783">
        <f t="shared" si="75"/>
        <v>0</v>
      </c>
      <c r="P783">
        <f t="shared" si="76"/>
        <v>0</v>
      </c>
      <c r="Q783">
        <f t="shared" si="77"/>
        <v>1</v>
      </c>
      <c r="R783">
        <v>4040.55825</v>
      </c>
    </row>
    <row r="784" spans="1:18">
      <c r="A784">
        <v>21</v>
      </c>
      <c r="B784">
        <v>1906.35825</v>
      </c>
      <c r="C784">
        <v>28.975000000000001</v>
      </c>
      <c r="D784" t="s">
        <v>9</v>
      </c>
      <c r="E784" t="s">
        <v>10</v>
      </c>
      <c r="F784">
        <v>0</v>
      </c>
      <c r="G784" t="s">
        <v>12</v>
      </c>
      <c r="H784" t="str">
        <f t="shared" si="72"/>
        <v>25-30</v>
      </c>
      <c r="J784">
        <v>21</v>
      </c>
      <c r="K784">
        <v>0</v>
      </c>
      <c r="L784">
        <v>28.975000000000001</v>
      </c>
      <c r="M784">
        <f t="shared" si="73"/>
        <v>0</v>
      </c>
      <c r="N784">
        <f t="shared" si="74"/>
        <v>0</v>
      </c>
      <c r="O784">
        <f t="shared" si="75"/>
        <v>0</v>
      </c>
      <c r="P784">
        <f t="shared" si="76"/>
        <v>1</v>
      </c>
      <c r="Q784">
        <f t="shared" si="77"/>
        <v>1</v>
      </c>
      <c r="R784">
        <v>1906.35825</v>
      </c>
    </row>
    <row r="785" spans="1:18">
      <c r="A785">
        <v>57</v>
      </c>
      <c r="B785">
        <v>27218.437249999999</v>
      </c>
      <c r="C785">
        <v>28.975000000000001</v>
      </c>
      <c r="D785" t="s">
        <v>9</v>
      </c>
      <c r="E785" t="s">
        <v>7</v>
      </c>
      <c r="F785">
        <v>0</v>
      </c>
      <c r="G785" t="s">
        <v>13</v>
      </c>
      <c r="H785" t="str">
        <f t="shared" si="72"/>
        <v>25-30</v>
      </c>
      <c r="J785">
        <v>57</v>
      </c>
      <c r="K785">
        <v>0</v>
      </c>
      <c r="L785">
        <v>28.975000000000001</v>
      </c>
      <c r="M785">
        <f t="shared" si="73"/>
        <v>1</v>
      </c>
      <c r="N785">
        <f t="shared" si="74"/>
        <v>0</v>
      </c>
      <c r="O785">
        <f t="shared" si="75"/>
        <v>0</v>
      </c>
      <c r="P785">
        <f t="shared" si="76"/>
        <v>0</v>
      </c>
      <c r="Q785">
        <f t="shared" si="77"/>
        <v>1</v>
      </c>
      <c r="R785">
        <v>27218.437249999999</v>
      </c>
    </row>
    <row r="786" spans="1:18">
      <c r="A786">
        <v>55</v>
      </c>
      <c r="B786">
        <v>10796.35025</v>
      </c>
      <c r="C786">
        <v>28.975000000000001</v>
      </c>
      <c r="D786" t="s">
        <v>9</v>
      </c>
      <c r="E786" t="s">
        <v>10</v>
      </c>
      <c r="F786">
        <v>0</v>
      </c>
      <c r="G786" t="s">
        <v>13</v>
      </c>
      <c r="H786" t="str">
        <f t="shared" si="72"/>
        <v>25-30</v>
      </c>
      <c r="J786">
        <v>55</v>
      </c>
      <c r="K786">
        <v>0</v>
      </c>
      <c r="L786">
        <v>28.975000000000001</v>
      </c>
      <c r="M786">
        <f t="shared" si="73"/>
        <v>0</v>
      </c>
      <c r="N786">
        <f t="shared" si="74"/>
        <v>0</v>
      </c>
      <c r="O786">
        <f t="shared" si="75"/>
        <v>0</v>
      </c>
      <c r="P786">
        <f t="shared" si="76"/>
        <v>0</v>
      </c>
      <c r="Q786">
        <f t="shared" si="77"/>
        <v>1</v>
      </c>
      <c r="R786">
        <v>10796.35025</v>
      </c>
    </row>
    <row r="787" spans="1:18">
      <c r="A787">
        <v>38</v>
      </c>
      <c r="B787">
        <v>5974.3846999999996</v>
      </c>
      <c r="C787">
        <v>28.93</v>
      </c>
      <c r="D787" t="s">
        <v>6</v>
      </c>
      <c r="E787" t="s">
        <v>10</v>
      </c>
      <c r="F787">
        <v>1</v>
      </c>
      <c r="G787" t="s">
        <v>11</v>
      </c>
      <c r="H787" t="str">
        <f t="shared" si="72"/>
        <v>25-30</v>
      </c>
      <c r="J787">
        <v>38</v>
      </c>
      <c r="K787">
        <v>1</v>
      </c>
      <c r="L787">
        <v>28.93</v>
      </c>
      <c r="M787">
        <f t="shared" si="73"/>
        <v>0</v>
      </c>
      <c r="N787">
        <f t="shared" si="74"/>
        <v>1</v>
      </c>
      <c r="O787">
        <f t="shared" si="75"/>
        <v>0</v>
      </c>
      <c r="P787">
        <f t="shared" si="76"/>
        <v>0</v>
      </c>
      <c r="Q787">
        <f t="shared" si="77"/>
        <v>0</v>
      </c>
      <c r="R787">
        <v>5974.3846999999996</v>
      </c>
    </row>
    <row r="788" spans="1:18">
      <c r="A788">
        <v>32</v>
      </c>
      <c r="B788">
        <v>3972.9247</v>
      </c>
      <c r="C788">
        <v>28.93</v>
      </c>
      <c r="D788" t="s">
        <v>6</v>
      </c>
      <c r="E788" t="s">
        <v>10</v>
      </c>
      <c r="F788">
        <v>0</v>
      </c>
      <c r="G788" t="s">
        <v>11</v>
      </c>
      <c r="H788" t="str">
        <f t="shared" si="72"/>
        <v>25-30</v>
      </c>
      <c r="J788">
        <v>32</v>
      </c>
      <c r="K788">
        <v>0</v>
      </c>
      <c r="L788">
        <v>28.93</v>
      </c>
      <c r="M788">
        <f t="shared" si="73"/>
        <v>0</v>
      </c>
      <c r="N788">
        <f t="shared" si="74"/>
        <v>1</v>
      </c>
      <c r="O788">
        <f t="shared" si="75"/>
        <v>0</v>
      </c>
      <c r="P788">
        <f t="shared" si="76"/>
        <v>0</v>
      </c>
      <c r="Q788">
        <f t="shared" si="77"/>
        <v>0</v>
      </c>
      <c r="R788">
        <v>3972.9247</v>
      </c>
    </row>
    <row r="789" spans="1:18">
      <c r="A789">
        <v>32</v>
      </c>
      <c r="B789">
        <v>19719.6947</v>
      </c>
      <c r="C789">
        <v>28.93</v>
      </c>
      <c r="D789" t="s">
        <v>9</v>
      </c>
      <c r="E789" t="s">
        <v>7</v>
      </c>
      <c r="F789">
        <v>1</v>
      </c>
      <c r="G789" t="s">
        <v>11</v>
      </c>
      <c r="H789" t="str">
        <f t="shared" si="72"/>
        <v>25-30</v>
      </c>
      <c r="J789">
        <v>32</v>
      </c>
      <c r="K789">
        <v>1</v>
      </c>
      <c r="L789">
        <v>28.93</v>
      </c>
      <c r="M789">
        <f t="shared" si="73"/>
        <v>1</v>
      </c>
      <c r="N789">
        <f t="shared" si="74"/>
        <v>1</v>
      </c>
      <c r="O789">
        <f t="shared" si="75"/>
        <v>0</v>
      </c>
      <c r="P789">
        <f t="shared" si="76"/>
        <v>0</v>
      </c>
      <c r="Q789">
        <f t="shared" si="77"/>
        <v>1</v>
      </c>
      <c r="R789">
        <v>19719.6947</v>
      </c>
    </row>
    <row r="790" spans="1:18">
      <c r="A790">
        <v>19</v>
      </c>
      <c r="B790">
        <v>1743.2139999999999</v>
      </c>
      <c r="C790">
        <v>28.9</v>
      </c>
      <c r="D790" t="s">
        <v>6</v>
      </c>
      <c r="E790" t="s">
        <v>10</v>
      </c>
      <c r="F790">
        <v>0</v>
      </c>
      <c r="G790" t="s">
        <v>8</v>
      </c>
      <c r="H790" t="str">
        <f t="shared" si="72"/>
        <v>25-30</v>
      </c>
      <c r="J790">
        <v>19</v>
      </c>
      <c r="K790">
        <v>0</v>
      </c>
      <c r="L790">
        <v>28.9</v>
      </c>
      <c r="M790">
        <f t="shared" si="73"/>
        <v>0</v>
      </c>
      <c r="N790">
        <f t="shared" si="74"/>
        <v>0</v>
      </c>
      <c r="O790">
        <f t="shared" si="75"/>
        <v>1</v>
      </c>
      <c r="P790">
        <f t="shared" si="76"/>
        <v>0</v>
      </c>
      <c r="Q790">
        <f t="shared" si="77"/>
        <v>0</v>
      </c>
      <c r="R790">
        <v>1743.2139999999999</v>
      </c>
    </row>
    <row r="791" spans="1:18">
      <c r="A791">
        <v>46</v>
      </c>
      <c r="B791">
        <v>8823.2790000000005</v>
      </c>
      <c r="C791">
        <v>28.9</v>
      </c>
      <c r="D791" t="s">
        <v>6</v>
      </c>
      <c r="E791" t="s">
        <v>10</v>
      </c>
      <c r="F791">
        <v>2</v>
      </c>
      <c r="G791" t="s">
        <v>8</v>
      </c>
      <c r="H791" t="str">
        <f t="shared" si="72"/>
        <v>25-30</v>
      </c>
      <c r="J791">
        <v>46</v>
      </c>
      <c r="K791">
        <v>2</v>
      </c>
      <c r="L791">
        <v>28.9</v>
      </c>
      <c r="M791">
        <f t="shared" si="73"/>
        <v>0</v>
      </c>
      <c r="N791">
        <f t="shared" si="74"/>
        <v>0</v>
      </c>
      <c r="O791">
        <f t="shared" si="75"/>
        <v>1</v>
      </c>
      <c r="P791">
        <f t="shared" si="76"/>
        <v>0</v>
      </c>
      <c r="Q791">
        <f t="shared" si="77"/>
        <v>0</v>
      </c>
      <c r="R791">
        <v>8823.2790000000005</v>
      </c>
    </row>
    <row r="792" spans="1:18">
      <c r="A792">
        <v>35</v>
      </c>
      <c r="B792">
        <v>5926.8459999999995</v>
      </c>
      <c r="C792">
        <v>28.9</v>
      </c>
      <c r="D792" t="s">
        <v>9</v>
      </c>
      <c r="E792" t="s">
        <v>10</v>
      </c>
      <c r="F792">
        <v>3</v>
      </c>
      <c r="G792" t="s">
        <v>8</v>
      </c>
      <c r="H792" t="str">
        <f t="shared" si="72"/>
        <v>25-30</v>
      </c>
      <c r="J792">
        <v>35</v>
      </c>
      <c r="K792">
        <v>3</v>
      </c>
      <c r="L792">
        <v>28.9</v>
      </c>
      <c r="M792">
        <f t="shared" si="73"/>
        <v>0</v>
      </c>
      <c r="N792">
        <f t="shared" si="74"/>
        <v>0</v>
      </c>
      <c r="O792">
        <f t="shared" si="75"/>
        <v>1</v>
      </c>
      <c r="P792">
        <f t="shared" si="76"/>
        <v>0</v>
      </c>
      <c r="Q792">
        <f t="shared" si="77"/>
        <v>1</v>
      </c>
      <c r="R792">
        <v>5926.8459999999995</v>
      </c>
    </row>
    <row r="793" spans="1:18">
      <c r="A793">
        <v>60</v>
      </c>
      <c r="B793">
        <v>12146.971</v>
      </c>
      <c r="C793">
        <v>28.9</v>
      </c>
      <c r="D793" t="s">
        <v>9</v>
      </c>
      <c r="E793" t="s">
        <v>10</v>
      </c>
      <c r="F793">
        <v>0</v>
      </c>
      <c r="G793" t="s">
        <v>8</v>
      </c>
      <c r="H793" t="str">
        <f t="shared" si="72"/>
        <v>25-30</v>
      </c>
      <c r="J793">
        <v>60</v>
      </c>
      <c r="K793">
        <v>0</v>
      </c>
      <c r="L793">
        <v>28.9</v>
      </c>
      <c r="M793">
        <f t="shared" si="73"/>
        <v>0</v>
      </c>
      <c r="N793">
        <f t="shared" si="74"/>
        <v>0</v>
      </c>
      <c r="O793">
        <f t="shared" si="75"/>
        <v>1</v>
      </c>
      <c r="P793">
        <f t="shared" si="76"/>
        <v>0</v>
      </c>
      <c r="Q793">
        <f t="shared" si="77"/>
        <v>1</v>
      </c>
      <c r="R793">
        <v>12146.971</v>
      </c>
    </row>
    <row r="794" spans="1:18">
      <c r="A794">
        <v>48</v>
      </c>
      <c r="B794">
        <v>8277.5229999999992</v>
      </c>
      <c r="C794">
        <v>28.9</v>
      </c>
      <c r="D794" t="s">
        <v>6</v>
      </c>
      <c r="E794" t="s">
        <v>10</v>
      </c>
      <c r="F794">
        <v>0</v>
      </c>
      <c r="G794" t="s">
        <v>8</v>
      </c>
      <c r="H794" t="str">
        <f t="shared" si="72"/>
        <v>25-30</v>
      </c>
      <c r="J794">
        <v>48</v>
      </c>
      <c r="K794">
        <v>0</v>
      </c>
      <c r="L794">
        <v>28.9</v>
      </c>
      <c r="M794">
        <f t="shared" si="73"/>
        <v>0</v>
      </c>
      <c r="N794">
        <f t="shared" si="74"/>
        <v>0</v>
      </c>
      <c r="O794">
        <f t="shared" si="75"/>
        <v>1</v>
      </c>
      <c r="P794">
        <f t="shared" si="76"/>
        <v>0</v>
      </c>
      <c r="Q794">
        <f t="shared" si="77"/>
        <v>0</v>
      </c>
      <c r="R794">
        <v>8277.5229999999992</v>
      </c>
    </row>
    <row r="795" spans="1:18">
      <c r="A795">
        <v>32</v>
      </c>
      <c r="B795">
        <v>3866.8552</v>
      </c>
      <c r="C795">
        <v>28.88</v>
      </c>
      <c r="D795" t="s">
        <v>9</v>
      </c>
      <c r="E795" t="s">
        <v>10</v>
      </c>
      <c r="F795">
        <v>0</v>
      </c>
      <c r="G795" t="s">
        <v>12</v>
      </c>
      <c r="H795" t="str">
        <f t="shared" si="72"/>
        <v>25-30</v>
      </c>
      <c r="J795">
        <v>32</v>
      </c>
      <c r="K795">
        <v>0</v>
      </c>
      <c r="L795">
        <v>28.88</v>
      </c>
      <c r="M795">
        <f t="shared" si="73"/>
        <v>0</v>
      </c>
      <c r="N795">
        <f t="shared" si="74"/>
        <v>0</v>
      </c>
      <c r="O795">
        <f t="shared" si="75"/>
        <v>0</v>
      </c>
      <c r="P795">
        <f t="shared" si="76"/>
        <v>1</v>
      </c>
      <c r="Q795">
        <f t="shared" si="77"/>
        <v>1</v>
      </c>
      <c r="R795">
        <v>3866.8552</v>
      </c>
    </row>
    <row r="796" spans="1:18">
      <c r="A796">
        <v>28</v>
      </c>
      <c r="B796">
        <v>4337.7352000000001</v>
      </c>
      <c r="C796">
        <v>28.88</v>
      </c>
      <c r="D796" t="s">
        <v>6</v>
      </c>
      <c r="E796" t="s">
        <v>10</v>
      </c>
      <c r="F796">
        <v>1</v>
      </c>
      <c r="G796" t="s">
        <v>13</v>
      </c>
      <c r="H796" t="str">
        <f t="shared" si="72"/>
        <v>25-30</v>
      </c>
      <c r="J796">
        <v>28</v>
      </c>
      <c r="K796">
        <v>1</v>
      </c>
      <c r="L796">
        <v>28.88</v>
      </c>
      <c r="M796">
        <f t="shared" si="73"/>
        <v>0</v>
      </c>
      <c r="N796">
        <f t="shared" si="74"/>
        <v>0</v>
      </c>
      <c r="O796">
        <f t="shared" si="75"/>
        <v>0</v>
      </c>
      <c r="P796">
        <f t="shared" si="76"/>
        <v>0</v>
      </c>
      <c r="Q796">
        <f t="shared" si="77"/>
        <v>0</v>
      </c>
      <c r="R796">
        <v>4337.7352000000001</v>
      </c>
    </row>
    <row r="797" spans="1:18">
      <c r="A797">
        <v>48</v>
      </c>
      <c r="B797">
        <v>9249.4951999999994</v>
      </c>
      <c r="C797">
        <v>28.88</v>
      </c>
      <c r="D797" t="s">
        <v>6</v>
      </c>
      <c r="E797" t="s">
        <v>10</v>
      </c>
      <c r="F797">
        <v>1</v>
      </c>
      <c r="G797" t="s">
        <v>12</v>
      </c>
      <c r="H797" t="str">
        <f t="shared" si="72"/>
        <v>25-30</v>
      </c>
      <c r="J797">
        <v>48</v>
      </c>
      <c r="K797">
        <v>1</v>
      </c>
      <c r="L797">
        <v>28.88</v>
      </c>
      <c r="M797">
        <f t="shared" si="73"/>
        <v>0</v>
      </c>
      <c r="N797">
        <f t="shared" si="74"/>
        <v>0</v>
      </c>
      <c r="O797">
        <f t="shared" si="75"/>
        <v>0</v>
      </c>
      <c r="P797">
        <f t="shared" si="76"/>
        <v>1</v>
      </c>
      <c r="Q797">
        <f t="shared" si="77"/>
        <v>0</v>
      </c>
      <c r="R797">
        <v>9249.4951999999994</v>
      </c>
    </row>
    <row r="798" spans="1:18">
      <c r="A798">
        <v>36</v>
      </c>
      <c r="B798">
        <v>6748.5911999999998</v>
      </c>
      <c r="C798">
        <v>28.88</v>
      </c>
      <c r="D798" t="s">
        <v>9</v>
      </c>
      <c r="E798" t="s">
        <v>10</v>
      </c>
      <c r="F798">
        <v>3</v>
      </c>
      <c r="G798" t="s">
        <v>13</v>
      </c>
      <c r="H798" t="str">
        <f t="shared" si="72"/>
        <v>25-30</v>
      </c>
      <c r="J798">
        <v>36</v>
      </c>
      <c r="K798">
        <v>3</v>
      </c>
      <c r="L798">
        <v>28.88</v>
      </c>
      <c r="M798">
        <f t="shared" si="73"/>
        <v>0</v>
      </c>
      <c r="N798">
        <f t="shared" si="74"/>
        <v>0</v>
      </c>
      <c r="O798">
        <f t="shared" si="75"/>
        <v>0</v>
      </c>
      <c r="P798">
        <f t="shared" si="76"/>
        <v>0</v>
      </c>
      <c r="Q798">
        <f t="shared" si="77"/>
        <v>1</v>
      </c>
      <c r="R798">
        <v>6748.5911999999998</v>
      </c>
    </row>
    <row r="799" spans="1:18">
      <c r="A799">
        <v>19</v>
      </c>
      <c r="B799">
        <v>17748.5062</v>
      </c>
      <c r="C799">
        <v>28.88</v>
      </c>
      <c r="D799" t="s">
        <v>6</v>
      </c>
      <c r="E799" t="s">
        <v>7</v>
      </c>
      <c r="F799">
        <v>0</v>
      </c>
      <c r="G799" t="s">
        <v>12</v>
      </c>
      <c r="H799" t="str">
        <f t="shared" si="72"/>
        <v>25-30</v>
      </c>
      <c r="J799">
        <v>19</v>
      </c>
      <c r="K799">
        <v>0</v>
      </c>
      <c r="L799">
        <v>28.88</v>
      </c>
      <c r="M799">
        <f t="shared" si="73"/>
        <v>1</v>
      </c>
      <c r="N799">
        <f t="shared" si="74"/>
        <v>0</v>
      </c>
      <c r="O799">
        <f t="shared" si="75"/>
        <v>0</v>
      </c>
      <c r="P799">
        <f t="shared" si="76"/>
        <v>1</v>
      </c>
      <c r="Q799">
        <f t="shared" si="77"/>
        <v>0</v>
      </c>
      <c r="R799">
        <v>17748.5062</v>
      </c>
    </row>
    <row r="800" spans="1:18">
      <c r="A800">
        <v>53</v>
      </c>
      <c r="B800">
        <v>9869.8101999999999</v>
      </c>
      <c r="C800">
        <v>28.88</v>
      </c>
      <c r="D800" t="s">
        <v>9</v>
      </c>
      <c r="E800" t="s">
        <v>10</v>
      </c>
      <c r="F800">
        <v>0</v>
      </c>
      <c r="G800" t="s">
        <v>12</v>
      </c>
      <c r="H800" t="str">
        <f t="shared" si="72"/>
        <v>25-30</v>
      </c>
      <c r="J800">
        <v>53</v>
      </c>
      <c r="K800">
        <v>0</v>
      </c>
      <c r="L800">
        <v>28.88</v>
      </c>
      <c r="M800">
        <f t="shared" si="73"/>
        <v>0</v>
      </c>
      <c r="N800">
        <f t="shared" si="74"/>
        <v>0</v>
      </c>
      <c r="O800">
        <f t="shared" si="75"/>
        <v>0</v>
      </c>
      <c r="P800">
        <f t="shared" si="76"/>
        <v>1</v>
      </c>
      <c r="Q800">
        <f t="shared" si="77"/>
        <v>1</v>
      </c>
      <c r="R800">
        <v>9869.8101999999999</v>
      </c>
    </row>
    <row r="801" spans="1:18">
      <c r="A801">
        <v>22</v>
      </c>
      <c r="B801">
        <v>2250.8352</v>
      </c>
      <c r="C801">
        <v>28.88</v>
      </c>
      <c r="D801" t="s">
        <v>9</v>
      </c>
      <c r="E801" t="s">
        <v>10</v>
      </c>
      <c r="F801">
        <v>0</v>
      </c>
      <c r="G801" t="s">
        <v>13</v>
      </c>
      <c r="H801" t="str">
        <f t="shared" si="72"/>
        <v>25-30</v>
      </c>
      <c r="J801">
        <v>22</v>
      </c>
      <c r="K801">
        <v>0</v>
      </c>
      <c r="L801">
        <v>28.88</v>
      </c>
      <c r="M801">
        <f t="shared" si="73"/>
        <v>0</v>
      </c>
      <c r="N801">
        <f t="shared" si="74"/>
        <v>0</v>
      </c>
      <c r="O801">
        <f t="shared" si="75"/>
        <v>0</v>
      </c>
      <c r="P801">
        <f t="shared" si="76"/>
        <v>0</v>
      </c>
      <c r="Q801">
        <f t="shared" si="77"/>
        <v>1</v>
      </c>
      <c r="R801">
        <v>2250.8352</v>
      </c>
    </row>
    <row r="802" spans="1:18">
      <c r="A802">
        <v>54</v>
      </c>
      <c r="B802">
        <v>12096.6512</v>
      </c>
      <c r="C802">
        <v>28.88</v>
      </c>
      <c r="D802" t="s">
        <v>6</v>
      </c>
      <c r="E802" t="s">
        <v>10</v>
      </c>
      <c r="F802">
        <v>2</v>
      </c>
      <c r="G802" t="s">
        <v>13</v>
      </c>
      <c r="H802" t="str">
        <f t="shared" si="72"/>
        <v>25-30</v>
      </c>
      <c r="J802">
        <v>54</v>
      </c>
      <c r="K802">
        <v>2</v>
      </c>
      <c r="L802">
        <v>28.88</v>
      </c>
      <c r="M802">
        <f t="shared" si="73"/>
        <v>0</v>
      </c>
      <c r="N802">
        <f t="shared" si="74"/>
        <v>0</v>
      </c>
      <c r="O802">
        <f t="shared" si="75"/>
        <v>0</v>
      </c>
      <c r="P802">
        <f t="shared" si="76"/>
        <v>0</v>
      </c>
      <c r="Q802">
        <f t="shared" si="77"/>
        <v>0</v>
      </c>
      <c r="R802">
        <v>12096.6512</v>
      </c>
    </row>
    <row r="803" spans="1:18">
      <c r="A803">
        <v>22</v>
      </c>
      <c r="B803">
        <v>2156.7518</v>
      </c>
      <c r="C803">
        <v>28.82</v>
      </c>
      <c r="D803" t="s">
        <v>6</v>
      </c>
      <c r="E803" t="s">
        <v>10</v>
      </c>
      <c r="F803">
        <v>0</v>
      </c>
      <c r="G803" t="s">
        <v>11</v>
      </c>
      <c r="H803" t="str">
        <f t="shared" si="72"/>
        <v>25-30</v>
      </c>
      <c r="J803">
        <v>22</v>
      </c>
      <c r="K803">
        <v>0</v>
      </c>
      <c r="L803">
        <v>28.82</v>
      </c>
      <c r="M803">
        <f t="shared" si="73"/>
        <v>0</v>
      </c>
      <c r="N803">
        <f t="shared" si="74"/>
        <v>1</v>
      </c>
      <c r="O803">
        <f t="shared" si="75"/>
        <v>0</v>
      </c>
      <c r="P803">
        <f t="shared" si="76"/>
        <v>0</v>
      </c>
      <c r="Q803">
        <f t="shared" si="77"/>
        <v>0</v>
      </c>
      <c r="R803">
        <v>2156.7518</v>
      </c>
    </row>
    <row r="804" spans="1:18">
      <c r="A804">
        <v>41</v>
      </c>
      <c r="B804">
        <v>6282.2349999999997</v>
      </c>
      <c r="C804">
        <v>28.8</v>
      </c>
      <c r="D804" t="s">
        <v>9</v>
      </c>
      <c r="E804" t="s">
        <v>10</v>
      </c>
      <c r="F804">
        <v>1</v>
      </c>
      <c r="G804" t="s">
        <v>8</v>
      </c>
      <c r="H804" t="str">
        <f t="shared" si="72"/>
        <v>25-30</v>
      </c>
      <c r="J804">
        <v>41</v>
      </c>
      <c r="K804">
        <v>1</v>
      </c>
      <c r="L804">
        <v>28.8</v>
      </c>
      <c r="M804">
        <f t="shared" si="73"/>
        <v>0</v>
      </c>
      <c r="N804">
        <f t="shared" si="74"/>
        <v>0</v>
      </c>
      <c r="O804">
        <f t="shared" si="75"/>
        <v>1</v>
      </c>
      <c r="P804">
        <f t="shared" si="76"/>
        <v>0</v>
      </c>
      <c r="Q804">
        <f t="shared" si="77"/>
        <v>1</v>
      </c>
      <c r="R804">
        <v>6282.2349999999997</v>
      </c>
    </row>
    <row r="805" spans="1:18">
      <c r="A805">
        <v>26</v>
      </c>
      <c r="B805">
        <v>3385.3991500000002</v>
      </c>
      <c r="C805">
        <v>28.785</v>
      </c>
      <c r="D805" t="s">
        <v>6</v>
      </c>
      <c r="E805" t="s">
        <v>10</v>
      </c>
      <c r="F805">
        <v>0</v>
      </c>
      <c r="G805" t="s">
        <v>13</v>
      </c>
      <c r="H805" t="str">
        <f t="shared" si="72"/>
        <v>25-30</v>
      </c>
      <c r="J805">
        <v>26</v>
      </c>
      <c r="K805">
        <v>0</v>
      </c>
      <c r="L805">
        <v>28.785</v>
      </c>
      <c r="M805">
        <f t="shared" si="73"/>
        <v>0</v>
      </c>
      <c r="N805">
        <f t="shared" si="74"/>
        <v>0</v>
      </c>
      <c r="O805">
        <f t="shared" si="75"/>
        <v>0</v>
      </c>
      <c r="P805">
        <f t="shared" si="76"/>
        <v>0</v>
      </c>
      <c r="Q805">
        <f t="shared" si="77"/>
        <v>0</v>
      </c>
      <c r="R805">
        <v>3385.3991500000002</v>
      </c>
    </row>
    <row r="806" spans="1:18">
      <c r="A806">
        <v>20</v>
      </c>
      <c r="B806">
        <v>2457.2111500000001</v>
      </c>
      <c r="C806">
        <v>28.785</v>
      </c>
      <c r="D806" t="s">
        <v>6</v>
      </c>
      <c r="E806" t="s">
        <v>10</v>
      </c>
      <c r="F806">
        <v>0</v>
      </c>
      <c r="G806" t="s">
        <v>13</v>
      </c>
      <c r="H806" t="str">
        <f t="shared" si="72"/>
        <v>25-30</v>
      </c>
      <c r="J806">
        <v>20</v>
      </c>
      <c r="K806">
        <v>0</v>
      </c>
      <c r="L806">
        <v>28.785</v>
      </c>
      <c r="M806">
        <f t="shared" si="73"/>
        <v>0</v>
      </c>
      <c r="N806">
        <f t="shared" si="74"/>
        <v>0</v>
      </c>
      <c r="O806">
        <f t="shared" si="75"/>
        <v>0</v>
      </c>
      <c r="P806">
        <f t="shared" si="76"/>
        <v>0</v>
      </c>
      <c r="Q806">
        <f t="shared" si="77"/>
        <v>0</v>
      </c>
      <c r="R806">
        <v>2457.2111500000001</v>
      </c>
    </row>
    <row r="807" spans="1:18">
      <c r="A807">
        <v>56</v>
      </c>
      <c r="B807">
        <v>11658.379150000001</v>
      </c>
      <c r="C807">
        <v>28.785</v>
      </c>
      <c r="D807" t="s">
        <v>6</v>
      </c>
      <c r="E807" t="s">
        <v>10</v>
      </c>
      <c r="F807">
        <v>0</v>
      </c>
      <c r="G807" t="s">
        <v>13</v>
      </c>
      <c r="H807" t="str">
        <f t="shared" si="72"/>
        <v>25-30</v>
      </c>
      <c r="J807">
        <v>56</v>
      </c>
      <c r="K807">
        <v>0</v>
      </c>
      <c r="L807">
        <v>28.785</v>
      </c>
      <c r="M807">
        <f t="shared" si="73"/>
        <v>0</v>
      </c>
      <c r="N807">
        <f t="shared" si="74"/>
        <v>0</v>
      </c>
      <c r="O807">
        <f t="shared" si="75"/>
        <v>0</v>
      </c>
      <c r="P807">
        <f t="shared" si="76"/>
        <v>0</v>
      </c>
      <c r="Q807">
        <f t="shared" si="77"/>
        <v>0</v>
      </c>
      <c r="R807">
        <v>11658.379150000001</v>
      </c>
    </row>
    <row r="808" spans="1:18">
      <c r="A808">
        <v>59</v>
      </c>
      <c r="B808">
        <v>12129.614149999999</v>
      </c>
      <c r="C808">
        <v>28.785</v>
      </c>
      <c r="D808" t="s">
        <v>9</v>
      </c>
      <c r="E808" t="s">
        <v>10</v>
      </c>
      <c r="F808">
        <v>0</v>
      </c>
      <c r="G808" t="s">
        <v>12</v>
      </c>
      <c r="H808" t="str">
        <f t="shared" si="72"/>
        <v>25-30</v>
      </c>
      <c r="J808">
        <v>59</v>
      </c>
      <c r="K808">
        <v>0</v>
      </c>
      <c r="L808">
        <v>28.785</v>
      </c>
      <c r="M808">
        <f t="shared" si="73"/>
        <v>0</v>
      </c>
      <c r="N808">
        <f t="shared" si="74"/>
        <v>0</v>
      </c>
      <c r="O808">
        <f t="shared" si="75"/>
        <v>0</v>
      </c>
      <c r="P808">
        <f t="shared" si="76"/>
        <v>1</v>
      </c>
      <c r="Q808">
        <f t="shared" si="77"/>
        <v>1</v>
      </c>
      <c r="R808">
        <v>12129.614149999999</v>
      </c>
    </row>
    <row r="809" spans="1:18">
      <c r="A809">
        <v>57</v>
      </c>
      <c r="B809">
        <v>14394.398150000001</v>
      </c>
      <c r="C809">
        <v>28.785</v>
      </c>
      <c r="D809" t="s">
        <v>6</v>
      </c>
      <c r="E809" t="s">
        <v>10</v>
      </c>
      <c r="F809">
        <v>4</v>
      </c>
      <c r="G809" t="s">
        <v>13</v>
      </c>
      <c r="H809" t="str">
        <f t="shared" si="72"/>
        <v>25-30</v>
      </c>
      <c r="J809">
        <v>57</v>
      </c>
      <c r="K809">
        <v>4</v>
      </c>
      <c r="L809">
        <v>28.785</v>
      </c>
      <c r="M809">
        <f t="shared" si="73"/>
        <v>0</v>
      </c>
      <c r="N809">
        <f t="shared" si="74"/>
        <v>0</v>
      </c>
      <c r="O809">
        <f t="shared" si="75"/>
        <v>0</v>
      </c>
      <c r="P809">
        <f t="shared" si="76"/>
        <v>0</v>
      </c>
      <c r="Q809">
        <f t="shared" si="77"/>
        <v>0</v>
      </c>
      <c r="R809">
        <v>14394.398150000001</v>
      </c>
    </row>
    <row r="810" spans="1:18">
      <c r="A810">
        <v>60</v>
      </c>
      <c r="B810">
        <v>13224.692999999999</v>
      </c>
      <c r="C810">
        <v>28.7</v>
      </c>
      <c r="D810" t="s">
        <v>6</v>
      </c>
      <c r="E810" t="s">
        <v>10</v>
      </c>
      <c r="F810">
        <v>1</v>
      </c>
      <c r="G810" t="s">
        <v>8</v>
      </c>
      <c r="H810" t="str">
        <f t="shared" si="72"/>
        <v>25-30</v>
      </c>
      <c r="J810">
        <v>60</v>
      </c>
      <c r="K810">
        <v>1</v>
      </c>
      <c r="L810">
        <v>28.7</v>
      </c>
      <c r="M810">
        <f t="shared" si="73"/>
        <v>0</v>
      </c>
      <c r="N810">
        <f t="shared" si="74"/>
        <v>0</v>
      </c>
      <c r="O810">
        <f t="shared" si="75"/>
        <v>1</v>
      </c>
      <c r="P810">
        <f t="shared" si="76"/>
        <v>0</v>
      </c>
      <c r="Q810">
        <f t="shared" si="77"/>
        <v>0</v>
      </c>
      <c r="R810">
        <v>13224.692999999999</v>
      </c>
    </row>
    <row r="811" spans="1:18">
      <c r="A811">
        <v>19</v>
      </c>
      <c r="B811">
        <v>1253.9359999999999</v>
      </c>
      <c r="C811">
        <v>28.7</v>
      </c>
      <c r="D811" t="s">
        <v>9</v>
      </c>
      <c r="E811" t="s">
        <v>10</v>
      </c>
      <c r="F811">
        <v>0</v>
      </c>
      <c r="G811" t="s">
        <v>8</v>
      </c>
      <c r="H811" t="str">
        <f t="shared" si="72"/>
        <v>25-30</v>
      </c>
      <c r="J811">
        <v>19</v>
      </c>
      <c r="K811">
        <v>0</v>
      </c>
      <c r="L811">
        <v>28.7</v>
      </c>
      <c r="M811">
        <f t="shared" si="73"/>
        <v>0</v>
      </c>
      <c r="N811">
        <f t="shared" si="74"/>
        <v>0</v>
      </c>
      <c r="O811">
        <f t="shared" si="75"/>
        <v>1</v>
      </c>
      <c r="P811">
        <f t="shared" si="76"/>
        <v>0</v>
      </c>
      <c r="Q811">
        <f t="shared" si="77"/>
        <v>1</v>
      </c>
      <c r="R811">
        <v>1253.9359999999999</v>
      </c>
    </row>
    <row r="812" spans="1:18">
      <c r="A812">
        <v>45</v>
      </c>
      <c r="B812">
        <v>8027.9679999999998</v>
      </c>
      <c r="C812">
        <v>28.7</v>
      </c>
      <c r="D812" t="s">
        <v>9</v>
      </c>
      <c r="E812" t="s">
        <v>10</v>
      </c>
      <c r="F812">
        <v>2</v>
      </c>
      <c r="G812" t="s">
        <v>8</v>
      </c>
      <c r="H812" t="str">
        <f t="shared" si="72"/>
        <v>25-30</v>
      </c>
      <c r="J812">
        <v>45</v>
      </c>
      <c r="K812">
        <v>2</v>
      </c>
      <c r="L812">
        <v>28.7</v>
      </c>
      <c r="M812">
        <f t="shared" si="73"/>
        <v>0</v>
      </c>
      <c r="N812">
        <f t="shared" si="74"/>
        <v>0</v>
      </c>
      <c r="O812">
        <f t="shared" si="75"/>
        <v>1</v>
      </c>
      <c r="P812">
        <f t="shared" si="76"/>
        <v>0</v>
      </c>
      <c r="Q812">
        <f t="shared" si="77"/>
        <v>1</v>
      </c>
      <c r="R812">
        <v>8027.9679999999998</v>
      </c>
    </row>
    <row r="813" spans="1:18">
      <c r="A813">
        <v>57</v>
      </c>
      <c r="B813">
        <v>11455.28</v>
      </c>
      <c r="C813">
        <v>28.7</v>
      </c>
      <c r="D813" t="s">
        <v>6</v>
      </c>
      <c r="E813" t="s">
        <v>10</v>
      </c>
      <c r="F813">
        <v>0</v>
      </c>
      <c r="G813" t="s">
        <v>8</v>
      </c>
      <c r="H813" t="str">
        <f t="shared" si="72"/>
        <v>25-30</v>
      </c>
      <c r="J813">
        <v>57</v>
      </c>
      <c r="K813">
        <v>0</v>
      </c>
      <c r="L813">
        <v>28.7</v>
      </c>
      <c r="M813">
        <f t="shared" si="73"/>
        <v>0</v>
      </c>
      <c r="N813">
        <f t="shared" si="74"/>
        <v>0</v>
      </c>
      <c r="O813">
        <f t="shared" si="75"/>
        <v>1</v>
      </c>
      <c r="P813">
        <f t="shared" si="76"/>
        <v>0</v>
      </c>
      <c r="Q813">
        <f t="shared" si="77"/>
        <v>0</v>
      </c>
      <c r="R813">
        <v>11455.28</v>
      </c>
    </row>
    <row r="814" spans="1:18">
      <c r="A814">
        <v>49</v>
      </c>
      <c r="B814">
        <v>8703.4560000000001</v>
      </c>
      <c r="C814">
        <v>28.7</v>
      </c>
      <c r="D814" t="s">
        <v>9</v>
      </c>
      <c r="E814" t="s">
        <v>10</v>
      </c>
      <c r="F814">
        <v>1</v>
      </c>
      <c r="G814" t="s">
        <v>8</v>
      </c>
      <c r="H814" t="str">
        <f t="shared" si="72"/>
        <v>25-30</v>
      </c>
      <c r="J814">
        <v>49</v>
      </c>
      <c r="K814">
        <v>1</v>
      </c>
      <c r="L814">
        <v>28.7</v>
      </c>
      <c r="M814">
        <f t="shared" si="73"/>
        <v>0</v>
      </c>
      <c r="N814">
        <f t="shared" si="74"/>
        <v>0</v>
      </c>
      <c r="O814">
        <f t="shared" si="75"/>
        <v>1</v>
      </c>
      <c r="P814">
        <f t="shared" si="76"/>
        <v>0</v>
      </c>
      <c r="Q814">
        <f t="shared" si="77"/>
        <v>1</v>
      </c>
      <c r="R814">
        <v>8703.4560000000001</v>
      </c>
    </row>
    <row r="815" spans="1:18">
      <c r="A815">
        <v>40</v>
      </c>
      <c r="B815">
        <v>8059.6791000000003</v>
      </c>
      <c r="C815">
        <v>28.69</v>
      </c>
      <c r="D815" t="s">
        <v>6</v>
      </c>
      <c r="E815" t="s">
        <v>10</v>
      </c>
      <c r="F815">
        <v>3</v>
      </c>
      <c r="G815" t="s">
        <v>12</v>
      </c>
      <c r="H815" t="str">
        <f t="shared" si="72"/>
        <v>25-30</v>
      </c>
      <c r="J815">
        <v>40</v>
      </c>
      <c r="K815">
        <v>3</v>
      </c>
      <c r="L815">
        <v>28.69</v>
      </c>
      <c r="M815">
        <f t="shared" si="73"/>
        <v>0</v>
      </c>
      <c r="N815">
        <f t="shared" si="74"/>
        <v>0</v>
      </c>
      <c r="O815">
        <f t="shared" si="75"/>
        <v>0</v>
      </c>
      <c r="P815">
        <f t="shared" si="76"/>
        <v>1</v>
      </c>
      <c r="Q815">
        <f t="shared" si="77"/>
        <v>0</v>
      </c>
      <c r="R815">
        <v>8059.6791000000003</v>
      </c>
    </row>
    <row r="816" spans="1:18">
      <c r="A816">
        <v>30</v>
      </c>
      <c r="B816">
        <v>20745.989099999999</v>
      </c>
      <c r="C816">
        <v>28.69</v>
      </c>
      <c r="D816" t="s">
        <v>9</v>
      </c>
      <c r="E816" t="s">
        <v>7</v>
      </c>
      <c r="F816">
        <v>3</v>
      </c>
      <c r="G816" t="s">
        <v>12</v>
      </c>
      <c r="H816" t="str">
        <f t="shared" si="72"/>
        <v>25-30</v>
      </c>
      <c r="J816">
        <v>30</v>
      </c>
      <c r="K816">
        <v>3</v>
      </c>
      <c r="L816">
        <v>28.69</v>
      </c>
      <c r="M816">
        <f t="shared" si="73"/>
        <v>1</v>
      </c>
      <c r="N816">
        <f t="shared" si="74"/>
        <v>0</v>
      </c>
      <c r="O816">
        <f t="shared" si="75"/>
        <v>0</v>
      </c>
      <c r="P816">
        <f t="shared" si="76"/>
        <v>1</v>
      </c>
      <c r="Q816">
        <f t="shared" si="77"/>
        <v>1</v>
      </c>
      <c r="R816">
        <v>20745.989099999999</v>
      </c>
    </row>
    <row r="817" spans="1:18">
      <c r="A817">
        <v>49</v>
      </c>
      <c r="B817">
        <v>10264.4421</v>
      </c>
      <c r="C817">
        <v>28.69</v>
      </c>
      <c r="D817" t="s">
        <v>9</v>
      </c>
      <c r="E817" t="s">
        <v>10</v>
      </c>
      <c r="F817">
        <v>3</v>
      </c>
      <c r="G817" t="s">
        <v>12</v>
      </c>
      <c r="H817" t="str">
        <f t="shared" si="72"/>
        <v>25-30</v>
      </c>
      <c r="J817">
        <v>49</v>
      </c>
      <c r="K817">
        <v>3</v>
      </c>
      <c r="L817">
        <v>28.69</v>
      </c>
      <c r="M817">
        <f t="shared" si="73"/>
        <v>0</v>
      </c>
      <c r="N817">
        <f t="shared" si="74"/>
        <v>0</v>
      </c>
      <c r="O817">
        <f t="shared" si="75"/>
        <v>0</v>
      </c>
      <c r="P817">
        <f t="shared" si="76"/>
        <v>1</v>
      </c>
      <c r="Q817">
        <f t="shared" si="77"/>
        <v>1</v>
      </c>
      <c r="R817">
        <v>10264.4421</v>
      </c>
    </row>
    <row r="818" spans="1:18">
      <c r="A818">
        <v>19</v>
      </c>
      <c r="B818">
        <v>4687.7969999999996</v>
      </c>
      <c r="C818">
        <v>28.6</v>
      </c>
      <c r="D818" t="s">
        <v>6</v>
      </c>
      <c r="E818" t="s">
        <v>10</v>
      </c>
      <c r="F818">
        <v>5</v>
      </c>
      <c r="G818" t="s">
        <v>8</v>
      </c>
      <c r="H818" t="str">
        <f t="shared" si="72"/>
        <v>25-30</v>
      </c>
      <c r="J818">
        <v>19</v>
      </c>
      <c r="K818">
        <v>5</v>
      </c>
      <c r="L818">
        <v>28.6</v>
      </c>
      <c r="M818">
        <f t="shared" si="73"/>
        <v>0</v>
      </c>
      <c r="N818">
        <f t="shared" si="74"/>
        <v>0</v>
      </c>
      <c r="O818">
        <f t="shared" si="75"/>
        <v>1</v>
      </c>
      <c r="P818">
        <f t="shared" si="76"/>
        <v>0</v>
      </c>
      <c r="Q818">
        <f t="shared" si="77"/>
        <v>0</v>
      </c>
      <c r="R818">
        <v>4687.7969999999996</v>
      </c>
    </row>
    <row r="819" spans="1:18">
      <c r="A819">
        <v>45</v>
      </c>
      <c r="B819">
        <v>8516.8289999999997</v>
      </c>
      <c r="C819">
        <v>28.6</v>
      </c>
      <c r="D819" t="s">
        <v>6</v>
      </c>
      <c r="E819" t="s">
        <v>10</v>
      </c>
      <c r="F819">
        <v>2</v>
      </c>
      <c r="G819" t="s">
        <v>11</v>
      </c>
      <c r="H819" t="str">
        <f t="shared" si="72"/>
        <v>25-30</v>
      </c>
      <c r="J819">
        <v>45</v>
      </c>
      <c r="K819">
        <v>2</v>
      </c>
      <c r="L819">
        <v>28.6</v>
      </c>
      <c r="M819">
        <f t="shared" si="73"/>
        <v>0</v>
      </c>
      <c r="N819">
        <f t="shared" si="74"/>
        <v>1</v>
      </c>
      <c r="O819">
        <f t="shared" si="75"/>
        <v>0</v>
      </c>
      <c r="P819">
        <f t="shared" si="76"/>
        <v>0</v>
      </c>
      <c r="Q819">
        <f t="shared" si="77"/>
        <v>0</v>
      </c>
      <c r="R819">
        <v>8516.8289999999997</v>
      </c>
    </row>
    <row r="820" spans="1:18">
      <c r="A820">
        <v>53</v>
      </c>
      <c r="B820">
        <v>11253.421</v>
      </c>
      <c r="C820">
        <v>28.6</v>
      </c>
      <c r="D820" t="s">
        <v>9</v>
      </c>
      <c r="E820" t="s">
        <v>10</v>
      </c>
      <c r="F820">
        <v>3</v>
      </c>
      <c r="G820" t="s">
        <v>8</v>
      </c>
      <c r="H820" t="str">
        <f t="shared" si="72"/>
        <v>25-30</v>
      </c>
      <c r="J820">
        <v>53</v>
      </c>
      <c r="K820">
        <v>3</v>
      </c>
      <c r="L820">
        <v>28.6</v>
      </c>
      <c r="M820">
        <f t="shared" si="73"/>
        <v>0</v>
      </c>
      <c r="N820">
        <f t="shared" si="74"/>
        <v>0</v>
      </c>
      <c r="O820">
        <f t="shared" si="75"/>
        <v>1</v>
      </c>
      <c r="P820">
        <f t="shared" si="76"/>
        <v>0</v>
      </c>
      <c r="Q820">
        <f t="shared" si="77"/>
        <v>1</v>
      </c>
      <c r="R820">
        <v>11253.421</v>
      </c>
    </row>
    <row r="821" spans="1:18">
      <c r="A821">
        <v>60</v>
      </c>
      <c r="B821">
        <v>30259.995559999999</v>
      </c>
      <c r="C821">
        <v>28.594999999999999</v>
      </c>
      <c r="D821" t="s">
        <v>9</v>
      </c>
      <c r="E821" t="s">
        <v>10</v>
      </c>
      <c r="F821">
        <v>0</v>
      </c>
      <c r="G821" t="s">
        <v>13</v>
      </c>
      <c r="H821" t="str">
        <f t="shared" si="72"/>
        <v>25-30</v>
      </c>
      <c r="J821">
        <v>60</v>
      </c>
      <c r="K821">
        <v>0</v>
      </c>
      <c r="L821">
        <v>28.594999999999999</v>
      </c>
      <c r="M821">
        <f t="shared" si="73"/>
        <v>0</v>
      </c>
      <c r="N821">
        <f t="shared" si="74"/>
        <v>0</v>
      </c>
      <c r="O821">
        <f t="shared" si="75"/>
        <v>0</v>
      </c>
      <c r="P821">
        <f t="shared" si="76"/>
        <v>0</v>
      </c>
      <c r="Q821">
        <f t="shared" si="77"/>
        <v>1</v>
      </c>
      <c r="R821">
        <v>30259.995559999999</v>
      </c>
    </row>
    <row r="822" spans="1:18">
      <c r="A822">
        <v>58</v>
      </c>
      <c r="B822">
        <v>11735.87905</v>
      </c>
      <c r="C822">
        <v>28.594999999999999</v>
      </c>
      <c r="D822" t="s">
        <v>9</v>
      </c>
      <c r="E822" t="s">
        <v>10</v>
      </c>
      <c r="F822">
        <v>0</v>
      </c>
      <c r="G822" t="s">
        <v>12</v>
      </c>
      <c r="H822" t="str">
        <f t="shared" si="72"/>
        <v>25-30</v>
      </c>
      <c r="J822">
        <v>58</v>
      </c>
      <c r="K822">
        <v>0</v>
      </c>
      <c r="L822">
        <v>28.594999999999999</v>
      </c>
      <c r="M822">
        <f t="shared" si="73"/>
        <v>0</v>
      </c>
      <c r="N822">
        <f t="shared" si="74"/>
        <v>0</v>
      </c>
      <c r="O822">
        <f t="shared" si="75"/>
        <v>0</v>
      </c>
      <c r="P822">
        <f t="shared" si="76"/>
        <v>1</v>
      </c>
      <c r="Q822">
        <f t="shared" si="77"/>
        <v>1</v>
      </c>
      <c r="R822">
        <v>11735.87905</v>
      </c>
    </row>
    <row r="823" spans="1:18">
      <c r="A823">
        <v>31</v>
      </c>
      <c r="B823">
        <v>4243.5900499999998</v>
      </c>
      <c r="C823">
        <v>28.594999999999999</v>
      </c>
      <c r="D823" t="s">
        <v>9</v>
      </c>
      <c r="E823" t="s">
        <v>10</v>
      </c>
      <c r="F823">
        <v>1</v>
      </c>
      <c r="G823" t="s">
        <v>12</v>
      </c>
      <c r="H823" t="str">
        <f t="shared" si="72"/>
        <v>25-30</v>
      </c>
      <c r="J823">
        <v>31</v>
      </c>
      <c r="K823">
        <v>1</v>
      </c>
      <c r="L823">
        <v>28.594999999999999</v>
      </c>
      <c r="M823">
        <f t="shared" si="73"/>
        <v>0</v>
      </c>
      <c r="N823">
        <f t="shared" si="74"/>
        <v>0</v>
      </c>
      <c r="O823">
        <f t="shared" si="75"/>
        <v>0</v>
      </c>
      <c r="P823">
        <f t="shared" si="76"/>
        <v>1</v>
      </c>
      <c r="Q823">
        <f t="shared" si="77"/>
        <v>1</v>
      </c>
      <c r="R823">
        <v>4243.5900499999998</v>
      </c>
    </row>
    <row r="824" spans="1:18">
      <c r="A824">
        <v>25</v>
      </c>
      <c r="B824">
        <v>3213.6220499999999</v>
      </c>
      <c r="C824">
        <v>28.594999999999999</v>
      </c>
      <c r="D824" t="s">
        <v>6</v>
      </c>
      <c r="E824" t="s">
        <v>10</v>
      </c>
      <c r="F824">
        <v>0</v>
      </c>
      <c r="G824" t="s">
        <v>13</v>
      </c>
      <c r="H824" t="str">
        <f t="shared" si="72"/>
        <v>25-30</v>
      </c>
      <c r="J824">
        <v>25</v>
      </c>
      <c r="K824">
        <v>0</v>
      </c>
      <c r="L824">
        <v>28.594999999999999</v>
      </c>
      <c r="M824">
        <f t="shared" si="73"/>
        <v>0</v>
      </c>
      <c r="N824">
        <f t="shared" si="74"/>
        <v>0</v>
      </c>
      <c r="O824">
        <f t="shared" si="75"/>
        <v>0</v>
      </c>
      <c r="P824">
        <f t="shared" si="76"/>
        <v>0</v>
      </c>
      <c r="Q824">
        <f t="shared" si="77"/>
        <v>0</v>
      </c>
      <c r="R824">
        <v>3213.6220499999999</v>
      </c>
    </row>
    <row r="825" spans="1:18">
      <c r="A825">
        <v>56</v>
      </c>
      <c r="B825">
        <v>11658.11505</v>
      </c>
      <c r="C825">
        <v>28.594999999999999</v>
      </c>
      <c r="D825" t="s">
        <v>6</v>
      </c>
      <c r="E825" t="s">
        <v>10</v>
      </c>
      <c r="F825">
        <v>0</v>
      </c>
      <c r="G825" t="s">
        <v>13</v>
      </c>
      <c r="H825" t="str">
        <f t="shared" si="72"/>
        <v>25-30</v>
      </c>
      <c r="J825">
        <v>56</v>
      </c>
      <c r="K825">
        <v>0</v>
      </c>
      <c r="L825">
        <v>28.594999999999999</v>
      </c>
      <c r="M825">
        <f t="shared" si="73"/>
        <v>0</v>
      </c>
      <c r="N825">
        <f t="shared" si="74"/>
        <v>0</v>
      </c>
      <c r="O825">
        <f t="shared" si="75"/>
        <v>0</v>
      </c>
      <c r="P825">
        <f t="shared" si="76"/>
        <v>0</v>
      </c>
      <c r="Q825">
        <f t="shared" si="77"/>
        <v>0</v>
      </c>
      <c r="R825">
        <v>11658.11505</v>
      </c>
    </row>
    <row r="826" spans="1:18">
      <c r="A826">
        <v>36</v>
      </c>
      <c r="B826">
        <v>6548.1950500000003</v>
      </c>
      <c r="C826">
        <v>28.594999999999999</v>
      </c>
      <c r="D826" t="s">
        <v>9</v>
      </c>
      <c r="E826" t="s">
        <v>10</v>
      </c>
      <c r="F826">
        <v>3</v>
      </c>
      <c r="G826" t="s">
        <v>12</v>
      </c>
      <c r="H826" t="str">
        <f t="shared" si="72"/>
        <v>25-30</v>
      </c>
      <c r="J826">
        <v>36</v>
      </c>
      <c r="K826">
        <v>3</v>
      </c>
      <c r="L826">
        <v>28.594999999999999</v>
      </c>
      <c r="M826">
        <f t="shared" si="73"/>
        <v>0</v>
      </c>
      <c r="N826">
        <f t="shared" si="74"/>
        <v>0</v>
      </c>
      <c r="O826">
        <f t="shared" si="75"/>
        <v>0</v>
      </c>
      <c r="P826">
        <f t="shared" si="76"/>
        <v>1</v>
      </c>
      <c r="Q826">
        <f t="shared" si="77"/>
        <v>1</v>
      </c>
      <c r="R826">
        <v>6548.1950500000003</v>
      </c>
    </row>
    <row r="827" spans="1:18">
      <c r="A827">
        <v>31</v>
      </c>
      <c r="B827">
        <v>6799.4579999999996</v>
      </c>
      <c r="C827">
        <v>28.5</v>
      </c>
      <c r="D827" t="s">
        <v>9</v>
      </c>
      <c r="E827" t="s">
        <v>10</v>
      </c>
      <c r="F827">
        <v>5</v>
      </c>
      <c r="G827" t="s">
        <v>13</v>
      </c>
      <c r="H827" t="str">
        <f t="shared" si="72"/>
        <v>25-30</v>
      </c>
      <c r="J827">
        <v>31</v>
      </c>
      <c r="K827">
        <v>5</v>
      </c>
      <c r="L827">
        <v>28.5</v>
      </c>
      <c r="M827">
        <f t="shared" si="73"/>
        <v>0</v>
      </c>
      <c r="N827">
        <f t="shared" si="74"/>
        <v>0</v>
      </c>
      <c r="O827">
        <f t="shared" si="75"/>
        <v>0</v>
      </c>
      <c r="P827">
        <f t="shared" si="76"/>
        <v>0</v>
      </c>
      <c r="Q827">
        <f t="shared" si="77"/>
        <v>1</v>
      </c>
      <c r="R827">
        <v>6799.4579999999996</v>
      </c>
    </row>
    <row r="828" spans="1:18">
      <c r="A828">
        <v>24</v>
      </c>
      <c r="B828">
        <v>3537.703</v>
      </c>
      <c r="C828">
        <v>28.5</v>
      </c>
      <c r="D828" t="s">
        <v>9</v>
      </c>
      <c r="E828" t="s">
        <v>10</v>
      </c>
      <c r="F828">
        <v>2</v>
      </c>
      <c r="G828" t="s">
        <v>12</v>
      </c>
      <c r="H828" t="str">
        <f t="shared" si="72"/>
        <v>25-30</v>
      </c>
      <c r="J828">
        <v>24</v>
      </c>
      <c r="K828">
        <v>2</v>
      </c>
      <c r="L828">
        <v>28.5</v>
      </c>
      <c r="M828">
        <f t="shared" si="73"/>
        <v>0</v>
      </c>
      <c r="N828">
        <f t="shared" si="74"/>
        <v>0</v>
      </c>
      <c r="O828">
        <f t="shared" si="75"/>
        <v>0</v>
      </c>
      <c r="P828">
        <f t="shared" si="76"/>
        <v>1</v>
      </c>
      <c r="Q828">
        <f t="shared" si="77"/>
        <v>1</v>
      </c>
      <c r="R828">
        <v>3537.703</v>
      </c>
    </row>
    <row r="829" spans="1:18">
      <c r="A829">
        <v>24</v>
      </c>
      <c r="B829">
        <v>35147.528480000001</v>
      </c>
      <c r="C829">
        <v>28.5</v>
      </c>
      <c r="D829" t="s">
        <v>9</v>
      </c>
      <c r="E829" t="s">
        <v>7</v>
      </c>
      <c r="F829">
        <v>0</v>
      </c>
      <c r="G829" t="s">
        <v>13</v>
      </c>
      <c r="H829" t="str">
        <f t="shared" si="72"/>
        <v>25-30</v>
      </c>
      <c r="J829">
        <v>24</v>
      </c>
      <c r="K829">
        <v>0</v>
      </c>
      <c r="L829">
        <v>28.5</v>
      </c>
      <c r="M829">
        <f t="shared" si="73"/>
        <v>1</v>
      </c>
      <c r="N829">
        <f t="shared" si="74"/>
        <v>0</v>
      </c>
      <c r="O829">
        <f t="shared" si="75"/>
        <v>0</v>
      </c>
      <c r="P829">
        <f t="shared" si="76"/>
        <v>0</v>
      </c>
      <c r="Q829">
        <f t="shared" si="77"/>
        <v>1</v>
      </c>
      <c r="R829">
        <v>35147.528480000001</v>
      </c>
    </row>
    <row r="830" spans="1:18">
      <c r="A830">
        <v>18</v>
      </c>
      <c r="B830">
        <v>1712.2270000000001</v>
      </c>
      <c r="C830">
        <v>28.5</v>
      </c>
      <c r="D830" t="s">
        <v>9</v>
      </c>
      <c r="E830" t="s">
        <v>10</v>
      </c>
      <c r="F830">
        <v>0</v>
      </c>
      <c r="G830" t="s">
        <v>13</v>
      </c>
      <c r="H830" t="str">
        <f t="shared" si="72"/>
        <v>25-30</v>
      </c>
      <c r="J830">
        <v>18</v>
      </c>
      <c r="K830">
        <v>0</v>
      </c>
      <c r="L830">
        <v>28.5</v>
      </c>
      <c r="M830">
        <f t="shared" si="73"/>
        <v>0</v>
      </c>
      <c r="N830">
        <f t="shared" si="74"/>
        <v>0</v>
      </c>
      <c r="O830">
        <f t="shared" si="75"/>
        <v>0</v>
      </c>
      <c r="P830">
        <f t="shared" si="76"/>
        <v>0</v>
      </c>
      <c r="Q830">
        <f t="shared" si="77"/>
        <v>1</v>
      </c>
      <c r="R830">
        <v>1712.2270000000001</v>
      </c>
    </row>
    <row r="831" spans="1:18">
      <c r="A831">
        <v>27</v>
      </c>
      <c r="B831">
        <v>18310.741999999998</v>
      </c>
      <c r="C831">
        <v>28.5</v>
      </c>
      <c r="D831" t="s">
        <v>9</v>
      </c>
      <c r="E831" t="s">
        <v>7</v>
      </c>
      <c r="F831">
        <v>0</v>
      </c>
      <c r="G831" t="s">
        <v>12</v>
      </c>
      <c r="H831" t="str">
        <f t="shared" si="72"/>
        <v>25-30</v>
      </c>
      <c r="J831">
        <v>27</v>
      </c>
      <c r="K831">
        <v>0</v>
      </c>
      <c r="L831">
        <v>28.5</v>
      </c>
      <c r="M831">
        <f t="shared" si="73"/>
        <v>1</v>
      </c>
      <c r="N831">
        <f t="shared" si="74"/>
        <v>0</v>
      </c>
      <c r="O831">
        <f t="shared" si="75"/>
        <v>0</v>
      </c>
      <c r="P831">
        <f t="shared" si="76"/>
        <v>1</v>
      </c>
      <c r="Q831">
        <f t="shared" si="77"/>
        <v>1</v>
      </c>
      <c r="R831">
        <v>18310.741999999998</v>
      </c>
    </row>
    <row r="832" spans="1:18">
      <c r="A832">
        <v>23</v>
      </c>
      <c r="B832">
        <v>18328.238099999999</v>
      </c>
      <c r="C832">
        <v>28.49</v>
      </c>
      <c r="D832" t="s">
        <v>6</v>
      </c>
      <c r="E832" t="s">
        <v>7</v>
      </c>
      <c r="F832">
        <v>1</v>
      </c>
      <c r="G832" t="s">
        <v>11</v>
      </c>
      <c r="H832" t="str">
        <f t="shared" si="72"/>
        <v>25-30</v>
      </c>
      <c r="J832">
        <v>23</v>
      </c>
      <c r="K832">
        <v>1</v>
      </c>
      <c r="L832">
        <v>28.49</v>
      </c>
      <c r="M832">
        <f t="shared" si="73"/>
        <v>1</v>
      </c>
      <c r="N832">
        <f t="shared" si="74"/>
        <v>1</v>
      </c>
      <c r="O832">
        <f t="shared" si="75"/>
        <v>0</v>
      </c>
      <c r="P832">
        <f t="shared" si="76"/>
        <v>0</v>
      </c>
      <c r="Q832">
        <f t="shared" si="77"/>
        <v>0</v>
      </c>
      <c r="R832">
        <v>18328.238099999999</v>
      </c>
    </row>
    <row r="833" spans="1:18">
      <c r="A833">
        <v>41</v>
      </c>
      <c r="B833">
        <v>6664.68595</v>
      </c>
      <c r="C833">
        <v>28.405000000000001</v>
      </c>
      <c r="D833" t="s">
        <v>9</v>
      </c>
      <c r="E833" t="s">
        <v>10</v>
      </c>
      <c r="F833">
        <v>1</v>
      </c>
      <c r="G833" t="s">
        <v>12</v>
      </c>
      <c r="H833" t="str">
        <f t="shared" si="72"/>
        <v>25-30</v>
      </c>
      <c r="J833">
        <v>41</v>
      </c>
      <c r="K833">
        <v>1</v>
      </c>
      <c r="L833">
        <v>28.405000000000001</v>
      </c>
      <c r="M833">
        <f t="shared" si="73"/>
        <v>0</v>
      </c>
      <c r="N833">
        <f t="shared" si="74"/>
        <v>0</v>
      </c>
      <c r="O833">
        <f t="shared" si="75"/>
        <v>0</v>
      </c>
      <c r="P833">
        <f t="shared" si="76"/>
        <v>1</v>
      </c>
      <c r="Q833">
        <f t="shared" si="77"/>
        <v>1</v>
      </c>
      <c r="R833">
        <v>6664.68595</v>
      </c>
    </row>
    <row r="834" spans="1:18">
      <c r="A834">
        <v>30</v>
      </c>
      <c r="B834">
        <v>4527.1829500000003</v>
      </c>
      <c r="C834">
        <v>28.405000000000001</v>
      </c>
      <c r="D834" t="s">
        <v>6</v>
      </c>
      <c r="E834" t="s">
        <v>10</v>
      </c>
      <c r="F834">
        <v>1</v>
      </c>
      <c r="G834" t="s">
        <v>12</v>
      </c>
      <c r="H834" t="str">
        <f t="shared" ref="H834:H897" si="78">IF(AND(bmi&gt;=15,bmi&lt;=20),"15-20",IF(AND(bmi&gt;20,bmi&lt;=25),"20-25",IF(AND(bmi&gt;25,bmi&lt;=30),"25-30",IF(AND(bmi&gt;30,bmi&lt;=35),"30-35",IF(AND(bmi&gt;35,bmi&lt;=40),"35-40",IF(AND(bmi&gt;40,bmi&lt;=45),"40-45",IF(AND(bmi&gt;45,bmi&lt;=50),"45-50","50-55")))))))</f>
        <v>25-30</v>
      </c>
      <c r="J834">
        <v>30</v>
      </c>
      <c r="K834">
        <v>1</v>
      </c>
      <c r="L834">
        <v>28.405000000000001</v>
      </c>
      <c r="M834">
        <f t="shared" ref="M834:M897" si="79">IF(E834="yes",1,0)</f>
        <v>0</v>
      </c>
      <c r="N834">
        <f t="shared" ref="N834:N897" si="80">IF(G834="southeast",1,0)</f>
        <v>0</v>
      </c>
      <c r="O834">
        <f t="shared" ref="O834:O897" si="81">IF(G834="southwest",1,0)</f>
        <v>0</v>
      </c>
      <c r="P834">
        <f t="shared" ref="P834:P897" si="82">IF(G834="northwest",1,0)</f>
        <v>1</v>
      </c>
      <c r="Q834">
        <f t="shared" ref="Q834:Q897" si="83">IF(D834="male",1,0)</f>
        <v>0</v>
      </c>
      <c r="R834">
        <v>4527.1829500000003</v>
      </c>
    </row>
    <row r="835" spans="1:18">
      <c r="A835">
        <v>19</v>
      </c>
      <c r="B835">
        <v>2331.5189999999998</v>
      </c>
      <c r="C835">
        <v>28.4</v>
      </c>
      <c r="D835" t="s">
        <v>6</v>
      </c>
      <c r="E835" t="s">
        <v>10</v>
      </c>
      <c r="F835">
        <v>1</v>
      </c>
      <c r="G835" t="s">
        <v>8</v>
      </c>
      <c r="H835" t="str">
        <f t="shared" si="78"/>
        <v>25-30</v>
      </c>
      <c r="J835">
        <v>19</v>
      </c>
      <c r="K835">
        <v>1</v>
      </c>
      <c r="L835">
        <v>28.4</v>
      </c>
      <c r="M835">
        <f t="shared" si="79"/>
        <v>0</v>
      </c>
      <c r="N835">
        <f t="shared" si="80"/>
        <v>0</v>
      </c>
      <c r="O835">
        <f t="shared" si="81"/>
        <v>1</v>
      </c>
      <c r="P835">
        <f t="shared" si="82"/>
        <v>0</v>
      </c>
      <c r="Q835">
        <f t="shared" si="83"/>
        <v>0</v>
      </c>
      <c r="R835">
        <v>2331.5189999999998</v>
      </c>
    </row>
    <row r="836" spans="1:18">
      <c r="A836">
        <v>19</v>
      </c>
      <c r="B836">
        <v>1842.519</v>
      </c>
      <c r="C836">
        <v>28.4</v>
      </c>
      <c r="D836" t="s">
        <v>9</v>
      </c>
      <c r="E836" t="s">
        <v>10</v>
      </c>
      <c r="F836">
        <v>1</v>
      </c>
      <c r="G836" t="s">
        <v>8</v>
      </c>
      <c r="H836" t="str">
        <f t="shared" si="78"/>
        <v>25-30</v>
      </c>
      <c r="J836">
        <v>19</v>
      </c>
      <c r="K836">
        <v>1</v>
      </c>
      <c r="L836">
        <v>28.4</v>
      </c>
      <c r="M836">
        <f t="shared" si="79"/>
        <v>0</v>
      </c>
      <c r="N836">
        <f t="shared" si="80"/>
        <v>0</v>
      </c>
      <c r="O836">
        <f t="shared" si="81"/>
        <v>1</v>
      </c>
      <c r="P836">
        <f t="shared" si="82"/>
        <v>0</v>
      </c>
      <c r="Q836">
        <f t="shared" si="83"/>
        <v>1</v>
      </c>
      <c r="R836">
        <v>1842.519</v>
      </c>
    </row>
    <row r="837" spans="1:18">
      <c r="A837">
        <v>30</v>
      </c>
      <c r="B837">
        <v>19521.968199999999</v>
      </c>
      <c r="C837">
        <v>28.38</v>
      </c>
      <c r="D837" t="s">
        <v>6</v>
      </c>
      <c r="E837" t="s">
        <v>7</v>
      </c>
      <c r="F837">
        <v>1</v>
      </c>
      <c r="G837" t="s">
        <v>11</v>
      </c>
      <c r="H837" t="str">
        <f t="shared" si="78"/>
        <v>25-30</v>
      </c>
      <c r="J837">
        <v>30</v>
      </c>
      <c r="K837">
        <v>1</v>
      </c>
      <c r="L837">
        <v>28.38</v>
      </c>
      <c r="M837">
        <f t="shared" si="79"/>
        <v>1</v>
      </c>
      <c r="N837">
        <f t="shared" si="80"/>
        <v>1</v>
      </c>
      <c r="O837">
        <f t="shared" si="81"/>
        <v>0</v>
      </c>
      <c r="P837">
        <f t="shared" si="82"/>
        <v>0</v>
      </c>
      <c r="Q837">
        <f t="shared" si="83"/>
        <v>0</v>
      </c>
      <c r="R837">
        <v>19521.968199999999</v>
      </c>
    </row>
    <row r="838" spans="1:18">
      <c r="A838">
        <v>63</v>
      </c>
      <c r="B838">
        <v>13770.097900000001</v>
      </c>
      <c r="C838">
        <v>28.31</v>
      </c>
      <c r="D838" t="s">
        <v>9</v>
      </c>
      <c r="E838" t="s">
        <v>10</v>
      </c>
      <c r="F838">
        <v>0</v>
      </c>
      <c r="G838" t="s">
        <v>12</v>
      </c>
      <c r="H838" t="str">
        <f t="shared" si="78"/>
        <v>25-30</v>
      </c>
      <c r="J838">
        <v>63</v>
      </c>
      <c r="K838">
        <v>0</v>
      </c>
      <c r="L838">
        <v>28.31</v>
      </c>
      <c r="M838">
        <f t="shared" si="79"/>
        <v>0</v>
      </c>
      <c r="N838">
        <f t="shared" si="80"/>
        <v>0</v>
      </c>
      <c r="O838">
        <f t="shared" si="81"/>
        <v>0</v>
      </c>
      <c r="P838">
        <f t="shared" si="82"/>
        <v>1</v>
      </c>
      <c r="Q838">
        <f t="shared" si="83"/>
        <v>1</v>
      </c>
      <c r="R838">
        <v>13770.097900000001</v>
      </c>
    </row>
    <row r="839" spans="1:18">
      <c r="A839">
        <v>23</v>
      </c>
      <c r="B839">
        <v>18033.9679</v>
      </c>
      <c r="C839">
        <v>28.31</v>
      </c>
      <c r="D839" t="s">
        <v>6</v>
      </c>
      <c r="E839" t="s">
        <v>7</v>
      </c>
      <c r="F839">
        <v>0</v>
      </c>
      <c r="G839" t="s">
        <v>12</v>
      </c>
      <c r="H839" t="str">
        <f t="shared" si="78"/>
        <v>25-30</v>
      </c>
      <c r="J839">
        <v>23</v>
      </c>
      <c r="K839">
        <v>0</v>
      </c>
      <c r="L839">
        <v>28.31</v>
      </c>
      <c r="M839">
        <f t="shared" si="79"/>
        <v>1</v>
      </c>
      <c r="N839">
        <f t="shared" si="80"/>
        <v>0</v>
      </c>
      <c r="O839">
        <f t="shared" si="81"/>
        <v>0</v>
      </c>
      <c r="P839">
        <f t="shared" si="82"/>
        <v>1</v>
      </c>
      <c r="Q839">
        <f t="shared" si="83"/>
        <v>0</v>
      </c>
      <c r="R839">
        <v>18033.9679</v>
      </c>
    </row>
    <row r="840" spans="1:18">
      <c r="A840">
        <v>61</v>
      </c>
      <c r="B840">
        <v>28868.6639</v>
      </c>
      <c r="C840">
        <v>28.31</v>
      </c>
      <c r="D840" t="s">
        <v>9</v>
      </c>
      <c r="E840" t="s">
        <v>7</v>
      </c>
      <c r="F840">
        <v>1</v>
      </c>
      <c r="G840" t="s">
        <v>12</v>
      </c>
      <c r="H840" t="str">
        <f t="shared" si="78"/>
        <v>25-30</v>
      </c>
      <c r="J840">
        <v>61</v>
      </c>
      <c r="K840">
        <v>1</v>
      </c>
      <c r="L840">
        <v>28.31</v>
      </c>
      <c r="M840">
        <f t="shared" si="79"/>
        <v>1</v>
      </c>
      <c r="N840">
        <f t="shared" si="80"/>
        <v>0</v>
      </c>
      <c r="O840">
        <f t="shared" si="81"/>
        <v>0</v>
      </c>
      <c r="P840">
        <f t="shared" si="82"/>
        <v>1</v>
      </c>
      <c r="Q840">
        <f t="shared" si="83"/>
        <v>1</v>
      </c>
      <c r="R840">
        <v>28868.6639</v>
      </c>
    </row>
    <row r="841" spans="1:18">
      <c r="A841">
        <v>19</v>
      </c>
      <c r="B841">
        <v>17468.983899999999</v>
      </c>
      <c r="C841">
        <v>28.31</v>
      </c>
      <c r="D841" t="s">
        <v>6</v>
      </c>
      <c r="E841" t="s">
        <v>7</v>
      </c>
      <c r="F841">
        <v>0</v>
      </c>
      <c r="G841" t="s">
        <v>12</v>
      </c>
      <c r="H841" t="str">
        <f t="shared" si="78"/>
        <v>25-30</v>
      </c>
      <c r="J841">
        <v>19</v>
      </c>
      <c r="K841">
        <v>0</v>
      </c>
      <c r="L841">
        <v>28.31</v>
      </c>
      <c r="M841">
        <f t="shared" si="79"/>
        <v>1</v>
      </c>
      <c r="N841">
        <f t="shared" si="80"/>
        <v>0</v>
      </c>
      <c r="O841">
        <f t="shared" si="81"/>
        <v>0</v>
      </c>
      <c r="P841">
        <f t="shared" si="82"/>
        <v>1</v>
      </c>
      <c r="Q841">
        <f t="shared" si="83"/>
        <v>0</v>
      </c>
      <c r="R841">
        <v>17468.983899999999</v>
      </c>
    </row>
    <row r="842" spans="1:18">
      <c r="A842">
        <v>42</v>
      </c>
      <c r="B842">
        <v>32787.458590000002</v>
      </c>
      <c r="C842">
        <v>28.31</v>
      </c>
      <c r="D842" t="s">
        <v>9</v>
      </c>
      <c r="E842" t="s">
        <v>7</v>
      </c>
      <c r="F842">
        <v>3</v>
      </c>
      <c r="G842" t="s">
        <v>12</v>
      </c>
      <c r="H842" t="str">
        <f t="shared" si="78"/>
        <v>25-30</v>
      </c>
      <c r="J842">
        <v>42</v>
      </c>
      <c r="K842">
        <v>3</v>
      </c>
      <c r="L842">
        <v>28.31</v>
      </c>
      <c r="M842">
        <f t="shared" si="79"/>
        <v>1</v>
      </c>
      <c r="N842">
        <f t="shared" si="80"/>
        <v>0</v>
      </c>
      <c r="O842">
        <f t="shared" si="81"/>
        <v>0</v>
      </c>
      <c r="P842">
        <f t="shared" si="82"/>
        <v>1</v>
      </c>
      <c r="Q842">
        <f t="shared" si="83"/>
        <v>1</v>
      </c>
      <c r="R842">
        <v>32787.458590000002</v>
      </c>
    </row>
    <row r="843" spans="1:18">
      <c r="A843">
        <v>56</v>
      </c>
      <c r="B843">
        <v>11657.7189</v>
      </c>
      <c r="C843">
        <v>28.31</v>
      </c>
      <c r="D843" t="s">
        <v>6</v>
      </c>
      <c r="E843" t="s">
        <v>10</v>
      </c>
      <c r="F843">
        <v>0</v>
      </c>
      <c r="G843" t="s">
        <v>13</v>
      </c>
      <c r="H843" t="str">
        <f t="shared" si="78"/>
        <v>25-30</v>
      </c>
      <c r="J843">
        <v>56</v>
      </c>
      <c r="K843">
        <v>0</v>
      </c>
      <c r="L843">
        <v>28.31</v>
      </c>
      <c r="M843">
        <f t="shared" si="79"/>
        <v>0</v>
      </c>
      <c r="N843">
        <f t="shared" si="80"/>
        <v>0</v>
      </c>
      <c r="O843">
        <f t="shared" si="81"/>
        <v>0</v>
      </c>
      <c r="P843">
        <f t="shared" si="82"/>
        <v>0</v>
      </c>
      <c r="Q843">
        <f t="shared" si="83"/>
        <v>0</v>
      </c>
      <c r="R843">
        <v>11657.7189</v>
      </c>
    </row>
    <row r="844" spans="1:18">
      <c r="A844">
        <v>22</v>
      </c>
      <c r="B844">
        <v>2639.0428999999999</v>
      </c>
      <c r="C844">
        <v>28.31</v>
      </c>
      <c r="D844" t="s">
        <v>9</v>
      </c>
      <c r="E844" t="s">
        <v>10</v>
      </c>
      <c r="F844">
        <v>1</v>
      </c>
      <c r="G844" t="s">
        <v>12</v>
      </c>
      <c r="H844" t="str">
        <f t="shared" si="78"/>
        <v>25-30</v>
      </c>
      <c r="J844">
        <v>22</v>
      </c>
      <c r="K844">
        <v>1</v>
      </c>
      <c r="L844">
        <v>28.31</v>
      </c>
      <c r="M844">
        <f t="shared" si="79"/>
        <v>0</v>
      </c>
      <c r="N844">
        <f t="shared" si="80"/>
        <v>0</v>
      </c>
      <c r="O844">
        <f t="shared" si="81"/>
        <v>0</v>
      </c>
      <c r="P844">
        <f t="shared" si="82"/>
        <v>1</v>
      </c>
      <c r="Q844">
        <f t="shared" si="83"/>
        <v>1</v>
      </c>
      <c r="R844">
        <v>2639.0428999999999</v>
      </c>
    </row>
    <row r="845" spans="1:18">
      <c r="A845">
        <v>41</v>
      </c>
      <c r="B845">
        <v>7153.5538999999999</v>
      </c>
      <c r="C845">
        <v>28.31</v>
      </c>
      <c r="D845" t="s">
        <v>6</v>
      </c>
      <c r="E845" t="s">
        <v>10</v>
      </c>
      <c r="F845">
        <v>1</v>
      </c>
      <c r="G845" t="s">
        <v>12</v>
      </c>
      <c r="H845" t="str">
        <f t="shared" si="78"/>
        <v>25-30</v>
      </c>
      <c r="J845">
        <v>41</v>
      </c>
      <c r="K845">
        <v>1</v>
      </c>
      <c r="L845">
        <v>28.31</v>
      </c>
      <c r="M845">
        <f t="shared" si="79"/>
        <v>0</v>
      </c>
      <c r="N845">
        <f t="shared" si="80"/>
        <v>0</v>
      </c>
      <c r="O845">
        <f t="shared" si="81"/>
        <v>0</v>
      </c>
      <c r="P845">
        <f t="shared" si="82"/>
        <v>1</v>
      </c>
      <c r="Q845">
        <f t="shared" si="83"/>
        <v>0</v>
      </c>
      <c r="R845">
        <v>7153.5538999999999</v>
      </c>
    </row>
    <row r="846" spans="1:18">
      <c r="A846">
        <v>18</v>
      </c>
      <c r="B846">
        <v>11272.331389999999</v>
      </c>
      <c r="C846">
        <v>28.31</v>
      </c>
      <c r="D846" t="s">
        <v>9</v>
      </c>
      <c r="E846" t="s">
        <v>10</v>
      </c>
      <c r="F846">
        <v>1</v>
      </c>
      <c r="G846" t="s">
        <v>13</v>
      </c>
      <c r="H846" t="str">
        <f t="shared" si="78"/>
        <v>25-30</v>
      </c>
      <c r="J846">
        <v>18</v>
      </c>
      <c r="K846">
        <v>1</v>
      </c>
      <c r="L846">
        <v>28.31</v>
      </c>
      <c r="M846">
        <f t="shared" si="79"/>
        <v>0</v>
      </c>
      <c r="N846">
        <f t="shared" si="80"/>
        <v>0</v>
      </c>
      <c r="O846">
        <f t="shared" si="81"/>
        <v>0</v>
      </c>
      <c r="P846">
        <f t="shared" si="82"/>
        <v>0</v>
      </c>
      <c r="Q846">
        <f t="shared" si="83"/>
        <v>1</v>
      </c>
      <c r="R846">
        <v>11272.331389999999</v>
      </c>
    </row>
    <row r="847" spans="1:18">
      <c r="A847">
        <v>19</v>
      </c>
      <c r="B847">
        <v>17081.080000000002</v>
      </c>
      <c r="C847">
        <v>28.3</v>
      </c>
      <c r="D847" t="s">
        <v>6</v>
      </c>
      <c r="E847" t="s">
        <v>7</v>
      </c>
      <c r="F847">
        <v>0</v>
      </c>
      <c r="G847" t="s">
        <v>8</v>
      </c>
      <c r="H847" t="str">
        <f t="shared" si="78"/>
        <v>25-30</v>
      </c>
      <c r="J847">
        <v>19</v>
      </c>
      <c r="K847">
        <v>0</v>
      </c>
      <c r="L847">
        <v>28.3</v>
      </c>
      <c r="M847">
        <f t="shared" si="79"/>
        <v>1</v>
      </c>
      <c r="N847">
        <f t="shared" si="80"/>
        <v>0</v>
      </c>
      <c r="O847">
        <f t="shared" si="81"/>
        <v>1</v>
      </c>
      <c r="P847">
        <f t="shared" si="82"/>
        <v>0</v>
      </c>
      <c r="Q847">
        <f t="shared" si="83"/>
        <v>0</v>
      </c>
      <c r="R847">
        <v>17081.080000000002</v>
      </c>
    </row>
    <row r="848" spans="1:18">
      <c r="A848">
        <v>39</v>
      </c>
      <c r="B848">
        <v>21082.16</v>
      </c>
      <c r="C848">
        <v>28.3</v>
      </c>
      <c r="D848" t="s">
        <v>9</v>
      </c>
      <c r="E848" t="s">
        <v>7</v>
      </c>
      <c r="F848">
        <v>1</v>
      </c>
      <c r="G848" t="s">
        <v>8</v>
      </c>
      <c r="H848" t="str">
        <f t="shared" si="78"/>
        <v>25-30</v>
      </c>
      <c r="J848">
        <v>39</v>
      </c>
      <c r="K848">
        <v>1</v>
      </c>
      <c r="L848">
        <v>28.3</v>
      </c>
      <c r="M848">
        <f t="shared" si="79"/>
        <v>1</v>
      </c>
      <c r="N848">
        <f t="shared" si="80"/>
        <v>0</v>
      </c>
      <c r="O848">
        <f t="shared" si="81"/>
        <v>1</v>
      </c>
      <c r="P848">
        <f t="shared" si="82"/>
        <v>0</v>
      </c>
      <c r="Q848">
        <f t="shared" si="83"/>
        <v>1</v>
      </c>
      <c r="R848">
        <v>21082.16</v>
      </c>
    </row>
    <row r="849" spans="1:18">
      <c r="A849">
        <v>33</v>
      </c>
      <c r="B849">
        <v>4779.6022999999996</v>
      </c>
      <c r="C849">
        <v>28.27</v>
      </c>
      <c r="D849" t="s">
        <v>6</v>
      </c>
      <c r="E849" t="s">
        <v>10</v>
      </c>
      <c r="F849">
        <v>1</v>
      </c>
      <c r="G849" t="s">
        <v>11</v>
      </c>
      <c r="H849" t="str">
        <f t="shared" si="78"/>
        <v>25-30</v>
      </c>
      <c r="J849">
        <v>33</v>
      </c>
      <c r="K849">
        <v>1</v>
      </c>
      <c r="L849">
        <v>28.27</v>
      </c>
      <c r="M849">
        <f t="shared" si="79"/>
        <v>0</v>
      </c>
      <c r="N849">
        <f t="shared" si="80"/>
        <v>1</v>
      </c>
      <c r="O849">
        <f t="shared" si="81"/>
        <v>0</v>
      </c>
      <c r="P849">
        <f t="shared" si="82"/>
        <v>0</v>
      </c>
      <c r="Q849">
        <f t="shared" si="83"/>
        <v>0</v>
      </c>
      <c r="R849">
        <v>4779.6022999999996</v>
      </c>
    </row>
    <row r="850" spans="1:18">
      <c r="A850">
        <v>38</v>
      </c>
      <c r="B850">
        <v>5484.4673000000003</v>
      </c>
      <c r="C850">
        <v>28.27</v>
      </c>
      <c r="D850" t="s">
        <v>9</v>
      </c>
      <c r="E850" t="s">
        <v>10</v>
      </c>
      <c r="F850">
        <v>1</v>
      </c>
      <c r="G850" t="s">
        <v>11</v>
      </c>
      <c r="H850" t="str">
        <f t="shared" si="78"/>
        <v>25-30</v>
      </c>
      <c r="J850">
        <v>38</v>
      </c>
      <c r="K850">
        <v>1</v>
      </c>
      <c r="L850">
        <v>28.27</v>
      </c>
      <c r="M850">
        <f t="shared" si="79"/>
        <v>0</v>
      </c>
      <c r="N850">
        <f t="shared" si="80"/>
        <v>1</v>
      </c>
      <c r="O850">
        <f t="shared" si="81"/>
        <v>0</v>
      </c>
      <c r="P850">
        <f t="shared" si="82"/>
        <v>0</v>
      </c>
      <c r="Q850">
        <f t="shared" si="83"/>
        <v>1</v>
      </c>
      <c r="R850">
        <v>5484.4673000000003</v>
      </c>
    </row>
    <row r="851" spans="1:18">
      <c r="A851">
        <v>47</v>
      </c>
      <c r="B851">
        <v>10407.085849999999</v>
      </c>
      <c r="C851">
        <v>28.215</v>
      </c>
      <c r="D851" t="s">
        <v>9</v>
      </c>
      <c r="E851" t="s">
        <v>10</v>
      </c>
      <c r="F851">
        <v>4</v>
      </c>
      <c r="G851" t="s">
        <v>13</v>
      </c>
      <c r="H851" t="str">
        <f t="shared" si="78"/>
        <v>25-30</v>
      </c>
      <c r="J851">
        <v>47</v>
      </c>
      <c r="K851">
        <v>4</v>
      </c>
      <c r="L851">
        <v>28.215</v>
      </c>
      <c r="M851">
        <f t="shared" si="79"/>
        <v>0</v>
      </c>
      <c r="N851">
        <f t="shared" si="80"/>
        <v>0</v>
      </c>
      <c r="O851">
        <f t="shared" si="81"/>
        <v>0</v>
      </c>
      <c r="P851">
        <f t="shared" si="82"/>
        <v>0</v>
      </c>
      <c r="Q851">
        <f t="shared" si="83"/>
        <v>1</v>
      </c>
      <c r="R851">
        <v>10407.085849999999</v>
      </c>
    </row>
    <row r="852" spans="1:18">
      <c r="A852">
        <v>47</v>
      </c>
      <c r="B852">
        <v>24915.220850000002</v>
      </c>
      <c r="C852">
        <v>28.215</v>
      </c>
      <c r="D852" t="s">
        <v>9</v>
      </c>
      <c r="E852" t="s">
        <v>7</v>
      </c>
      <c r="F852">
        <v>3</v>
      </c>
      <c r="G852" t="s">
        <v>12</v>
      </c>
      <c r="H852" t="str">
        <f t="shared" si="78"/>
        <v>25-30</v>
      </c>
      <c r="J852">
        <v>47</v>
      </c>
      <c r="K852">
        <v>3</v>
      </c>
      <c r="L852">
        <v>28.215</v>
      </c>
      <c r="M852">
        <f t="shared" si="79"/>
        <v>1</v>
      </c>
      <c r="N852">
        <f t="shared" si="80"/>
        <v>0</v>
      </c>
      <c r="O852">
        <f t="shared" si="81"/>
        <v>0</v>
      </c>
      <c r="P852">
        <f t="shared" si="82"/>
        <v>1</v>
      </c>
      <c r="Q852">
        <f t="shared" si="83"/>
        <v>1</v>
      </c>
      <c r="R852">
        <v>24915.220850000002</v>
      </c>
    </row>
    <row r="853" spans="1:18">
      <c r="A853">
        <v>18</v>
      </c>
      <c r="B853">
        <v>2200.8308499999998</v>
      </c>
      <c r="C853">
        <v>28.215</v>
      </c>
      <c r="D853" t="s">
        <v>6</v>
      </c>
      <c r="E853" t="s">
        <v>10</v>
      </c>
      <c r="F853">
        <v>0</v>
      </c>
      <c r="G853" t="s">
        <v>13</v>
      </c>
      <c r="H853" t="str">
        <f t="shared" si="78"/>
        <v>25-30</v>
      </c>
      <c r="J853">
        <v>18</v>
      </c>
      <c r="K853">
        <v>0</v>
      </c>
      <c r="L853">
        <v>28.215</v>
      </c>
      <c r="M853">
        <f t="shared" si="79"/>
        <v>0</v>
      </c>
      <c r="N853">
        <f t="shared" si="80"/>
        <v>0</v>
      </c>
      <c r="O853">
        <f t="shared" si="81"/>
        <v>0</v>
      </c>
      <c r="P853">
        <f t="shared" si="82"/>
        <v>0</v>
      </c>
      <c r="Q853">
        <f t="shared" si="83"/>
        <v>0</v>
      </c>
      <c r="R853">
        <v>2200.8308499999998</v>
      </c>
    </row>
    <row r="854" spans="1:18">
      <c r="A854">
        <v>58</v>
      </c>
      <c r="B854">
        <v>12224.350850000001</v>
      </c>
      <c r="C854">
        <v>28.215</v>
      </c>
      <c r="D854" t="s">
        <v>6</v>
      </c>
      <c r="E854" t="s">
        <v>10</v>
      </c>
      <c r="F854">
        <v>0</v>
      </c>
      <c r="G854" t="s">
        <v>12</v>
      </c>
      <c r="H854" t="str">
        <f t="shared" si="78"/>
        <v>25-30</v>
      </c>
      <c r="J854">
        <v>58</v>
      </c>
      <c r="K854">
        <v>0</v>
      </c>
      <c r="L854">
        <v>28.215</v>
      </c>
      <c r="M854">
        <f t="shared" si="79"/>
        <v>0</v>
      </c>
      <c r="N854">
        <f t="shared" si="80"/>
        <v>0</v>
      </c>
      <c r="O854">
        <f t="shared" si="81"/>
        <v>0</v>
      </c>
      <c r="P854">
        <f t="shared" si="82"/>
        <v>1</v>
      </c>
      <c r="Q854">
        <f t="shared" si="83"/>
        <v>0</v>
      </c>
      <c r="R854">
        <v>12224.350850000001</v>
      </c>
    </row>
    <row r="855" spans="1:18">
      <c r="A855">
        <v>61</v>
      </c>
      <c r="B855">
        <v>13041.921</v>
      </c>
      <c r="C855">
        <v>28.2</v>
      </c>
      <c r="D855" t="s">
        <v>6</v>
      </c>
      <c r="E855" t="s">
        <v>10</v>
      </c>
      <c r="F855">
        <v>0</v>
      </c>
      <c r="G855" t="s">
        <v>8</v>
      </c>
      <c r="H855" t="str">
        <f t="shared" si="78"/>
        <v>25-30</v>
      </c>
      <c r="J855">
        <v>61</v>
      </c>
      <c r="K855">
        <v>0</v>
      </c>
      <c r="L855">
        <v>28.2</v>
      </c>
      <c r="M855">
        <f t="shared" si="79"/>
        <v>0</v>
      </c>
      <c r="N855">
        <f t="shared" si="80"/>
        <v>0</v>
      </c>
      <c r="O855">
        <f t="shared" si="81"/>
        <v>1</v>
      </c>
      <c r="P855">
        <f t="shared" si="82"/>
        <v>0</v>
      </c>
      <c r="Q855">
        <f t="shared" si="83"/>
        <v>0</v>
      </c>
      <c r="R855">
        <v>13041.921</v>
      </c>
    </row>
    <row r="856" spans="1:18">
      <c r="A856">
        <v>50</v>
      </c>
      <c r="B856">
        <v>10702.642400000001</v>
      </c>
      <c r="C856">
        <v>28.16</v>
      </c>
      <c r="D856" t="s">
        <v>6</v>
      </c>
      <c r="E856" t="s">
        <v>10</v>
      </c>
      <c r="F856">
        <v>3</v>
      </c>
      <c r="G856" t="s">
        <v>11</v>
      </c>
      <c r="H856" t="str">
        <f t="shared" si="78"/>
        <v>25-30</v>
      </c>
      <c r="J856">
        <v>50</v>
      </c>
      <c r="K856">
        <v>3</v>
      </c>
      <c r="L856">
        <v>28.16</v>
      </c>
      <c r="M856">
        <f t="shared" si="79"/>
        <v>0</v>
      </c>
      <c r="N856">
        <f t="shared" si="80"/>
        <v>1</v>
      </c>
      <c r="O856">
        <f t="shared" si="81"/>
        <v>0</v>
      </c>
      <c r="P856">
        <f t="shared" si="82"/>
        <v>0</v>
      </c>
      <c r="Q856">
        <f t="shared" si="83"/>
        <v>0</v>
      </c>
      <c r="R856">
        <v>10702.642400000001</v>
      </c>
    </row>
    <row r="857" spans="1:18">
      <c r="A857">
        <v>40</v>
      </c>
      <c r="B857">
        <v>22331.566800000001</v>
      </c>
      <c r="C857">
        <v>28.12</v>
      </c>
      <c r="D857" t="s">
        <v>6</v>
      </c>
      <c r="E857" t="s">
        <v>7</v>
      </c>
      <c r="F857">
        <v>1</v>
      </c>
      <c r="G857" t="s">
        <v>13</v>
      </c>
      <c r="H857" t="str">
        <f t="shared" si="78"/>
        <v>25-30</v>
      </c>
      <c r="J857">
        <v>40</v>
      </c>
      <c r="K857">
        <v>1</v>
      </c>
      <c r="L857">
        <v>28.12</v>
      </c>
      <c r="M857">
        <f t="shared" si="79"/>
        <v>1</v>
      </c>
      <c r="N857">
        <f t="shared" si="80"/>
        <v>0</v>
      </c>
      <c r="O857">
        <f t="shared" si="81"/>
        <v>0</v>
      </c>
      <c r="P857">
        <f t="shared" si="82"/>
        <v>0</v>
      </c>
      <c r="Q857">
        <f t="shared" si="83"/>
        <v>0</v>
      </c>
      <c r="R857">
        <v>22331.566800000001</v>
      </c>
    </row>
    <row r="858" spans="1:18">
      <c r="A858">
        <v>23</v>
      </c>
      <c r="B858">
        <v>2690.1138000000001</v>
      </c>
      <c r="C858">
        <v>28.12</v>
      </c>
      <c r="D858" t="s">
        <v>6</v>
      </c>
      <c r="E858" t="s">
        <v>10</v>
      </c>
      <c r="F858">
        <v>0</v>
      </c>
      <c r="G858" t="s">
        <v>12</v>
      </c>
      <c r="H858" t="str">
        <f t="shared" si="78"/>
        <v>25-30</v>
      </c>
      <c r="J858">
        <v>23</v>
      </c>
      <c r="K858">
        <v>0</v>
      </c>
      <c r="L858">
        <v>28.12</v>
      </c>
      <c r="M858">
        <f t="shared" si="79"/>
        <v>0</v>
      </c>
      <c r="N858">
        <f t="shared" si="80"/>
        <v>0</v>
      </c>
      <c r="O858">
        <f t="shared" si="81"/>
        <v>0</v>
      </c>
      <c r="P858">
        <f t="shared" si="82"/>
        <v>1</v>
      </c>
      <c r="Q858">
        <f t="shared" si="83"/>
        <v>0</v>
      </c>
      <c r="R858">
        <v>2690.1138000000001</v>
      </c>
    </row>
    <row r="859" spans="1:18">
      <c r="A859">
        <v>50</v>
      </c>
      <c r="B859">
        <v>11085.586799999999</v>
      </c>
      <c r="C859">
        <v>28.12</v>
      </c>
      <c r="D859" t="s">
        <v>6</v>
      </c>
      <c r="E859" t="s">
        <v>10</v>
      </c>
      <c r="F859">
        <v>3</v>
      </c>
      <c r="G859" t="s">
        <v>12</v>
      </c>
      <c r="H859" t="str">
        <f t="shared" si="78"/>
        <v>25-30</v>
      </c>
      <c r="J859">
        <v>50</v>
      </c>
      <c r="K859">
        <v>3</v>
      </c>
      <c r="L859">
        <v>28.12</v>
      </c>
      <c r="M859">
        <f t="shared" si="79"/>
        <v>0</v>
      </c>
      <c r="N859">
        <f t="shared" si="80"/>
        <v>0</v>
      </c>
      <c r="O859">
        <f t="shared" si="81"/>
        <v>0</v>
      </c>
      <c r="P859">
        <f t="shared" si="82"/>
        <v>1</v>
      </c>
      <c r="Q859">
        <f t="shared" si="83"/>
        <v>0</v>
      </c>
      <c r="R859">
        <v>11085.586799999999</v>
      </c>
    </row>
    <row r="860" spans="1:18">
      <c r="A860">
        <v>32</v>
      </c>
      <c r="B860">
        <v>21472.478800000001</v>
      </c>
      <c r="C860">
        <v>28.12</v>
      </c>
      <c r="D860" t="s">
        <v>9</v>
      </c>
      <c r="E860" t="s">
        <v>7</v>
      </c>
      <c r="F860">
        <v>4</v>
      </c>
      <c r="G860" t="s">
        <v>12</v>
      </c>
      <c r="H860" t="str">
        <f t="shared" si="78"/>
        <v>25-30</v>
      </c>
      <c r="J860">
        <v>32</v>
      </c>
      <c r="K860">
        <v>4</v>
      </c>
      <c r="L860">
        <v>28.12</v>
      </c>
      <c r="M860">
        <f t="shared" si="79"/>
        <v>1</v>
      </c>
      <c r="N860">
        <f t="shared" si="80"/>
        <v>0</v>
      </c>
      <c r="O860">
        <f t="shared" si="81"/>
        <v>0</v>
      </c>
      <c r="P860">
        <f t="shared" si="82"/>
        <v>1</v>
      </c>
      <c r="Q860">
        <f t="shared" si="83"/>
        <v>1</v>
      </c>
      <c r="R860">
        <v>21472.478800000001</v>
      </c>
    </row>
    <row r="861" spans="1:18">
      <c r="A861">
        <v>53</v>
      </c>
      <c r="B861">
        <v>11741.726000000001</v>
      </c>
      <c r="C861">
        <v>28.1</v>
      </c>
      <c r="D861" t="s">
        <v>6</v>
      </c>
      <c r="E861" t="s">
        <v>10</v>
      </c>
      <c r="F861">
        <v>3</v>
      </c>
      <c r="G861" t="s">
        <v>8</v>
      </c>
      <c r="H861" t="str">
        <f t="shared" si="78"/>
        <v>25-30</v>
      </c>
      <c r="J861">
        <v>53</v>
      </c>
      <c r="K861">
        <v>3</v>
      </c>
      <c r="L861">
        <v>28.1</v>
      </c>
      <c r="M861">
        <f t="shared" si="79"/>
        <v>0</v>
      </c>
      <c r="N861">
        <f t="shared" si="80"/>
        <v>0</v>
      </c>
      <c r="O861">
        <f t="shared" si="81"/>
        <v>1</v>
      </c>
      <c r="P861">
        <f t="shared" si="82"/>
        <v>0</v>
      </c>
      <c r="Q861">
        <f t="shared" si="83"/>
        <v>0</v>
      </c>
      <c r="R861">
        <v>11741.726000000001</v>
      </c>
    </row>
    <row r="862" spans="1:18">
      <c r="A862">
        <v>57</v>
      </c>
      <c r="B862">
        <v>10965.446</v>
      </c>
      <c r="C862">
        <v>28.1</v>
      </c>
      <c r="D862" t="s">
        <v>9</v>
      </c>
      <c r="E862" t="s">
        <v>10</v>
      </c>
      <c r="F862">
        <v>0</v>
      </c>
      <c r="G862" t="s">
        <v>8</v>
      </c>
      <c r="H862" t="str">
        <f t="shared" si="78"/>
        <v>25-30</v>
      </c>
      <c r="J862">
        <v>57</v>
      </c>
      <c r="K862">
        <v>0</v>
      </c>
      <c r="L862">
        <v>28.1</v>
      </c>
      <c r="M862">
        <f t="shared" si="79"/>
        <v>0</v>
      </c>
      <c r="N862">
        <f t="shared" si="80"/>
        <v>0</v>
      </c>
      <c r="O862">
        <f t="shared" si="81"/>
        <v>1</v>
      </c>
      <c r="P862">
        <f t="shared" si="82"/>
        <v>0</v>
      </c>
      <c r="Q862">
        <f t="shared" si="83"/>
        <v>1</v>
      </c>
      <c r="R862">
        <v>10965.446</v>
      </c>
    </row>
    <row r="863" spans="1:18">
      <c r="A863">
        <v>22</v>
      </c>
      <c r="B863">
        <v>2155.6815000000001</v>
      </c>
      <c r="C863">
        <v>28.05</v>
      </c>
      <c r="D863" t="s">
        <v>6</v>
      </c>
      <c r="E863" t="s">
        <v>10</v>
      </c>
      <c r="F863">
        <v>0</v>
      </c>
      <c r="G863" t="s">
        <v>11</v>
      </c>
      <c r="H863" t="str">
        <f t="shared" si="78"/>
        <v>25-30</v>
      </c>
      <c r="J863">
        <v>22</v>
      </c>
      <c r="K863">
        <v>0</v>
      </c>
      <c r="L863">
        <v>28.05</v>
      </c>
      <c r="M863">
        <f t="shared" si="79"/>
        <v>0</v>
      </c>
      <c r="N863">
        <f t="shared" si="80"/>
        <v>1</v>
      </c>
      <c r="O863">
        <f t="shared" si="81"/>
        <v>0</v>
      </c>
      <c r="P863">
        <f t="shared" si="82"/>
        <v>0</v>
      </c>
      <c r="Q863">
        <f t="shared" si="83"/>
        <v>0</v>
      </c>
      <c r="R863">
        <v>2155.6815000000001</v>
      </c>
    </row>
    <row r="864" spans="1:18">
      <c r="A864">
        <v>46</v>
      </c>
      <c r="B864">
        <v>8233.0974999999999</v>
      </c>
      <c r="C864">
        <v>28.05</v>
      </c>
      <c r="D864" t="s">
        <v>6</v>
      </c>
      <c r="E864" t="s">
        <v>10</v>
      </c>
      <c r="F864">
        <v>1</v>
      </c>
      <c r="G864" t="s">
        <v>11</v>
      </c>
      <c r="H864" t="str">
        <f t="shared" si="78"/>
        <v>25-30</v>
      </c>
      <c r="J864">
        <v>46</v>
      </c>
      <c r="K864">
        <v>1</v>
      </c>
      <c r="L864">
        <v>28.05</v>
      </c>
      <c r="M864">
        <f t="shared" si="79"/>
        <v>0</v>
      </c>
      <c r="N864">
        <f t="shared" si="80"/>
        <v>1</v>
      </c>
      <c r="O864">
        <f t="shared" si="81"/>
        <v>0</v>
      </c>
      <c r="P864">
        <f t="shared" si="82"/>
        <v>0</v>
      </c>
      <c r="Q864">
        <f t="shared" si="83"/>
        <v>0</v>
      </c>
      <c r="R864">
        <v>8233.0974999999999</v>
      </c>
    </row>
    <row r="865" spans="1:18">
      <c r="A865">
        <v>41</v>
      </c>
      <c r="B865">
        <v>6770.1925000000001</v>
      </c>
      <c r="C865">
        <v>28.05</v>
      </c>
      <c r="D865" t="s">
        <v>6</v>
      </c>
      <c r="E865" t="s">
        <v>10</v>
      </c>
      <c r="F865">
        <v>1</v>
      </c>
      <c r="G865" t="s">
        <v>11</v>
      </c>
      <c r="H865" t="str">
        <f t="shared" si="78"/>
        <v>25-30</v>
      </c>
      <c r="J865">
        <v>41</v>
      </c>
      <c r="K865">
        <v>1</v>
      </c>
      <c r="L865">
        <v>28.05</v>
      </c>
      <c r="M865">
        <f t="shared" si="79"/>
        <v>0</v>
      </c>
      <c r="N865">
        <f t="shared" si="80"/>
        <v>1</v>
      </c>
      <c r="O865">
        <f t="shared" si="81"/>
        <v>0</v>
      </c>
      <c r="P865">
        <f t="shared" si="82"/>
        <v>0</v>
      </c>
      <c r="Q865">
        <f t="shared" si="83"/>
        <v>0</v>
      </c>
      <c r="R865">
        <v>6770.1925000000001</v>
      </c>
    </row>
    <row r="866" spans="1:18">
      <c r="A866">
        <v>37</v>
      </c>
      <c r="B866">
        <v>6203.90175</v>
      </c>
      <c r="C866">
        <v>28.024999999999999</v>
      </c>
      <c r="D866" t="s">
        <v>9</v>
      </c>
      <c r="E866" t="s">
        <v>10</v>
      </c>
      <c r="F866">
        <v>2</v>
      </c>
      <c r="G866" t="s">
        <v>12</v>
      </c>
      <c r="H866" t="str">
        <f t="shared" si="78"/>
        <v>25-30</v>
      </c>
      <c r="J866">
        <v>37</v>
      </c>
      <c r="K866">
        <v>2</v>
      </c>
      <c r="L866">
        <v>28.024999999999999</v>
      </c>
      <c r="M866">
        <f t="shared" si="79"/>
        <v>0</v>
      </c>
      <c r="N866">
        <f t="shared" si="80"/>
        <v>0</v>
      </c>
      <c r="O866">
        <f t="shared" si="81"/>
        <v>0</v>
      </c>
      <c r="P866">
        <f t="shared" si="82"/>
        <v>1</v>
      </c>
      <c r="Q866">
        <f t="shared" si="83"/>
        <v>1</v>
      </c>
      <c r="R866">
        <v>6203.90175</v>
      </c>
    </row>
    <row r="867" spans="1:18">
      <c r="A867">
        <v>20</v>
      </c>
      <c r="B867">
        <v>17560.37975</v>
      </c>
      <c r="C867">
        <v>28.024999999999999</v>
      </c>
      <c r="D867" t="s">
        <v>9</v>
      </c>
      <c r="E867" t="s">
        <v>7</v>
      </c>
      <c r="F867">
        <v>1</v>
      </c>
      <c r="G867" t="s">
        <v>12</v>
      </c>
      <c r="H867" t="str">
        <f t="shared" si="78"/>
        <v>25-30</v>
      </c>
      <c r="J867">
        <v>20</v>
      </c>
      <c r="K867">
        <v>1</v>
      </c>
      <c r="L867">
        <v>28.024999999999999</v>
      </c>
      <c r="M867">
        <f t="shared" si="79"/>
        <v>1</v>
      </c>
      <c r="N867">
        <f t="shared" si="80"/>
        <v>0</v>
      </c>
      <c r="O867">
        <f t="shared" si="81"/>
        <v>0</v>
      </c>
      <c r="P867">
        <f t="shared" si="82"/>
        <v>1</v>
      </c>
      <c r="Q867">
        <f t="shared" si="83"/>
        <v>1</v>
      </c>
      <c r="R867">
        <v>17560.37975</v>
      </c>
    </row>
    <row r="868" spans="1:18">
      <c r="A868">
        <v>38</v>
      </c>
      <c r="B868">
        <v>6067.1267500000004</v>
      </c>
      <c r="C868">
        <v>28.024999999999999</v>
      </c>
      <c r="D868" t="s">
        <v>9</v>
      </c>
      <c r="E868" t="s">
        <v>10</v>
      </c>
      <c r="F868">
        <v>1</v>
      </c>
      <c r="G868" t="s">
        <v>13</v>
      </c>
      <c r="H868" t="str">
        <f t="shared" si="78"/>
        <v>25-30</v>
      </c>
      <c r="J868">
        <v>38</v>
      </c>
      <c r="K868">
        <v>1</v>
      </c>
      <c r="L868">
        <v>28.024999999999999</v>
      </c>
      <c r="M868">
        <f t="shared" si="79"/>
        <v>0</v>
      </c>
      <c r="N868">
        <f t="shared" si="80"/>
        <v>0</v>
      </c>
      <c r="O868">
        <f t="shared" si="81"/>
        <v>0</v>
      </c>
      <c r="P868">
        <f t="shared" si="82"/>
        <v>0</v>
      </c>
      <c r="Q868">
        <f t="shared" si="83"/>
        <v>1</v>
      </c>
      <c r="R868">
        <v>6067.1267500000004</v>
      </c>
    </row>
    <row r="869" spans="1:18">
      <c r="A869">
        <v>36</v>
      </c>
      <c r="B869">
        <v>20773.62775</v>
      </c>
      <c r="C869">
        <v>28.024999999999999</v>
      </c>
      <c r="D869" t="s">
        <v>9</v>
      </c>
      <c r="E869" t="s">
        <v>7</v>
      </c>
      <c r="F869">
        <v>1</v>
      </c>
      <c r="G869" t="s">
        <v>13</v>
      </c>
      <c r="H869" t="str">
        <f t="shared" si="78"/>
        <v>25-30</v>
      </c>
      <c r="J869">
        <v>36</v>
      </c>
      <c r="K869">
        <v>1</v>
      </c>
      <c r="L869">
        <v>28.024999999999999</v>
      </c>
      <c r="M869">
        <f t="shared" si="79"/>
        <v>1</v>
      </c>
      <c r="N869">
        <f t="shared" si="80"/>
        <v>0</v>
      </c>
      <c r="O869">
        <f t="shared" si="81"/>
        <v>0</v>
      </c>
      <c r="P869">
        <f t="shared" si="82"/>
        <v>0</v>
      </c>
      <c r="Q869">
        <f t="shared" si="83"/>
        <v>1</v>
      </c>
      <c r="R869">
        <v>20773.62775</v>
      </c>
    </row>
    <row r="870" spans="1:18">
      <c r="A870">
        <v>35</v>
      </c>
      <c r="B870">
        <v>20234.854749999999</v>
      </c>
      <c r="C870">
        <v>28.024999999999999</v>
      </c>
      <c r="D870" t="s">
        <v>6</v>
      </c>
      <c r="E870" t="s">
        <v>7</v>
      </c>
      <c r="F870">
        <v>0</v>
      </c>
      <c r="G870" t="s">
        <v>12</v>
      </c>
      <c r="H870" t="str">
        <f t="shared" si="78"/>
        <v>25-30</v>
      </c>
      <c r="J870">
        <v>35</v>
      </c>
      <c r="K870">
        <v>0</v>
      </c>
      <c r="L870">
        <v>28.024999999999999</v>
      </c>
      <c r="M870">
        <f t="shared" si="79"/>
        <v>1</v>
      </c>
      <c r="N870">
        <f t="shared" si="80"/>
        <v>0</v>
      </c>
      <c r="O870">
        <f t="shared" si="81"/>
        <v>0</v>
      </c>
      <c r="P870">
        <f t="shared" si="82"/>
        <v>1</v>
      </c>
      <c r="Q870">
        <f t="shared" si="83"/>
        <v>0</v>
      </c>
      <c r="R870">
        <v>20234.854749999999</v>
      </c>
    </row>
    <row r="871" spans="1:18">
      <c r="A871">
        <v>48</v>
      </c>
      <c r="B871">
        <v>23568.272000000001</v>
      </c>
      <c r="C871">
        <v>28</v>
      </c>
      <c r="D871" t="s">
        <v>9</v>
      </c>
      <c r="E871" t="s">
        <v>7</v>
      </c>
      <c r="F871">
        <v>1</v>
      </c>
      <c r="G871" t="s">
        <v>8</v>
      </c>
      <c r="H871" t="str">
        <f t="shared" si="78"/>
        <v>25-30</v>
      </c>
      <c r="J871">
        <v>48</v>
      </c>
      <c r="K871">
        <v>1</v>
      </c>
      <c r="L871">
        <v>28</v>
      </c>
      <c r="M871">
        <f t="shared" si="79"/>
        <v>1</v>
      </c>
      <c r="N871">
        <f t="shared" si="80"/>
        <v>0</v>
      </c>
      <c r="O871">
        <f t="shared" si="81"/>
        <v>1</v>
      </c>
      <c r="P871">
        <f t="shared" si="82"/>
        <v>0</v>
      </c>
      <c r="Q871">
        <f t="shared" si="83"/>
        <v>1</v>
      </c>
      <c r="R871">
        <v>23568.272000000001</v>
      </c>
    </row>
    <row r="872" spans="1:18">
      <c r="A872">
        <v>38</v>
      </c>
      <c r="B872">
        <v>7151.0919999999996</v>
      </c>
      <c r="C872">
        <v>28</v>
      </c>
      <c r="D872" t="s">
        <v>6</v>
      </c>
      <c r="E872" t="s">
        <v>10</v>
      </c>
      <c r="F872">
        <v>3</v>
      </c>
      <c r="G872" t="s">
        <v>8</v>
      </c>
      <c r="H872" t="str">
        <f t="shared" si="78"/>
        <v>25-30</v>
      </c>
      <c r="J872">
        <v>38</v>
      </c>
      <c r="K872">
        <v>3</v>
      </c>
      <c r="L872">
        <v>28</v>
      </c>
      <c r="M872">
        <f t="shared" si="79"/>
        <v>0</v>
      </c>
      <c r="N872">
        <f t="shared" si="80"/>
        <v>0</v>
      </c>
      <c r="O872">
        <f t="shared" si="81"/>
        <v>1</v>
      </c>
      <c r="P872">
        <f t="shared" si="82"/>
        <v>0</v>
      </c>
      <c r="Q872">
        <f t="shared" si="83"/>
        <v>0</v>
      </c>
      <c r="R872">
        <v>7151.0919999999996</v>
      </c>
    </row>
    <row r="873" spans="1:18">
      <c r="A873">
        <v>23</v>
      </c>
      <c r="B873">
        <v>13126.677449999999</v>
      </c>
      <c r="C873">
        <v>28</v>
      </c>
      <c r="D873" t="s">
        <v>6</v>
      </c>
      <c r="E873" t="s">
        <v>10</v>
      </c>
      <c r="F873">
        <v>0</v>
      </c>
      <c r="G873" t="s">
        <v>8</v>
      </c>
      <c r="H873" t="str">
        <f t="shared" si="78"/>
        <v>25-30</v>
      </c>
      <c r="J873">
        <v>23</v>
      </c>
      <c r="K873">
        <v>0</v>
      </c>
      <c r="L873">
        <v>28</v>
      </c>
      <c r="M873">
        <f t="shared" si="79"/>
        <v>0</v>
      </c>
      <c r="N873">
        <f t="shared" si="80"/>
        <v>0</v>
      </c>
      <c r="O873">
        <f t="shared" si="81"/>
        <v>1</v>
      </c>
      <c r="P873">
        <f t="shared" si="82"/>
        <v>0</v>
      </c>
      <c r="Q873">
        <f t="shared" si="83"/>
        <v>0</v>
      </c>
      <c r="R873">
        <v>13126.677449999999</v>
      </c>
    </row>
    <row r="874" spans="1:18">
      <c r="A874">
        <v>29</v>
      </c>
      <c r="B874">
        <v>2867.1196</v>
      </c>
      <c r="C874">
        <v>27.94</v>
      </c>
      <c r="D874" t="s">
        <v>9</v>
      </c>
      <c r="E874" t="s">
        <v>10</v>
      </c>
      <c r="F874">
        <v>0</v>
      </c>
      <c r="G874" t="s">
        <v>11</v>
      </c>
      <c r="H874" t="str">
        <f t="shared" si="78"/>
        <v>25-30</v>
      </c>
      <c r="J874">
        <v>29</v>
      </c>
      <c r="K874">
        <v>0</v>
      </c>
      <c r="L874">
        <v>27.94</v>
      </c>
      <c r="M874">
        <f t="shared" si="79"/>
        <v>0</v>
      </c>
      <c r="N874">
        <f t="shared" si="80"/>
        <v>1</v>
      </c>
      <c r="O874">
        <f t="shared" si="81"/>
        <v>0</v>
      </c>
      <c r="P874">
        <f t="shared" si="82"/>
        <v>0</v>
      </c>
      <c r="Q874">
        <f t="shared" si="83"/>
        <v>1</v>
      </c>
      <c r="R874">
        <v>2867.1196</v>
      </c>
    </row>
    <row r="875" spans="1:18">
      <c r="A875">
        <v>29</v>
      </c>
      <c r="B875">
        <v>19107.779600000002</v>
      </c>
      <c r="C875">
        <v>27.94</v>
      </c>
      <c r="D875" t="s">
        <v>6</v>
      </c>
      <c r="E875" t="s">
        <v>7</v>
      </c>
      <c r="F875">
        <v>1</v>
      </c>
      <c r="G875" t="s">
        <v>11</v>
      </c>
      <c r="H875" t="str">
        <f t="shared" si="78"/>
        <v>25-30</v>
      </c>
      <c r="J875">
        <v>29</v>
      </c>
      <c r="K875">
        <v>1</v>
      </c>
      <c r="L875">
        <v>27.94</v>
      </c>
      <c r="M875">
        <f t="shared" si="79"/>
        <v>1</v>
      </c>
      <c r="N875">
        <f t="shared" si="80"/>
        <v>1</v>
      </c>
      <c r="O875">
        <f t="shared" si="81"/>
        <v>0</v>
      </c>
      <c r="P875">
        <f t="shared" si="82"/>
        <v>0</v>
      </c>
      <c r="Q875">
        <f t="shared" si="83"/>
        <v>0</v>
      </c>
      <c r="R875">
        <v>19107.779600000002</v>
      </c>
    </row>
    <row r="876" spans="1:18">
      <c r="A876">
        <v>57</v>
      </c>
      <c r="B876">
        <v>11554.223599999999</v>
      </c>
      <c r="C876">
        <v>27.94</v>
      </c>
      <c r="D876" t="s">
        <v>9</v>
      </c>
      <c r="E876" t="s">
        <v>10</v>
      </c>
      <c r="F876">
        <v>1</v>
      </c>
      <c r="G876" t="s">
        <v>11</v>
      </c>
      <c r="H876" t="str">
        <f t="shared" si="78"/>
        <v>25-30</v>
      </c>
      <c r="J876">
        <v>57</v>
      </c>
      <c r="K876">
        <v>1</v>
      </c>
      <c r="L876">
        <v>27.94</v>
      </c>
      <c r="M876">
        <f t="shared" si="79"/>
        <v>0</v>
      </c>
      <c r="N876">
        <f t="shared" si="80"/>
        <v>1</v>
      </c>
      <c r="O876">
        <f t="shared" si="81"/>
        <v>0</v>
      </c>
      <c r="P876">
        <f t="shared" si="82"/>
        <v>0</v>
      </c>
      <c r="Q876">
        <f t="shared" si="83"/>
        <v>1</v>
      </c>
      <c r="R876">
        <v>11554.223599999999</v>
      </c>
    </row>
    <row r="877" spans="1:18">
      <c r="A877">
        <v>20</v>
      </c>
      <c r="B877">
        <v>1967.0227</v>
      </c>
      <c r="C877">
        <v>27.93</v>
      </c>
      <c r="D877" t="s">
        <v>9</v>
      </c>
      <c r="E877" t="s">
        <v>10</v>
      </c>
      <c r="F877">
        <v>0</v>
      </c>
      <c r="G877" t="s">
        <v>13</v>
      </c>
      <c r="H877" t="str">
        <f t="shared" si="78"/>
        <v>25-30</v>
      </c>
      <c r="J877">
        <v>20</v>
      </c>
      <c r="K877">
        <v>0</v>
      </c>
      <c r="L877">
        <v>27.93</v>
      </c>
      <c r="M877">
        <f t="shared" si="79"/>
        <v>0</v>
      </c>
      <c r="N877">
        <f t="shared" si="80"/>
        <v>0</v>
      </c>
      <c r="O877">
        <f t="shared" si="81"/>
        <v>0</v>
      </c>
      <c r="P877">
        <f t="shared" si="82"/>
        <v>0</v>
      </c>
      <c r="Q877">
        <f t="shared" si="83"/>
        <v>1</v>
      </c>
      <c r="R877">
        <v>1967.0227</v>
      </c>
    </row>
    <row r="878" spans="1:18">
      <c r="A878">
        <v>30</v>
      </c>
      <c r="B878">
        <v>4137.5227000000004</v>
      </c>
      <c r="C878">
        <v>27.93</v>
      </c>
      <c r="D878" t="s">
        <v>6</v>
      </c>
      <c r="E878" t="s">
        <v>10</v>
      </c>
      <c r="F878">
        <v>0</v>
      </c>
      <c r="G878" t="s">
        <v>13</v>
      </c>
      <c r="H878" t="str">
        <f t="shared" si="78"/>
        <v>25-30</v>
      </c>
      <c r="J878">
        <v>30</v>
      </c>
      <c r="K878">
        <v>0</v>
      </c>
      <c r="L878">
        <v>27.93</v>
      </c>
      <c r="M878">
        <f t="shared" si="79"/>
        <v>0</v>
      </c>
      <c r="N878">
        <f t="shared" si="80"/>
        <v>0</v>
      </c>
      <c r="O878">
        <f t="shared" si="81"/>
        <v>0</v>
      </c>
      <c r="P878">
        <f t="shared" si="82"/>
        <v>0</v>
      </c>
      <c r="Q878">
        <f t="shared" si="83"/>
        <v>0</v>
      </c>
      <c r="R878">
        <v>4137.5227000000004</v>
      </c>
    </row>
    <row r="879" spans="1:18">
      <c r="A879">
        <v>48</v>
      </c>
      <c r="B879">
        <v>11015.1747</v>
      </c>
      <c r="C879">
        <v>27.93</v>
      </c>
      <c r="D879" t="s">
        <v>6</v>
      </c>
      <c r="E879" t="s">
        <v>10</v>
      </c>
      <c r="F879">
        <v>4</v>
      </c>
      <c r="G879" t="s">
        <v>12</v>
      </c>
      <c r="H879" t="str">
        <f t="shared" si="78"/>
        <v>25-30</v>
      </c>
      <c r="J879">
        <v>48</v>
      </c>
      <c r="K879">
        <v>4</v>
      </c>
      <c r="L879">
        <v>27.93</v>
      </c>
      <c r="M879">
        <f t="shared" si="79"/>
        <v>0</v>
      </c>
      <c r="N879">
        <f t="shared" si="80"/>
        <v>0</v>
      </c>
      <c r="O879">
        <f t="shared" si="81"/>
        <v>0</v>
      </c>
      <c r="P879">
        <f t="shared" si="82"/>
        <v>1</v>
      </c>
      <c r="Q879">
        <f t="shared" si="83"/>
        <v>0</v>
      </c>
      <c r="R879">
        <v>11015.1747</v>
      </c>
    </row>
    <row r="880" spans="1:18">
      <c r="A880">
        <v>19</v>
      </c>
      <c r="B880">
        <v>18838.703659999999</v>
      </c>
      <c r="C880">
        <v>27.93</v>
      </c>
      <c r="D880" t="s">
        <v>6</v>
      </c>
      <c r="E880" t="s">
        <v>10</v>
      </c>
      <c r="F880">
        <v>3</v>
      </c>
      <c r="G880" t="s">
        <v>12</v>
      </c>
      <c r="H880" t="str">
        <f t="shared" si="78"/>
        <v>25-30</v>
      </c>
      <c r="J880">
        <v>19</v>
      </c>
      <c r="K880">
        <v>3</v>
      </c>
      <c r="L880">
        <v>27.93</v>
      </c>
      <c r="M880">
        <f t="shared" si="79"/>
        <v>0</v>
      </c>
      <c r="N880">
        <f t="shared" si="80"/>
        <v>0</v>
      </c>
      <c r="O880">
        <f t="shared" si="81"/>
        <v>0</v>
      </c>
      <c r="P880">
        <f t="shared" si="82"/>
        <v>1</v>
      </c>
      <c r="Q880">
        <f t="shared" si="83"/>
        <v>0</v>
      </c>
      <c r="R880">
        <v>18838.703659999999</v>
      </c>
    </row>
    <row r="881" spans="1:18">
      <c r="A881">
        <v>19</v>
      </c>
      <c r="B881">
        <v>16884.923999999999</v>
      </c>
      <c r="C881">
        <v>27.9</v>
      </c>
      <c r="D881" t="s">
        <v>6</v>
      </c>
      <c r="E881" t="s">
        <v>7</v>
      </c>
      <c r="F881">
        <v>0</v>
      </c>
      <c r="G881" t="s">
        <v>8</v>
      </c>
      <c r="H881" t="str">
        <f t="shared" si="78"/>
        <v>25-30</v>
      </c>
      <c r="J881">
        <v>19</v>
      </c>
      <c r="K881">
        <v>0</v>
      </c>
      <c r="L881">
        <v>27.9</v>
      </c>
      <c r="M881">
        <f t="shared" si="79"/>
        <v>1</v>
      </c>
      <c r="N881">
        <f t="shared" si="80"/>
        <v>0</v>
      </c>
      <c r="O881">
        <f t="shared" si="81"/>
        <v>1</v>
      </c>
      <c r="P881">
        <f t="shared" si="82"/>
        <v>0</v>
      </c>
      <c r="Q881">
        <f t="shared" si="83"/>
        <v>0</v>
      </c>
      <c r="R881">
        <v>16884.923999999999</v>
      </c>
    </row>
    <row r="882" spans="1:18">
      <c r="A882">
        <v>38</v>
      </c>
      <c r="B882">
        <v>6455.86265</v>
      </c>
      <c r="C882">
        <v>27.835000000000001</v>
      </c>
      <c r="D882" t="s">
        <v>9</v>
      </c>
      <c r="E882" t="s">
        <v>10</v>
      </c>
      <c r="F882">
        <v>2</v>
      </c>
      <c r="G882" t="s">
        <v>12</v>
      </c>
      <c r="H882" t="str">
        <f t="shared" si="78"/>
        <v>25-30</v>
      </c>
      <c r="J882">
        <v>38</v>
      </c>
      <c r="K882">
        <v>2</v>
      </c>
      <c r="L882">
        <v>27.835000000000001</v>
      </c>
      <c r="M882">
        <f t="shared" si="79"/>
        <v>0</v>
      </c>
      <c r="N882">
        <f t="shared" si="80"/>
        <v>0</v>
      </c>
      <c r="O882">
        <f t="shared" si="81"/>
        <v>0</v>
      </c>
      <c r="P882">
        <f t="shared" si="82"/>
        <v>1</v>
      </c>
      <c r="Q882">
        <f t="shared" si="83"/>
        <v>1</v>
      </c>
      <c r="R882">
        <v>6455.86265</v>
      </c>
    </row>
    <row r="883" spans="1:18">
      <c r="A883">
        <v>19</v>
      </c>
      <c r="B883">
        <v>1635.7336499999999</v>
      </c>
      <c r="C883">
        <v>27.835000000000001</v>
      </c>
      <c r="D883" t="s">
        <v>9</v>
      </c>
      <c r="E883" t="s">
        <v>10</v>
      </c>
      <c r="F883">
        <v>0</v>
      </c>
      <c r="G883" t="s">
        <v>12</v>
      </c>
      <c r="H883" t="str">
        <f t="shared" si="78"/>
        <v>25-30</v>
      </c>
      <c r="J883">
        <v>19</v>
      </c>
      <c r="K883">
        <v>0</v>
      </c>
      <c r="L883">
        <v>27.835000000000001</v>
      </c>
      <c r="M883">
        <f t="shared" si="79"/>
        <v>0</v>
      </c>
      <c r="N883">
        <f t="shared" si="80"/>
        <v>0</v>
      </c>
      <c r="O883">
        <f t="shared" si="81"/>
        <v>0</v>
      </c>
      <c r="P883">
        <f t="shared" si="82"/>
        <v>1</v>
      </c>
      <c r="Q883">
        <f t="shared" si="83"/>
        <v>1</v>
      </c>
      <c r="R883">
        <v>1635.7336499999999</v>
      </c>
    </row>
    <row r="884" spans="1:18">
      <c r="A884">
        <v>34</v>
      </c>
      <c r="B884">
        <v>20009.63365</v>
      </c>
      <c r="C884">
        <v>27.835000000000001</v>
      </c>
      <c r="D884" t="s">
        <v>9</v>
      </c>
      <c r="E884" t="s">
        <v>7</v>
      </c>
      <c r="F884">
        <v>1</v>
      </c>
      <c r="G884" t="s">
        <v>12</v>
      </c>
      <c r="H884" t="str">
        <f t="shared" si="78"/>
        <v>25-30</v>
      </c>
      <c r="J884">
        <v>34</v>
      </c>
      <c r="K884">
        <v>1</v>
      </c>
      <c r="L884">
        <v>27.835000000000001</v>
      </c>
      <c r="M884">
        <f t="shared" si="79"/>
        <v>1</v>
      </c>
      <c r="N884">
        <f t="shared" si="80"/>
        <v>0</v>
      </c>
      <c r="O884">
        <f t="shared" si="81"/>
        <v>0</v>
      </c>
      <c r="P884">
        <f t="shared" si="82"/>
        <v>1</v>
      </c>
      <c r="Q884">
        <f t="shared" si="83"/>
        <v>1</v>
      </c>
      <c r="R884">
        <v>20009.63365</v>
      </c>
    </row>
    <row r="885" spans="1:18">
      <c r="A885">
        <v>38</v>
      </c>
      <c r="B885">
        <v>7144.86265</v>
      </c>
      <c r="C885">
        <v>27.835000000000001</v>
      </c>
      <c r="D885" t="s">
        <v>6</v>
      </c>
      <c r="E885" t="s">
        <v>10</v>
      </c>
      <c r="F885">
        <v>2</v>
      </c>
      <c r="G885" t="s">
        <v>13</v>
      </c>
      <c r="H885" t="str">
        <f t="shared" si="78"/>
        <v>25-30</v>
      </c>
      <c r="J885">
        <v>38</v>
      </c>
      <c r="K885">
        <v>2</v>
      </c>
      <c r="L885">
        <v>27.835000000000001</v>
      </c>
      <c r="M885">
        <f t="shared" si="79"/>
        <v>0</v>
      </c>
      <c r="N885">
        <f t="shared" si="80"/>
        <v>0</v>
      </c>
      <c r="O885">
        <f t="shared" si="81"/>
        <v>0</v>
      </c>
      <c r="P885">
        <f t="shared" si="82"/>
        <v>0</v>
      </c>
      <c r="Q885">
        <f t="shared" si="83"/>
        <v>0</v>
      </c>
      <c r="R885">
        <v>7144.86265</v>
      </c>
    </row>
    <row r="886" spans="1:18">
      <c r="A886">
        <v>32</v>
      </c>
      <c r="B886">
        <v>4454.40265</v>
      </c>
      <c r="C886">
        <v>27.835000000000001</v>
      </c>
      <c r="D886" t="s">
        <v>9</v>
      </c>
      <c r="E886" t="s">
        <v>10</v>
      </c>
      <c r="F886">
        <v>1</v>
      </c>
      <c r="G886" t="s">
        <v>12</v>
      </c>
      <c r="H886" t="str">
        <f t="shared" si="78"/>
        <v>25-30</v>
      </c>
      <c r="J886">
        <v>32</v>
      </c>
      <c r="K886">
        <v>1</v>
      </c>
      <c r="L886">
        <v>27.835000000000001</v>
      </c>
      <c r="M886">
        <f t="shared" si="79"/>
        <v>0</v>
      </c>
      <c r="N886">
        <f t="shared" si="80"/>
        <v>0</v>
      </c>
      <c r="O886">
        <f t="shared" si="81"/>
        <v>0</v>
      </c>
      <c r="P886">
        <f t="shared" si="82"/>
        <v>1</v>
      </c>
      <c r="Q886">
        <f t="shared" si="83"/>
        <v>1</v>
      </c>
      <c r="R886">
        <v>4454.40265</v>
      </c>
    </row>
    <row r="887" spans="1:18">
      <c r="A887">
        <v>50</v>
      </c>
      <c r="B887">
        <v>19749.383379999999</v>
      </c>
      <c r="C887">
        <v>27.83</v>
      </c>
      <c r="D887" t="s">
        <v>6</v>
      </c>
      <c r="E887" t="s">
        <v>10</v>
      </c>
      <c r="F887">
        <v>3</v>
      </c>
      <c r="G887" t="s">
        <v>11</v>
      </c>
      <c r="H887" t="str">
        <f t="shared" si="78"/>
        <v>25-30</v>
      </c>
      <c r="J887">
        <v>50</v>
      </c>
      <c r="K887">
        <v>3</v>
      </c>
      <c r="L887">
        <v>27.83</v>
      </c>
      <c r="M887">
        <f t="shared" si="79"/>
        <v>0</v>
      </c>
      <c r="N887">
        <f t="shared" si="80"/>
        <v>1</v>
      </c>
      <c r="O887">
        <f t="shared" si="81"/>
        <v>0</v>
      </c>
      <c r="P887">
        <f t="shared" si="82"/>
        <v>0</v>
      </c>
      <c r="Q887">
        <f t="shared" si="83"/>
        <v>0</v>
      </c>
      <c r="R887">
        <v>19749.383379999999</v>
      </c>
    </row>
    <row r="888" spans="1:18">
      <c r="A888">
        <v>59</v>
      </c>
      <c r="B888">
        <v>14001.286700000001</v>
      </c>
      <c r="C888">
        <v>27.83</v>
      </c>
      <c r="D888" t="s">
        <v>6</v>
      </c>
      <c r="E888" t="s">
        <v>10</v>
      </c>
      <c r="F888">
        <v>3</v>
      </c>
      <c r="G888" t="s">
        <v>11</v>
      </c>
      <c r="H888" t="str">
        <f t="shared" si="78"/>
        <v>25-30</v>
      </c>
      <c r="J888">
        <v>59</v>
      </c>
      <c r="K888">
        <v>3</v>
      </c>
      <c r="L888">
        <v>27.83</v>
      </c>
      <c r="M888">
        <f t="shared" si="79"/>
        <v>0</v>
      </c>
      <c r="N888">
        <f t="shared" si="80"/>
        <v>1</v>
      </c>
      <c r="O888">
        <f t="shared" si="81"/>
        <v>0</v>
      </c>
      <c r="P888">
        <f t="shared" si="82"/>
        <v>0</v>
      </c>
      <c r="Q888">
        <f t="shared" si="83"/>
        <v>0</v>
      </c>
      <c r="R888">
        <v>14001.286700000001</v>
      </c>
    </row>
    <row r="889" spans="1:18">
      <c r="A889">
        <v>47</v>
      </c>
      <c r="B889">
        <v>23065.420699999999</v>
      </c>
      <c r="C889">
        <v>27.83</v>
      </c>
      <c r="D889" t="s">
        <v>6</v>
      </c>
      <c r="E889" t="s">
        <v>7</v>
      </c>
      <c r="F889">
        <v>0</v>
      </c>
      <c r="G889" t="s">
        <v>11</v>
      </c>
      <c r="H889" t="str">
        <f t="shared" si="78"/>
        <v>25-30</v>
      </c>
      <c r="J889">
        <v>47</v>
      </c>
      <c r="K889">
        <v>0</v>
      </c>
      <c r="L889">
        <v>27.83</v>
      </c>
      <c r="M889">
        <f t="shared" si="79"/>
        <v>1</v>
      </c>
      <c r="N889">
        <f t="shared" si="80"/>
        <v>1</v>
      </c>
      <c r="O889">
        <f t="shared" si="81"/>
        <v>0</v>
      </c>
      <c r="P889">
        <f t="shared" si="82"/>
        <v>0</v>
      </c>
      <c r="Q889">
        <f t="shared" si="83"/>
        <v>0</v>
      </c>
      <c r="R889">
        <v>23065.420699999999</v>
      </c>
    </row>
    <row r="890" spans="1:18">
      <c r="A890">
        <v>45</v>
      </c>
      <c r="B890">
        <v>8515.7587000000003</v>
      </c>
      <c r="C890">
        <v>27.83</v>
      </c>
      <c r="D890" t="s">
        <v>6</v>
      </c>
      <c r="E890" t="s">
        <v>10</v>
      </c>
      <c r="F890">
        <v>2</v>
      </c>
      <c r="G890" t="s">
        <v>11</v>
      </c>
      <c r="H890" t="str">
        <f t="shared" si="78"/>
        <v>25-30</v>
      </c>
      <c r="J890">
        <v>45</v>
      </c>
      <c r="K890">
        <v>2</v>
      </c>
      <c r="L890">
        <v>27.83</v>
      </c>
      <c r="M890">
        <f t="shared" si="79"/>
        <v>0</v>
      </c>
      <c r="N890">
        <f t="shared" si="80"/>
        <v>1</v>
      </c>
      <c r="O890">
        <f t="shared" si="81"/>
        <v>0</v>
      </c>
      <c r="P890">
        <f t="shared" si="82"/>
        <v>0</v>
      </c>
      <c r="Q890">
        <f t="shared" si="83"/>
        <v>0</v>
      </c>
      <c r="R890">
        <v>8515.7587000000003</v>
      </c>
    </row>
    <row r="891" spans="1:18">
      <c r="A891">
        <v>43</v>
      </c>
      <c r="B891">
        <v>37829.724199999997</v>
      </c>
      <c r="C891">
        <v>27.8</v>
      </c>
      <c r="D891" t="s">
        <v>9</v>
      </c>
      <c r="E891" t="s">
        <v>7</v>
      </c>
      <c r="F891">
        <v>0</v>
      </c>
      <c r="G891" t="s">
        <v>8</v>
      </c>
      <c r="H891" t="str">
        <f t="shared" si="78"/>
        <v>25-30</v>
      </c>
      <c r="J891">
        <v>43</v>
      </c>
      <c r="K891">
        <v>0</v>
      </c>
      <c r="L891">
        <v>27.8</v>
      </c>
      <c r="M891">
        <f t="shared" si="79"/>
        <v>1</v>
      </c>
      <c r="N891">
        <f t="shared" si="80"/>
        <v>0</v>
      </c>
      <c r="O891">
        <f t="shared" si="81"/>
        <v>1</v>
      </c>
      <c r="P891">
        <f t="shared" si="82"/>
        <v>0</v>
      </c>
      <c r="Q891">
        <f t="shared" si="83"/>
        <v>1</v>
      </c>
      <c r="R891">
        <v>37829.724199999997</v>
      </c>
    </row>
    <row r="892" spans="1:18">
      <c r="A892">
        <v>37</v>
      </c>
      <c r="B892">
        <v>7281.5056000000004</v>
      </c>
      <c r="C892">
        <v>27.74</v>
      </c>
      <c r="D892" t="s">
        <v>6</v>
      </c>
      <c r="E892" t="s">
        <v>10</v>
      </c>
      <c r="F892">
        <v>3</v>
      </c>
      <c r="G892" t="s">
        <v>12</v>
      </c>
      <c r="H892" t="str">
        <f t="shared" si="78"/>
        <v>25-30</v>
      </c>
      <c r="J892">
        <v>37</v>
      </c>
      <c r="K892">
        <v>3</v>
      </c>
      <c r="L892">
        <v>27.74</v>
      </c>
      <c r="M892">
        <f t="shared" si="79"/>
        <v>0</v>
      </c>
      <c r="N892">
        <f t="shared" si="80"/>
        <v>0</v>
      </c>
      <c r="O892">
        <f t="shared" si="81"/>
        <v>0</v>
      </c>
      <c r="P892">
        <f t="shared" si="82"/>
        <v>1</v>
      </c>
      <c r="Q892">
        <f t="shared" si="83"/>
        <v>0</v>
      </c>
      <c r="R892">
        <v>7281.5056000000004</v>
      </c>
    </row>
    <row r="893" spans="1:18">
      <c r="A893">
        <v>46</v>
      </c>
      <c r="B893">
        <v>8026.6665999999996</v>
      </c>
      <c r="C893">
        <v>27.74</v>
      </c>
      <c r="D893" t="s">
        <v>6</v>
      </c>
      <c r="E893" t="s">
        <v>10</v>
      </c>
      <c r="F893">
        <v>0</v>
      </c>
      <c r="G893" t="s">
        <v>12</v>
      </c>
      <c r="H893" t="str">
        <f t="shared" si="78"/>
        <v>25-30</v>
      </c>
      <c r="J893">
        <v>46</v>
      </c>
      <c r="K893">
        <v>0</v>
      </c>
      <c r="L893">
        <v>27.74</v>
      </c>
      <c r="M893">
        <f t="shared" si="79"/>
        <v>0</v>
      </c>
      <c r="N893">
        <f t="shared" si="80"/>
        <v>0</v>
      </c>
      <c r="O893">
        <f t="shared" si="81"/>
        <v>0</v>
      </c>
      <c r="P893">
        <f t="shared" si="82"/>
        <v>1</v>
      </c>
      <c r="Q893">
        <f t="shared" si="83"/>
        <v>0</v>
      </c>
      <c r="R893">
        <v>8026.6665999999996</v>
      </c>
    </row>
    <row r="894" spans="1:18">
      <c r="A894">
        <v>35</v>
      </c>
      <c r="B894">
        <v>20984.0936</v>
      </c>
      <c r="C894">
        <v>27.74</v>
      </c>
      <c r="D894" t="s">
        <v>9</v>
      </c>
      <c r="E894" t="s">
        <v>7</v>
      </c>
      <c r="F894">
        <v>2</v>
      </c>
      <c r="G894" t="s">
        <v>13</v>
      </c>
      <c r="H894" t="str">
        <f t="shared" si="78"/>
        <v>25-30</v>
      </c>
      <c r="J894">
        <v>35</v>
      </c>
      <c r="K894">
        <v>2</v>
      </c>
      <c r="L894">
        <v>27.74</v>
      </c>
      <c r="M894">
        <f t="shared" si="79"/>
        <v>1</v>
      </c>
      <c r="N894">
        <f t="shared" si="80"/>
        <v>0</v>
      </c>
      <c r="O894">
        <f t="shared" si="81"/>
        <v>0</v>
      </c>
      <c r="P894">
        <f t="shared" si="82"/>
        <v>0</v>
      </c>
      <c r="Q894">
        <f t="shared" si="83"/>
        <v>1</v>
      </c>
      <c r="R894">
        <v>20984.0936</v>
      </c>
    </row>
    <row r="895" spans="1:18">
      <c r="A895">
        <v>63</v>
      </c>
      <c r="B895">
        <v>29523.1656</v>
      </c>
      <c r="C895">
        <v>27.74</v>
      </c>
      <c r="D895" t="s">
        <v>6</v>
      </c>
      <c r="E895" t="s">
        <v>7</v>
      </c>
      <c r="F895">
        <v>0</v>
      </c>
      <c r="G895" t="s">
        <v>13</v>
      </c>
      <c r="H895" t="str">
        <f t="shared" si="78"/>
        <v>25-30</v>
      </c>
      <c r="J895">
        <v>63</v>
      </c>
      <c r="K895">
        <v>0</v>
      </c>
      <c r="L895">
        <v>27.74</v>
      </c>
      <c r="M895">
        <f t="shared" si="79"/>
        <v>1</v>
      </c>
      <c r="N895">
        <f t="shared" si="80"/>
        <v>0</v>
      </c>
      <c r="O895">
        <f t="shared" si="81"/>
        <v>0</v>
      </c>
      <c r="P895">
        <f t="shared" si="82"/>
        <v>0</v>
      </c>
      <c r="Q895">
        <f t="shared" si="83"/>
        <v>0</v>
      </c>
      <c r="R895">
        <v>29523.1656</v>
      </c>
    </row>
    <row r="896" spans="1:18">
      <c r="A896">
        <v>36</v>
      </c>
      <c r="B896">
        <v>5469.0065999999997</v>
      </c>
      <c r="C896">
        <v>27.74</v>
      </c>
      <c r="D896" t="s">
        <v>6</v>
      </c>
      <c r="E896" t="s">
        <v>10</v>
      </c>
      <c r="F896">
        <v>0</v>
      </c>
      <c r="G896" t="s">
        <v>13</v>
      </c>
      <c r="H896" t="str">
        <f t="shared" si="78"/>
        <v>25-30</v>
      </c>
      <c r="J896">
        <v>36</v>
      </c>
      <c r="K896">
        <v>0</v>
      </c>
      <c r="L896">
        <v>27.74</v>
      </c>
      <c r="M896">
        <f t="shared" si="79"/>
        <v>0</v>
      </c>
      <c r="N896">
        <f t="shared" si="80"/>
        <v>0</v>
      </c>
      <c r="O896">
        <f t="shared" si="81"/>
        <v>0</v>
      </c>
      <c r="P896">
        <f t="shared" si="82"/>
        <v>0</v>
      </c>
      <c r="Q896">
        <f t="shared" si="83"/>
        <v>0</v>
      </c>
      <c r="R896">
        <v>5469.0065999999997</v>
      </c>
    </row>
    <row r="897" spans="1:18">
      <c r="A897">
        <v>51</v>
      </c>
      <c r="B897">
        <v>9957.7216000000008</v>
      </c>
      <c r="C897">
        <v>27.74</v>
      </c>
      <c r="D897" t="s">
        <v>9</v>
      </c>
      <c r="E897" t="s">
        <v>10</v>
      </c>
      <c r="F897">
        <v>1</v>
      </c>
      <c r="G897" t="s">
        <v>13</v>
      </c>
      <c r="H897" t="str">
        <f t="shared" si="78"/>
        <v>25-30</v>
      </c>
      <c r="J897">
        <v>51</v>
      </c>
      <c r="K897">
        <v>1</v>
      </c>
      <c r="L897">
        <v>27.74</v>
      </c>
      <c r="M897">
        <f t="shared" si="79"/>
        <v>0</v>
      </c>
      <c r="N897">
        <f t="shared" si="80"/>
        <v>0</v>
      </c>
      <c r="O897">
        <f t="shared" si="81"/>
        <v>0</v>
      </c>
      <c r="P897">
        <f t="shared" si="82"/>
        <v>0</v>
      </c>
      <c r="Q897">
        <f t="shared" si="83"/>
        <v>1</v>
      </c>
      <c r="R897">
        <v>9957.7216000000008</v>
      </c>
    </row>
    <row r="898" spans="1:18">
      <c r="A898">
        <v>59</v>
      </c>
      <c r="B898">
        <v>14001.1338</v>
      </c>
      <c r="C898">
        <v>27.72</v>
      </c>
      <c r="D898" t="s">
        <v>6</v>
      </c>
      <c r="E898" t="s">
        <v>10</v>
      </c>
      <c r="F898">
        <v>3</v>
      </c>
      <c r="G898" t="s">
        <v>11</v>
      </c>
      <c r="H898" t="str">
        <f t="shared" ref="H898:H961" si="84">IF(AND(bmi&gt;=15,bmi&lt;=20),"15-20",IF(AND(bmi&gt;20,bmi&lt;=25),"20-25",IF(AND(bmi&gt;25,bmi&lt;=30),"25-30",IF(AND(bmi&gt;30,bmi&lt;=35),"30-35",IF(AND(bmi&gt;35,bmi&lt;=40),"35-40",IF(AND(bmi&gt;40,bmi&lt;=45),"40-45",IF(AND(bmi&gt;45,bmi&lt;=50),"45-50","50-55")))))))</f>
        <v>25-30</v>
      </c>
      <c r="J898">
        <v>59</v>
      </c>
      <c r="K898">
        <v>3</v>
      </c>
      <c r="L898">
        <v>27.72</v>
      </c>
      <c r="M898">
        <f t="shared" ref="M898:M961" si="85">IF(E898="yes",1,0)</f>
        <v>0</v>
      </c>
      <c r="N898">
        <f t="shared" ref="N898:N961" si="86">IF(G898="southeast",1,0)</f>
        <v>1</v>
      </c>
      <c r="O898">
        <f t="shared" ref="O898:O961" si="87">IF(G898="southwest",1,0)</f>
        <v>0</v>
      </c>
      <c r="P898">
        <f t="shared" ref="P898:P961" si="88">IF(G898="northwest",1,0)</f>
        <v>0</v>
      </c>
      <c r="Q898">
        <f t="shared" ref="Q898:Q961" si="89">IF(D898="male",1,0)</f>
        <v>0</v>
      </c>
      <c r="R898">
        <v>14001.1338</v>
      </c>
    </row>
    <row r="899" spans="1:18">
      <c r="A899">
        <v>46</v>
      </c>
      <c r="B899">
        <v>8232.6388000000006</v>
      </c>
      <c r="C899">
        <v>27.72</v>
      </c>
      <c r="D899" t="s">
        <v>6</v>
      </c>
      <c r="E899" t="s">
        <v>10</v>
      </c>
      <c r="F899">
        <v>1</v>
      </c>
      <c r="G899" t="s">
        <v>11</v>
      </c>
      <c r="H899" t="str">
        <f t="shared" si="84"/>
        <v>25-30</v>
      </c>
      <c r="J899">
        <v>46</v>
      </c>
      <c r="K899">
        <v>1</v>
      </c>
      <c r="L899">
        <v>27.72</v>
      </c>
      <c r="M899">
        <f t="shared" si="85"/>
        <v>0</v>
      </c>
      <c r="N899">
        <f t="shared" si="86"/>
        <v>1</v>
      </c>
      <c r="O899">
        <f t="shared" si="87"/>
        <v>0</v>
      </c>
      <c r="P899">
        <f t="shared" si="88"/>
        <v>0</v>
      </c>
      <c r="Q899">
        <f t="shared" si="89"/>
        <v>0</v>
      </c>
      <c r="R899">
        <v>8232.6388000000006</v>
      </c>
    </row>
    <row r="900" spans="1:18">
      <c r="A900">
        <v>34</v>
      </c>
      <c r="B900">
        <v>4415.1588000000002</v>
      </c>
      <c r="C900">
        <v>27.72</v>
      </c>
      <c r="D900" t="s">
        <v>6</v>
      </c>
      <c r="E900" t="s">
        <v>10</v>
      </c>
      <c r="F900">
        <v>0</v>
      </c>
      <c r="G900" t="s">
        <v>11</v>
      </c>
      <c r="H900" t="str">
        <f t="shared" si="84"/>
        <v>25-30</v>
      </c>
      <c r="J900">
        <v>34</v>
      </c>
      <c r="K900">
        <v>0</v>
      </c>
      <c r="L900">
        <v>27.72</v>
      </c>
      <c r="M900">
        <f t="shared" si="85"/>
        <v>0</v>
      </c>
      <c r="N900">
        <f t="shared" si="86"/>
        <v>1</v>
      </c>
      <c r="O900">
        <f t="shared" si="87"/>
        <v>0</v>
      </c>
      <c r="P900">
        <f t="shared" si="88"/>
        <v>0</v>
      </c>
      <c r="Q900">
        <f t="shared" si="89"/>
        <v>0</v>
      </c>
      <c r="R900">
        <v>4415.1588000000002</v>
      </c>
    </row>
    <row r="901" spans="1:18">
      <c r="A901">
        <v>24</v>
      </c>
      <c r="B901">
        <v>2464.6188000000002</v>
      </c>
      <c r="C901">
        <v>27.72</v>
      </c>
      <c r="D901" t="s">
        <v>6</v>
      </c>
      <c r="E901" t="s">
        <v>10</v>
      </c>
      <c r="F901">
        <v>0</v>
      </c>
      <c r="G901" t="s">
        <v>11</v>
      </c>
      <c r="H901" t="str">
        <f t="shared" si="84"/>
        <v>25-30</v>
      </c>
      <c r="J901">
        <v>24</v>
      </c>
      <c r="K901">
        <v>0</v>
      </c>
      <c r="L901">
        <v>27.72</v>
      </c>
      <c r="M901">
        <f t="shared" si="85"/>
        <v>0</v>
      </c>
      <c r="N901">
        <f t="shared" si="86"/>
        <v>1</v>
      </c>
      <c r="O901">
        <f t="shared" si="87"/>
        <v>0</v>
      </c>
      <c r="P901">
        <f t="shared" si="88"/>
        <v>0</v>
      </c>
      <c r="Q901">
        <f t="shared" si="89"/>
        <v>0</v>
      </c>
      <c r="R901">
        <v>2464.6188000000002</v>
      </c>
    </row>
    <row r="902" spans="1:18">
      <c r="A902">
        <v>19</v>
      </c>
      <c r="B902">
        <v>16297.846</v>
      </c>
      <c r="C902">
        <v>27.7</v>
      </c>
      <c r="D902" t="s">
        <v>9</v>
      </c>
      <c r="E902" t="s">
        <v>7</v>
      </c>
      <c r="F902">
        <v>0</v>
      </c>
      <c r="G902" t="s">
        <v>8</v>
      </c>
      <c r="H902" t="str">
        <f t="shared" si="84"/>
        <v>25-30</v>
      </c>
      <c r="J902">
        <v>19</v>
      </c>
      <c r="K902">
        <v>0</v>
      </c>
      <c r="L902">
        <v>27.7</v>
      </c>
      <c r="M902">
        <f t="shared" si="85"/>
        <v>1</v>
      </c>
      <c r="N902">
        <f t="shared" si="86"/>
        <v>0</v>
      </c>
      <c r="O902">
        <f t="shared" si="87"/>
        <v>1</v>
      </c>
      <c r="P902">
        <f t="shared" si="88"/>
        <v>0</v>
      </c>
      <c r="Q902">
        <f t="shared" si="89"/>
        <v>1</v>
      </c>
      <c r="R902">
        <v>16297.846</v>
      </c>
    </row>
    <row r="903" spans="1:18">
      <c r="A903">
        <v>30</v>
      </c>
      <c r="B903">
        <v>3554.203</v>
      </c>
      <c r="C903">
        <v>27.7</v>
      </c>
      <c r="D903" t="s">
        <v>6</v>
      </c>
      <c r="E903" t="s">
        <v>10</v>
      </c>
      <c r="F903">
        <v>0</v>
      </c>
      <c r="G903" t="s">
        <v>8</v>
      </c>
      <c r="H903" t="str">
        <f t="shared" si="84"/>
        <v>25-30</v>
      </c>
      <c r="J903">
        <v>30</v>
      </c>
      <c r="K903">
        <v>0</v>
      </c>
      <c r="L903">
        <v>27.7</v>
      </c>
      <c r="M903">
        <f t="shared" si="85"/>
        <v>0</v>
      </c>
      <c r="N903">
        <f t="shared" si="86"/>
        <v>0</v>
      </c>
      <c r="O903">
        <f t="shared" si="87"/>
        <v>1</v>
      </c>
      <c r="P903">
        <f t="shared" si="88"/>
        <v>0</v>
      </c>
      <c r="Q903">
        <f t="shared" si="89"/>
        <v>0</v>
      </c>
      <c r="R903">
        <v>3554.203</v>
      </c>
    </row>
    <row r="904" spans="1:18">
      <c r="A904">
        <v>35</v>
      </c>
      <c r="B904">
        <v>6414.1779999999999</v>
      </c>
      <c r="C904">
        <v>27.7</v>
      </c>
      <c r="D904" t="s">
        <v>6</v>
      </c>
      <c r="E904" t="s">
        <v>10</v>
      </c>
      <c r="F904">
        <v>3</v>
      </c>
      <c r="G904" t="s">
        <v>8</v>
      </c>
      <c r="H904" t="str">
        <f t="shared" si="84"/>
        <v>25-30</v>
      </c>
      <c r="J904">
        <v>35</v>
      </c>
      <c r="K904">
        <v>3</v>
      </c>
      <c r="L904">
        <v>27.7</v>
      </c>
      <c r="M904">
        <f t="shared" si="85"/>
        <v>0</v>
      </c>
      <c r="N904">
        <f t="shared" si="86"/>
        <v>0</v>
      </c>
      <c r="O904">
        <f t="shared" si="87"/>
        <v>1</v>
      </c>
      <c r="P904">
        <f t="shared" si="88"/>
        <v>0</v>
      </c>
      <c r="Q904">
        <f t="shared" si="89"/>
        <v>0</v>
      </c>
      <c r="R904">
        <v>6414.1779999999999</v>
      </c>
    </row>
    <row r="905" spans="1:18">
      <c r="A905">
        <v>30</v>
      </c>
      <c r="B905">
        <v>4237.12655</v>
      </c>
      <c r="C905">
        <v>27.645</v>
      </c>
      <c r="D905" t="s">
        <v>9</v>
      </c>
      <c r="E905" t="s">
        <v>10</v>
      </c>
      <c r="F905">
        <v>1</v>
      </c>
      <c r="G905" t="s">
        <v>13</v>
      </c>
      <c r="H905" t="str">
        <f t="shared" si="84"/>
        <v>25-30</v>
      </c>
      <c r="J905">
        <v>30</v>
      </c>
      <c r="K905">
        <v>1</v>
      </c>
      <c r="L905">
        <v>27.645</v>
      </c>
      <c r="M905">
        <f t="shared" si="85"/>
        <v>0</v>
      </c>
      <c r="N905">
        <f t="shared" si="86"/>
        <v>0</v>
      </c>
      <c r="O905">
        <f t="shared" si="87"/>
        <v>0</v>
      </c>
      <c r="P905">
        <f t="shared" si="88"/>
        <v>0</v>
      </c>
      <c r="Q905">
        <f t="shared" si="89"/>
        <v>1</v>
      </c>
      <c r="R905">
        <v>4237.12655</v>
      </c>
    </row>
    <row r="906" spans="1:18">
      <c r="A906">
        <v>44</v>
      </c>
      <c r="B906">
        <v>7421.1945500000002</v>
      </c>
      <c r="C906">
        <v>27.645</v>
      </c>
      <c r="D906" t="s">
        <v>6</v>
      </c>
      <c r="E906" t="s">
        <v>10</v>
      </c>
      <c r="F906">
        <v>0</v>
      </c>
      <c r="G906" t="s">
        <v>12</v>
      </c>
      <c r="H906" t="str">
        <f t="shared" si="84"/>
        <v>25-30</v>
      </c>
      <c r="J906">
        <v>44</v>
      </c>
      <c r="K906">
        <v>0</v>
      </c>
      <c r="L906">
        <v>27.645</v>
      </c>
      <c r="M906">
        <f t="shared" si="85"/>
        <v>0</v>
      </c>
      <c r="N906">
        <f t="shared" si="86"/>
        <v>0</v>
      </c>
      <c r="O906">
        <f t="shared" si="87"/>
        <v>0</v>
      </c>
      <c r="P906">
        <f t="shared" si="88"/>
        <v>1</v>
      </c>
      <c r="Q906">
        <f t="shared" si="89"/>
        <v>0</v>
      </c>
      <c r="R906">
        <v>7421.1945500000002</v>
      </c>
    </row>
    <row r="907" spans="1:18">
      <c r="A907">
        <v>31</v>
      </c>
      <c r="B907">
        <v>5031.26955</v>
      </c>
      <c r="C907">
        <v>27.645</v>
      </c>
      <c r="D907" t="s">
        <v>9</v>
      </c>
      <c r="E907" t="s">
        <v>10</v>
      </c>
      <c r="F907">
        <v>2</v>
      </c>
      <c r="G907" t="s">
        <v>13</v>
      </c>
      <c r="H907" t="str">
        <f t="shared" si="84"/>
        <v>25-30</v>
      </c>
      <c r="J907">
        <v>31</v>
      </c>
      <c r="K907">
        <v>2</v>
      </c>
      <c r="L907">
        <v>27.645</v>
      </c>
      <c r="M907">
        <f t="shared" si="85"/>
        <v>0</v>
      </c>
      <c r="N907">
        <f t="shared" si="86"/>
        <v>0</v>
      </c>
      <c r="O907">
        <f t="shared" si="87"/>
        <v>0</v>
      </c>
      <c r="P907">
        <f t="shared" si="88"/>
        <v>0</v>
      </c>
      <c r="Q907">
        <f t="shared" si="89"/>
        <v>1</v>
      </c>
      <c r="R907">
        <v>5031.26955</v>
      </c>
    </row>
    <row r="908" spans="1:18">
      <c r="A908">
        <v>45</v>
      </c>
      <c r="B908">
        <v>28340.188849999999</v>
      </c>
      <c r="C908">
        <v>27.645</v>
      </c>
      <c r="D908" t="s">
        <v>6</v>
      </c>
      <c r="E908" t="s">
        <v>10</v>
      </c>
      <c r="F908">
        <v>1</v>
      </c>
      <c r="G908" t="s">
        <v>12</v>
      </c>
      <c r="H908" t="str">
        <f t="shared" si="84"/>
        <v>25-30</v>
      </c>
      <c r="J908">
        <v>45</v>
      </c>
      <c r="K908">
        <v>1</v>
      </c>
      <c r="L908">
        <v>27.645</v>
      </c>
      <c r="M908">
        <f t="shared" si="85"/>
        <v>0</v>
      </c>
      <c r="N908">
        <f t="shared" si="86"/>
        <v>0</v>
      </c>
      <c r="O908">
        <f t="shared" si="87"/>
        <v>0</v>
      </c>
      <c r="P908">
        <f t="shared" si="88"/>
        <v>1</v>
      </c>
      <c r="Q908">
        <f t="shared" si="89"/>
        <v>0</v>
      </c>
      <c r="R908">
        <v>28340.188849999999</v>
      </c>
    </row>
    <row r="909" spans="1:18">
      <c r="A909">
        <v>55</v>
      </c>
      <c r="B909">
        <v>10594.501550000001</v>
      </c>
      <c r="C909">
        <v>27.645</v>
      </c>
      <c r="D909" t="s">
        <v>9</v>
      </c>
      <c r="E909" t="s">
        <v>10</v>
      </c>
      <c r="F909">
        <v>0</v>
      </c>
      <c r="G909" t="s">
        <v>12</v>
      </c>
      <c r="H909" t="str">
        <f t="shared" si="84"/>
        <v>25-30</v>
      </c>
      <c r="J909">
        <v>55</v>
      </c>
      <c r="K909">
        <v>0</v>
      </c>
      <c r="L909">
        <v>27.645</v>
      </c>
      <c r="M909">
        <f t="shared" si="85"/>
        <v>0</v>
      </c>
      <c r="N909">
        <f t="shared" si="86"/>
        <v>0</v>
      </c>
      <c r="O909">
        <f t="shared" si="87"/>
        <v>0</v>
      </c>
      <c r="P909">
        <f t="shared" si="88"/>
        <v>1</v>
      </c>
      <c r="Q909">
        <f t="shared" si="89"/>
        <v>1</v>
      </c>
      <c r="R909">
        <v>10594.501550000001</v>
      </c>
    </row>
    <row r="910" spans="1:18">
      <c r="A910">
        <v>54</v>
      </c>
      <c r="B910">
        <v>11305.93455</v>
      </c>
      <c r="C910">
        <v>27.645</v>
      </c>
      <c r="D910" t="s">
        <v>6</v>
      </c>
      <c r="E910" t="s">
        <v>10</v>
      </c>
      <c r="F910">
        <v>1</v>
      </c>
      <c r="G910" t="s">
        <v>12</v>
      </c>
      <c r="H910" t="str">
        <f t="shared" si="84"/>
        <v>25-30</v>
      </c>
      <c r="J910">
        <v>54</v>
      </c>
      <c r="K910">
        <v>1</v>
      </c>
      <c r="L910">
        <v>27.645</v>
      </c>
      <c r="M910">
        <f t="shared" si="85"/>
        <v>0</v>
      </c>
      <c r="N910">
        <f t="shared" si="86"/>
        <v>0</v>
      </c>
      <c r="O910">
        <f t="shared" si="87"/>
        <v>0</v>
      </c>
      <c r="P910">
        <f t="shared" si="88"/>
        <v>1</v>
      </c>
      <c r="Q910">
        <f t="shared" si="89"/>
        <v>0</v>
      </c>
      <c r="R910">
        <v>11305.93455</v>
      </c>
    </row>
    <row r="911" spans="1:18">
      <c r="A911">
        <v>47</v>
      </c>
      <c r="B911">
        <v>24535.698550000001</v>
      </c>
      <c r="C911">
        <v>27.645</v>
      </c>
      <c r="D911" t="s">
        <v>6</v>
      </c>
      <c r="E911" t="s">
        <v>7</v>
      </c>
      <c r="F911">
        <v>2</v>
      </c>
      <c r="G911" t="s">
        <v>12</v>
      </c>
      <c r="H911" t="str">
        <f t="shared" si="84"/>
        <v>25-30</v>
      </c>
      <c r="J911">
        <v>47</v>
      </c>
      <c r="K911">
        <v>2</v>
      </c>
      <c r="L911">
        <v>27.645</v>
      </c>
      <c r="M911">
        <f t="shared" si="85"/>
        <v>1</v>
      </c>
      <c r="N911">
        <f t="shared" si="86"/>
        <v>0</v>
      </c>
      <c r="O911">
        <f t="shared" si="87"/>
        <v>0</v>
      </c>
      <c r="P911">
        <f t="shared" si="88"/>
        <v>1</v>
      </c>
      <c r="Q911">
        <f t="shared" si="89"/>
        <v>0</v>
      </c>
      <c r="R911">
        <v>24535.698550000001</v>
      </c>
    </row>
    <row r="912" spans="1:18">
      <c r="A912">
        <v>35</v>
      </c>
      <c r="B912">
        <v>4747.0528999999997</v>
      </c>
      <c r="C912">
        <v>27.61</v>
      </c>
      <c r="D912" t="s">
        <v>9</v>
      </c>
      <c r="E912" t="s">
        <v>10</v>
      </c>
      <c r="F912">
        <v>1</v>
      </c>
      <c r="G912" t="s">
        <v>11</v>
      </c>
      <c r="H912" t="str">
        <f t="shared" si="84"/>
        <v>25-30</v>
      </c>
      <c r="J912">
        <v>35</v>
      </c>
      <c r="K912">
        <v>1</v>
      </c>
      <c r="L912">
        <v>27.61</v>
      </c>
      <c r="M912">
        <f t="shared" si="85"/>
        <v>0</v>
      </c>
      <c r="N912">
        <f t="shared" si="86"/>
        <v>1</v>
      </c>
      <c r="O912">
        <f t="shared" si="87"/>
        <v>0</v>
      </c>
      <c r="P912">
        <f t="shared" si="88"/>
        <v>0</v>
      </c>
      <c r="Q912">
        <f t="shared" si="89"/>
        <v>1</v>
      </c>
      <c r="R912">
        <v>4747.0528999999997</v>
      </c>
    </row>
    <row r="913" spans="1:18">
      <c r="A913">
        <v>24</v>
      </c>
      <c r="B913">
        <v>18955.220170000001</v>
      </c>
      <c r="C913">
        <v>27.6</v>
      </c>
      <c r="D913" t="s">
        <v>6</v>
      </c>
      <c r="E913" t="s">
        <v>10</v>
      </c>
      <c r="F913">
        <v>0</v>
      </c>
      <c r="G913" t="s">
        <v>8</v>
      </c>
      <c r="H913" t="str">
        <f t="shared" si="84"/>
        <v>25-30</v>
      </c>
      <c r="J913">
        <v>24</v>
      </c>
      <c r="K913">
        <v>0</v>
      </c>
      <c r="L913">
        <v>27.6</v>
      </c>
      <c r="M913">
        <f t="shared" si="85"/>
        <v>0</v>
      </c>
      <c r="N913">
        <f t="shared" si="86"/>
        <v>0</v>
      </c>
      <c r="O913">
        <f t="shared" si="87"/>
        <v>1</v>
      </c>
      <c r="P913">
        <f t="shared" si="88"/>
        <v>0</v>
      </c>
      <c r="Q913">
        <f t="shared" si="89"/>
        <v>0</v>
      </c>
      <c r="R913">
        <v>18955.220170000001</v>
      </c>
    </row>
    <row r="914" spans="1:18">
      <c r="A914">
        <v>46</v>
      </c>
      <c r="B914">
        <v>24603.04837</v>
      </c>
      <c r="C914">
        <v>27.6</v>
      </c>
      <c r="D914" t="s">
        <v>9</v>
      </c>
      <c r="E914" t="s">
        <v>10</v>
      </c>
      <c r="F914">
        <v>0</v>
      </c>
      <c r="G914" t="s">
        <v>8</v>
      </c>
      <c r="H914" t="str">
        <f t="shared" si="84"/>
        <v>25-30</v>
      </c>
      <c r="J914">
        <v>46</v>
      </c>
      <c r="K914">
        <v>0</v>
      </c>
      <c r="L914">
        <v>27.6</v>
      </c>
      <c r="M914">
        <f t="shared" si="85"/>
        <v>0</v>
      </c>
      <c r="N914">
        <f t="shared" si="86"/>
        <v>0</v>
      </c>
      <c r="O914">
        <f t="shared" si="87"/>
        <v>1</v>
      </c>
      <c r="P914">
        <f t="shared" si="88"/>
        <v>0</v>
      </c>
      <c r="Q914">
        <f t="shared" si="89"/>
        <v>1</v>
      </c>
      <c r="R914">
        <v>24603.04837</v>
      </c>
    </row>
    <row r="915" spans="1:18">
      <c r="A915">
        <v>50</v>
      </c>
      <c r="B915">
        <v>24520.263999999999</v>
      </c>
      <c r="C915">
        <v>27.6</v>
      </c>
      <c r="D915" t="s">
        <v>6</v>
      </c>
      <c r="E915" t="s">
        <v>7</v>
      </c>
      <c r="F915">
        <v>1</v>
      </c>
      <c r="G915" t="s">
        <v>8</v>
      </c>
      <c r="H915" t="str">
        <f t="shared" si="84"/>
        <v>25-30</v>
      </c>
      <c r="J915">
        <v>50</v>
      </c>
      <c r="K915">
        <v>1</v>
      </c>
      <c r="L915">
        <v>27.6</v>
      </c>
      <c r="M915">
        <f t="shared" si="85"/>
        <v>1</v>
      </c>
      <c r="N915">
        <f t="shared" si="86"/>
        <v>0</v>
      </c>
      <c r="O915">
        <f t="shared" si="87"/>
        <v>1</v>
      </c>
      <c r="P915">
        <f t="shared" si="88"/>
        <v>0</v>
      </c>
      <c r="Q915">
        <f t="shared" si="89"/>
        <v>0</v>
      </c>
      <c r="R915">
        <v>24520.263999999999</v>
      </c>
    </row>
    <row r="916" spans="1:18">
      <c r="A916">
        <v>19</v>
      </c>
      <c r="B916">
        <v>1252.4069999999999</v>
      </c>
      <c r="C916">
        <v>27.6</v>
      </c>
      <c r="D916" t="s">
        <v>9</v>
      </c>
      <c r="E916" t="s">
        <v>10</v>
      </c>
      <c r="F916">
        <v>0</v>
      </c>
      <c r="G916" t="s">
        <v>8</v>
      </c>
      <c r="H916" t="str">
        <f t="shared" si="84"/>
        <v>25-30</v>
      </c>
      <c r="J916">
        <v>19</v>
      </c>
      <c r="K916">
        <v>0</v>
      </c>
      <c r="L916">
        <v>27.6</v>
      </c>
      <c r="M916">
        <f t="shared" si="85"/>
        <v>0</v>
      </c>
      <c r="N916">
        <f t="shared" si="86"/>
        <v>0</v>
      </c>
      <c r="O916">
        <f t="shared" si="87"/>
        <v>1</v>
      </c>
      <c r="P916">
        <f t="shared" si="88"/>
        <v>0</v>
      </c>
      <c r="Q916">
        <f t="shared" si="89"/>
        <v>1</v>
      </c>
      <c r="R916">
        <v>1252.4069999999999</v>
      </c>
    </row>
    <row r="917" spans="1:18">
      <c r="A917">
        <v>38</v>
      </c>
      <c r="B917">
        <v>5383.5360000000001</v>
      </c>
      <c r="C917">
        <v>27.6</v>
      </c>
      <c r="D917" t="s">
        <v>6</v>
      </c>
      <c r="E917" t="s">
        <v>10</v>
      </c>
      <c r="F917">
        <v>0</v>
      </c>
      <c r="G917" t="s">
        <v>8</v>
      </c>
      <c r="H917" t="str">
        <f t="shared" si="84"/>
        <v>25-30</v>
      </c>
      <c r="J917">
        <v>38</v>
      </c>
      <c r="K917">
        <v>0</v>
      </c>
      <c r="L917">
        <v>27.6</v>
      </c>
      <c r="M917">
        <f t="shared" si="85"/>
        <v>0</v>
      </c>
      <c r="N917">
        <f t="shared" si="86"/>
        <v>0</v>
      </c>
      <c r="O917">
        <f t="shared" si="87"/>
        <v>1</v>
      </c>
      <c r="P917">
        <f t="shared" si="88"/>
        <v>0</v>
      </c>
      <c r="Q917">
        <f t="shared" si="89"/>
        <v>0</v>
      </c>
      <c r="R917">
        <v>5383.5360000000001</v>
      </c>
    </row>
    <row r="918" spans="1:18">
      <c r="A918">
        <v>25</v>
      </c>
      <c r="B918">
        <v>2523.1695</v>
      </c>
      <c r="C918">
        <v>27.55</v>
      </c>
      <c r="D918" t="s">
        <v>9</v>
      </c>
      <c r="E918" t="s">
        <v>10</v>
      </c>
      <c r="F918">
        <v>0</v>
      </c>
      <c r="G918" t="s">
        <v>12</v>
      </c>
      <c r="H918" t="str">
        <f t="shared" si="84"/>
        <v>25-30</v>
      </c>
      <c r="J918">
        <v>25</v>
      </c>
      <c r="K918">
        <v>0</v>
      </c>
      <c r="L918">
        <v>27.55</v>
      </c>
      <c r="M918">
        <f t="shared" si="85"/>
        <v>0</v>
      </c>
      <c r="N918">
        <f t="shared" si="86"/>
        <v>0</v>
      </c>
      <c r="O918">
        <f t="shared" si="87"/>
        <v>0</v>
      </c>
      <c r="P918">
        <f t="shared" si="88"/>
        <v>1</v>
      </c>
      <c r="Q918">
        <f t="shared" si="89"/>
        <v>1</v>
      </c>
      <c r="R918">
        <v>2523.1695</v>
      </c>
    </row>
    <row r="919" spans="1:18">
      <c r="A919">
        <v>36</v>
      </c>
      <c r="B919">
        <v>6746.7425000000003</v>
      </c>
      <c r="C919">
        <v>27.55</v>
      </c>
      <c r="D919" t="s">
        <v>9</v>
      </c>
      <c r="E919" t="s">
        <v>10</v>
      </c>
      <c r="F919">
        <v>3</v>
      </c>
      <c r="G919" t="s">
        <v>13</v>
      </c>
      <c r="H919" t="str">
        <f t="shared" si="84"/>
        <v>25-30</v>
      </c>
      <c r="J919">
        <v>36</v>
      </c>
      <c r="K919">
        <v>3</v>
      </c>
      <c r="L919">
        <v>27.55</v>
      </c>
      <c r="M919">
        <f t="shared" si="85"/>
        <v>0</v>
      </c>
      <c r="N919">
        <f t="shared" si="86"/>
        <v>0</v>
      </c>
      <c r="O919">
        <f t="shared" si="87"/>
        <v>0</v>
      </c>
      <c r="P919">
        <f t="shared" si="88"/>
        <v>0</v>
      </c>
      <c r="Q919">
        <f t="shared" si="89"/>
        <v>1</v>
      </c>
      <c r="R919">
        <v>6746.7425000000003</v>
      </c>
    </row>
    <row r="920" spans="1:18">
      <c r="A920">
        <v>62</v>
      </c>
      <c r="B920">
        <v>13937.666499999999</v>
      </c>
      <c r="C920">
        <v>27.55</v>
      </c>
      <c r="D920" t="s">
        <v>9</v>
      </c>
      <c r="E920" t="s">
        <v>10</v>
      </c>
      <c r="F920">
        <v>1</v>
      </c>
      <c r="G920" t="s">
        <v>12</v>
      </c>
      <c r="H920" t="str">
        <f t="shared" si="84"/>
        <v>25-30</v>
      </c>
      <c r="J920">
        <v>62</v>
      </c>
      <c r="K920">
        <v>1</v>
      </c>
      <c r="L920">
        <v>27.55</v>
      </c>
      <c r="M920">
        <f t="shared" si="85"/>
        <v>0</v>
      </c>
      <c r="N920">
        <f t="shared" si="86"/>
        <v>0</v>
      </c>
      <c r="O920">
        <f t="shared" si="87"/>
        <v>0</v>
      </c>
      <c r="P920">
        <f t="shared" si="88"/>
        <v>1</v>
      </c>
      <c r="Q920">
        <f t="shared" si="89"/>
        <v>1</v>
      </c>
      <c r="R920">
        <v>13937.666499999999</v>
      </c>
    </row>
    <row r="921" spans="1:18">
      <c r="A921">
        <v>60</v>
      </c>
      <c r="B921">
        <v>13217.094499999999</v>
      </c>
      <c r="C921">
        <v>27.55</v>
      </c>
      <c r="D921" t="s">
        <v>6</v>
      </c>
      <c r="E921" t="s">
        <v>10</v>
      </c>
      <c r="F921">
        <v>0</v>
      </c>
      <c r="G921" t="s">
        <v>13</v>
      </c>
      <c r="H921" t="str">
        <f t="shared" si="84"/>
        <v>25-30</v>
      </c>
      <c r="J921">
        <v>60</v>
      </c>
      <c r="K921">
        <v>0</v>
      </c>
      <c r="L921">
        <v>27.55</v>
      </c>
      <c r="M921">
        <f t="shared" si="85"/>
        <v>0</v>
      </c>
      <c r="N921">
        <f t="shared" si="86"/>
        <v>0</v>
      </c>
      <c r="O921">
        <f t="shared" si="87"/>
        <v>0</v>
      </c>
      <c r="P921">
        <f t="shared" si="88"/>
        <v>0</v>
      </c>
      <c r="Q921">
        <f t="shared" si="89"/>
        <v>0</v>
      </c>
      <c r="R921">
        <v>13217.094499999999</v>
      </c>
    </row>
    <row r="922" spans="1:18">
      <c r="A922">
        <v>34</v>
      </c>
      <c r="B922">
        <v>5003.8530000000001</v>
      </c>
      <c r="C922">
        <v>27.5</v>
      </c>
      <c r="D922" t="s">
        <v>6</v>
      </c>
      <c r="E922" t="s">
        <v>10</v>
      </c>
      <c r="F922">
        <v>1</v>
      </c>
      <c r="G922" t="s">
        <v>8</v>
      </c>
      <c r="H922" t="str">
        <f t="shared" si="84"/>
        <v>25-30</v>
      </c>
      <c r="J922">
        <v>34</v>
      </c>
      <c r="K922">
        <v>1</v>
      </c>
      <c r="L922">
        <v>27.5</v>
      </c>
      <c r="M922">
        <f t="shared" si="85"/>
        <v>0</v>
      </c>
      <c r="N922">
        <f t="shared" si="86"/>
        <v>0</v>
      </c>
      <c r="O922">
        <f t="shared" si="87"/>
        <v>1</v>
      </c>
      <c r="P922">
        <f t="shared" si="88"/>
        <v>0</v>
      </c>
      <c r="Q922">
        <f t="shared" si="89"/>
        <v>0</v>
      </c>
      <c r="R922">
        <v>5003.8530000000001</v>
      </c>
    </row>
    <row r="923" spans="1:18">
      <c r="A923">
        <v>59</v>
      </c>
      <c r="B923">
        <v>12333.828</v>
      </c>
      <c r="C923">
        <v>27.5</v>
      </c>
      <c r="D923" t="s">
        <v>9</v>
      </c>
      <c r="E923" t="s">
        <v>10</v>
      </c>
      <c r="F923">
        <v>1</v>
      </c>
      <c r="G923" t="s">
        <v>8</v>
      </c>
      <c r="H923" t="str">
        <f t="shared" si="84"/>
        <v>25-30</v>
      </c>
      <c r="J923">
        <v>59</v>
      </c>
      <c r="K923">
        <v>1</v>
      </c>
      <c r="L923">
        <v>27.5</v>
      </c>
      <c r="M923">
        <f t="shared" si="85"/>
        <v>0</v>
      </c>
      <c r="N923">
        <f t="shared" si="86"/>
        <v>0</v>
      </c>
      <c r="O923">
        <f t="shared" si="87"/>
        <v>1</v>
      </c>
      <c r="P923">
        <f t="shared" si="88"/>
        <v>0</v>
      </c>
      <c r="Q923">
        <f t="shared" si="89"/>
        <v>1</v>
      </c>
      <c r="R923">
        <v>12333.828</v>
      </c>
    </row>
    <row r="924" spans="1:18">
      <c r="A924">
        <v>28</v>
      </c>
      <c r="B924">
        <v>20177.671129999999</v>
      </c>
      <c r="C924">
        <v>27.5</v>
      </c>
      <c r="D924" t="s">
        <v>6</v>
      </c>
      <c r="E924" t="s">
        <v>10</v>
      </c>
      <c r="F924">
        <v>2</v>
      </c>
      <c r="G924" t="s">
        <v>8</v>
      </c>
      <c r="H924" t="str">
        <f t="shared" si="84"/>
        <v>25-30</v>
      </c>
      <c r="J924">
        <v>28</v>
      </c>
      <c r="K924">
        <v>2</v>
      </c>
      <c r="L924">
        <v>27.5</v>
      </c>
      <c r="M924">
        <f t="shared" si="85"/>
        <v>0</v>
      </c>
      <c r="N924">
        <f t="shared" si="86"/>
        <v>0</v>
      </c>
      <c r="O924">
        <f t="shared" si="87"/>
        <v>1</v>
      </c>
      <c r="P924">
        <f t="shared" si="88"/>
        <v>0</v>
      </c>
      <c r="Q924">
        <f t="shared" si="89"/>
        <v>0</v>
      </c>
      <c r="R924">
        <v>20177.671129999999</v>
      </c>
    </row>
    <row r="925" spans="1:18">
      <c r="A925">
        <v>44</v>
      </c>
      <c r="B925">
        <v>7626.9930000000004</v>
      </c>
      <c r="C925">
        <v>27.5</v>
      </c>
      <c r="D925" t="s">
        <v>6</v>
      </c>
      <c r="E925" t="s">
        <v>10</v>
      </c>
      <c r="F925">
        <v>1</v>
      </c>
      <c r="G925" t="s">
        <v>8</v>
      </c>
      <c r="H925" t="str">
        <f t="shared" si="84"/>
        <v>25-30</v>
      </c>
      <c r="J925">
        <v>44</v>
      </c>
      <c r="K925">
        <v>1</v>
      </c>
      <c r="L925">
        <v>27.5</v>
      </c>
      <c r="M925">
        <f t="shared" si="85"/>
        <v>0</v>
      </c>
      <c r="N925">
        <f t="shared" si="86"/>
        <v>0</v>
      </c>
      <c r="O925">
        <f t="shared" si="87"/>
        <v>1</v>
      </c>
      <c r="P925">
        <f t="shared" si="88"/>
        <v>0</v>
      </c>
      <c r="Q925">
        <f t="shared" si="89"/>
        <v>0</v>
      </c>
      <c r="R925">
        <v>7626.9930000000004</v>
      </c>
    </row>
    <row r="926" spans="1:18">
      <c r="A926">
        <v>59</v>
      </c>
      <c r="B926">
        <v>12233.828</v>
      </c>
      <c r="C926">
        <v>27.5</v>
      </c>
      <c r="D926" t="s">
        <v>6</v>
      </c>
      <c r="E926" t="s">
        <v>10</v>
      </c>
      <c r="F926">
        <v>0</v>
      </c>
      <c r="G926" t="s">
        <v>8</v>
      </c>
      <c r="H926" t="str">
        <f t="shared" si="84"/>
        <v>25-30</v>
      </c>
      <c r="J926">
        <v>59</v>
      </c>
      <c r="K926">
        <v>0</v>
      </c>
      <c r="L926">
        <v>27.5</v>
      </c>
      <c r="M926">
        <f t="shared" si="85"/>
        <v>0</v>
      </c>
      <c r="N926">
        <f t="shared" si="86"/>
        <v>0</v>
      </c>
      <c r="O926">
        <f t="shared" si="87"/>
        <v>1</v>
      </c>
      <c r="P926">
        <f t="shared" si="88"/>
        <v>0</v>
      </c>
      <c r="Q926">
        <f t="shared" si="89"/>
        <v>0</v>
      </c>
      <c r="R926">
        <v>12233.828</v>
      </c>
    </row>
    <row r="927" spans="1:18">
      <c r="A927">
        <v>45</v>
      </c>
      <c r="B927">
        <v>8615.2999999999993</v>
      </c>
      <c r="C927">
        <v>27.5</v>
      </c>
      <c r="D927" t="s">
        <v>9</v>
      </c>
      <c r="E927" t="s">
        <v>10</v>
      </c>
      <c r="F927">
        <v>3</v>
      </c>
      <c r="G927" t="s">
        <v>8</v>
      </c>
      <c r="H927" t="str">
        <f t="shared" si="84"/>
        <v>25-30</v>
      </c>
      <c r="J927">
        <v>45</v>
      </c>
      <c r="K927">
        <v>3</v>
      </c>
      <c r="L927">
        <v>27.5</v>
      </c>
      <c r="M927">
        <f t="shared" si="85"/>
        <v>0</v>
      </c>
      <c r="N927">
        <f t="shared" si="86"/>
        <v>0</v>
      </c>
      <c r="O927">
        <f t="shared" si="87"/>
        <v>1</v>
      </c>
      <c r="P927">
        <f t="shared" si="88"/>
        <v>0</v>
      </c>
      <c r="Q927">
        <f t="shared" si="89"/>
        <v>1</v>
      </c>
      <c r="R927">
        <v>8615.2999999999993</v>
      </c>
    </row>
    <row r="928" spans="1:18">
      <c r="A928">
        <v>50</v>
      </c>
      <c r="B928">
        <v>9617.6624499999998</v>
      </c>
      <c r="C928">
        <v>27.454999999999998</v>
      </c>
      <c r="D928" t="s">
        <v>9</v>
      </c>
      <c r="E928" t="s">
        <v>10</v>
      </c>
      <c r="F928">
        <v>1</v>
      </c>
      <c r="G928" t="s">
        <v>13</v>
      </c>
      <c r="H928" t="str">
        <f t="shared" si="84"/>
        <v>25-30</v>
      </c>
      <c r="J928">
        <v>50</v>
      </c>
      <c r="K928">
        <v>1</v>
      </c>
      <c r="L928">
        <v>27.454999999999998</v>
      </c>
      <c r="M928">
        <f t="shared" si="85"/>
        <v>0</v>
      </c>
      <c r="N928">
        <f t="shared" si="86"/>
        <v>0</v>
      </c>
      <c r="O928">
        <f t="shared" si="87"/>
        <v>0</v>
      </c>
      <c r="P928">
        <f t="shared" si="88"/>
        <v>0</v>
      </c>
      <c r="Q928">
        <f t="shared" si="89"/>
        <v>1</v>
      </c>
      <c r="R928">
        <v>9617.6624499999998</v>
      </c>
    </row>
    <row r="929" spans="1:18">
      <c r="A929">
        <v>33</v>
      </c>
      <c r="B929">
        <v>5261.4694499999996</v>
      </c>
      <c r="C929">
        <v>27.454999999999998</v>
      </c>
      <c r="D929" t="s">
        <v>9</v>
      </c>
      <c r="E929" t="s">
        <v>10</v>
      </c>
      <c r="F929">
        <v>2</v>
      </c>
      <c r="G929" t="s">
        <v>12</v>
      </c>
      <c r="H929" t="str">
        <f t="shared" si="84"/>
        <v>25-30</v>
      </c>
      <c r="J929">
        <v>33</v>
      </c>
      <c r="K929">
        <v>2</v>
      </c>
      <c r="L929">
        <v>27.454999999999998</v>
      </c>
      <c r="M929">
        <f t="shared" si="85"/>
        <v>0</v>
      </c>
      <c r="N929">
        <f t="shared" si="86"/>
        <v>0</v>
      </c>
      <c r="O929">
        <f t="shared" si="87"/>
        <v>0</v>
      </c>
      <c r="P929">
        <f t="shared" si="88"/>
        <v>1</v>
      </c>
      <c r="Q929">
        <f t="shared" si="89"/>
        <v>1</v>
      </c>
      <c r="R929">
        <v>5261.4694499999996</v>
      </c>
    </row>
    <row r="930" spans="1:18">
      <c r="A930">
        <v>44</v>
      </c>
      <c r="B930">
        <v>7726.8540000000003</v>
      </c>
      <c r="C930">
        <v>27.4</v>
      </c>
      <c r="D930" t="s">
        <v>9</v>
      </c>
      <c r="E930" t="s">
        <v>10</v>
      </c>
      <c r="F930">
        <v>2</v>
      </c>
      <c r="G930" t="s">
        <v>8</v>
      </c>
      <c r="H930" t="str">
        <f t="shared" si="84"/>
        <v>25-30</v>
      </c>
      <c r="J930">
        <v>44</v>
      </c>
      <c r="K930">
        <v>2</v>
      </c>
      <c r="L930">
        <v>27.4</v>
      </c>
      <c r="M930">
        <f t="shared" si="85"/>
        <v>0</v>
      </c>
      <c r="N930">
        <f t="shared" si="86"/>
        <v>0</v>
      </c>
      <c r="O930">
        <f t="shared" si="87"/>
        <v>1</v>
      </c>
      <c r="P930">
        <f t="shared" si="88"/>
        <v>0</v>
      </c>
      <c r="Q930">
        <f t="shared" si="89"/>
        <v>1</v>
      </c>
      <c r="R930">
        <v>7726.8540000000003</v>
      </c>
    </row>
    <row r="931" spans="1:18">
      <c r="A931">
        <v>40</v>
      </c>
      <c r="B931">
        <v>6496.8860000000004</v>
      </c>
      <c r="C931">
        <v>27.4</v>
      </c>
      <c r="D931" t="s">
        <v>6</v>
      </c>
      <c r="E931" t="s">
        <v>10</v>
      </c>
      <c r="F931">
        <v>1</v>
      </c>
      <c r="G931" t="s">
        <v>8</v>
      </c>
      <c r="H931" t="str">
        <f t="shared" si="84"/>
        <v>25-30</v>
      </c>
      <c r="J931">
        <v>40</v>
      </c>
      <c r="K931">
        <v>1</v>
      </c>
      <c r="L931">
        <v>27.4</v>
      </c>
      <c r="M931">
        <f t="shared" si="85"/>
        <v>0</v>
      </c>
      <c r="N931">
        <f t="shared" si="86"/>
        <v>0</v>
      </c>
      <c r="O931">
        <f t="shared" si="87"/>
        <v>1</v>
      </c>
      <c r="P931">
        <f t="shared" si="88"/>
        <v>0</v>
      </c>
      <c r="Q931">
        <f t="shared" si="89"/>
        <v>0</v>
      </c>
      <c r="R931">
        <v>6496.8860000000004</v>
      </c>
    </row>
    <row r="932" spans="1:18">
      <c r="A932">
        <v>43</v>
      </c>
      <c r="B932">
        <v>8606.2173999999995</v>
      </c>
      <c r="C932">
        <v>27.36</v>
      </c>
      <c r="D932" t="s">
        <v>9</v>
      </c>
      <c r="E932" t="s">
        <v>10</v>
      </c>
      <c r="F932">
        <v>3</v>
      </c>
      <c r="G932" t="s">
        <v>13</v>
      </c>
      <c r="H932" t="str">
        <f t="shared" si="84"/>
        <v>25-30</v>
      </c>
      <c r="J932">
        <v>43</v>
      </c>
      <c r="K932">
        <v>3</v>
      </c>
      <c r="L932">
        <v>27.36</v>
      </c>
      <c r="M932">
        <f t="shared" si="85"/>
        <v>0</v>
      </c>
      <c r="N932">
        <f t="shared" si="86"/>
        <v>0</v>
      </c>
      <c r="O932">
        <f t="shared" si="87"/>
        <v>0</v>
      </c>
      <c r="P932">
        <f t="shared" si="88"/>
        <v>0</v>
      </c>
      <c r="Q932">
        <f t="shared" si="89"/>
        <v>1</v>
      </c>
      <c r="R932">
        <v>8606.2173999999995</v>
      </c>
    </row>
    <row r="933" spans="1:18">
      <c r="A933">
        <v>52</v>
      </c>
      <c r="B933">
        <v>24393.6224</v>
      </c>
      <c r="C933">
        <v>27.36</v>
      </c>
      <c r="D933" t="s">
        <v>9</v>
      </c>
      <c r="E933" t="s">
        <v>7</v>
      </c>
      <c r="F933">
        <v>0</v>
      </c>
      <c r="G933" t="s">
        <v>12</v>
      </c>
      <c r="H933" t="str">
        <f t="shared" si="84"/>
        <v>25-30</v>
      </c>
      <c r="J933">
        <v>52</v>
      </c>
      <c r="K933">
        <v>0</v>
      </c>
      <c r="L933">
        <v>27.36</v>
      </c>
      <c r="M933">
        <f t="shared" si="85"/>
        <v>1</v>
      </c>
      <c r="N933">
        <f t="shared" si="86"/>
        <v>0</v>
      </c>
      <c r="O933">
        <f t="shared" si="87"/>
        <v>0</v>
      </c>
      <c r="P933">
        <f t="shared" si="88"/>
        <v>1</v>
      </c>
      <c r="Q933">
        <f t="shared" si="89"/>
        <v>1</v>
      </c>
      <c r="R933">
        <v>24393.6224</v>
      </c>
    </row>
    <row r="934" spans="1:18">
      <c r="A934">
        <v>50</v>
      </c>
      <c r="B934">
        <v>25656.575260000001</v>
      </c>
      <c r="C934">
        <v>27.36</v>
      </c>
      <c r="D934" t="s">
        <v>6</v>
      </c>
      <c r="E934" t="s">
        <v>10</v>
      </c>
      <c r="F934">
        <v>0</v>
      </c>
      <c r="G934" t="s">
        <v>13</v>
      </c>
      <c r="H934" t="str">
        <f t="shared" si="84"/>
        <v>25-30</v>
      </c>
      <c r="J934">
        <v>50</v>
      </c>
      <c r="K934">
        <v>0</v>
      </c>
      <c r="L934">
        <v>27.36</v>
      </c>
      <c r="M934">
        <f t="shared" si="85"/>
        <v>0</v>
      </c>
      <c r="N934">
        <f t="shared" si="86"/>
        <v>0</v>
      </c>
      <c r="O934">
        <f t="shared" si="87"/>
        <v>0</v>
      </c>
      <c r="P934">
        <f t="shared" si="88"/>
        <v>0</v>
      </c>
      <c r="Q934">
        <f t="shared" si="89"/>
        <v>0</v>
      </c>
      <c r="R934">
        <v>25656.575260000001</v>
      </c>
    </row>
    <row r="935" spans="1:18">
      <c r="A935">
        <v>21</v>
      </c>
      <c r="B935">
        <v>2104.1134000000002</v>
      </c>
      <c r="C935">
        <v>27.36</v>
      </c>
      <c r="D935" t="s">
        <v>9</v>
      </c>
      <c r="E935" t="s">
        <v>10</v>
      </c>
      <c r="F935">
        <v>0</v>
      </c>
      <c r="G935" t="s">
        <v>13</v>
      </c>
      <c r="H935" t="str">
        <f t="shared" si="84"/>
        <v>25-30</v>
      </c>
      <c r="J935">
        <v>21</v>
      </c>
      <c r="K935">
        <v>0</v>
      </c>
      <c r="L935">
        <v>27.36</v>
      </c>
      <c r="M935">
        <f t="shared" si="85"/>
        <v>0</v>
      </c>
      <c r="N935">
        <f t="shared" si="86"/>
        <v>0</v>
      </c>
      <c r="O935">
        <f t="shared" si="87"/>
        <v>0</v>
      </c>
      <c r="P935">
        <f t="shared" si="88"/>
        <v>0</v>
      </c>
      <c r="Q935">
        <f t="shared" si="89"/>
        <v>1</v>
      </c>
      <c r="R935">
        <v>2104.1134000000002</v>
      </c>
    </row>
    <row r="936" spans="1:18">
      <c r="A936">
        <v>23</v>
      </c>
      <c r="B936">
        <v>2789.0574000000001</v>
      </c>
      <c r="C936">
        <v>27.36</v>
      </c>
      <c r="D936" t="s">
        <v>9</v>
      </c>
      <c r="E936" t="s">
        <v>10</v>
      </c>
      <c r="F936">
        <v>1</v>
      </c>
      <c r="G936" t="s">
        <v>12</v>
      </c>
      <c r="H936" t="str">
        <f t="shared" si="84"/>
        <v>25-30</v>
      </c>
      <c r="J936">
        <v>23</v>
      </c>
      <c r="K936">
        <v>1</v>
      </c>
      <c r="L936">
        <v>27.36</v>
      </c>
      <c r="M936">
        <f t="shared" si="85"/>
        <v>0</v>
      </c>
      <c r="N936">
        <f t="shared" si="86"/>
        <v>0</v>
      </c>
      <c r="O936">
        <f t="shared" si="87"/>
        <v>0</v>
      </c>
      <c r="P936">
        <f t="shared" si="88"/>
        <v>1</v>
      </c>
      <c r="Q936">
        <f t="shared" si="89"/>
        <v>1</v>
      </c>
      <c r="R936">
        <v>2789.0574000000001</v>
      </c>
    </row>
    <row r="937" spans="1:18">
      <c r="A937">
        <v>18</v>
      </c>
      <c r="B937">
        <v>17178.682400000002</v>
      </c>
      <c r="C937">
        <v>27.36</v>
      </c>
      <c r="D937" t="s">
        <v>9</v>
      </c>
      <c r="E937" t="s">
        <v>7</v>
      </c>
      <c r="F937">
        <v>1</v>
      </c>
      <c r="G937" t="s">
        <v>13</v>
      </c>
      <c r="H937" t="str">
        <f t="shared" si="84"/>
        <v>25-30</v>
      </c>
      <c r="J937">
        <v>18</v>
      </c>
      <c r="K937">
        <v>1</v>
      </c>
      <c r="L937">
        <v>27.36</v>
      </c>
      <c r="M937">
        <f t="shared" si="85"/>
        <v>1</v>
      </c>
      <c r="N937">
        <f t="shared" si="86"/>
        <v>0</v>
      </c>
      <c r="O937">
        <f t="shared" si="87"/>
        <v>0</v>
      </c>
      <c r="P937">
        <f t="shared" si="88"/>
        <v>0</v>
      </c>
      <c r="Q937">
        <f t="shared" si="89"/>
        <v>1</v>
      </c>
      <c r="R937">
        <v>17178.682400000002</v>
      </c>
    </row>
    <row r="938" spans="1:18">
      <c r="A938">
        <v>48</v>
      </c>
      <c r="B938">
        <v>9447.3824000000004</v>
      </c>
      <c r="C938">
        <v>27.36</v>
      </c>
      <c r="D938" t="s">
        <v>6</v>
      </c>
      <c r="E938" t="s">
        <v>10</v>
      </c>
      <c r="F938">
        <v>1</v>
      </c>
      <c r="G938" t="s">
        <v>13</v>
      </c>
      <c r="H938" t="str">
        <f t="shared" si="84"/>
        <v>25-30</v>
      </c>
      <c r="J938">
        <v>48</v>
      </c>
      <c r="K938">
        <v>1</v>
      </c>
      <c r="L938">
        <v>27.36</v>
      </c>
      <c r="M938">
        <f t="shared" si="85"/>
        <v>0</v>
      </c>
      <c r="N938">
        <f t="shared" si="86"/>
        <v>0</v>
      </c>
      <c r="O938">
        <f t="shared" si="87"/>
        <v>0</v>
      </c>
      <c r="P938">
        <f t="shared" si="88"/>
        <v>0</v>
      </c>
      <c r="Q938">
        <f t="shared" si="89"/>
        <v>0</v>
      </c>
      <c r="R938">
        <v>9447.3824000000004</v>
      </c>
    </row>
    <row r="939" spans="1:18">
      <c r="A939">
        <v>20</v>
      </c>
      <c r="B939">
        <v>16232.847</v>
      </c>
      <c r="C939">
        <v>27.3</v>
      </c>
      <c r="D939" t="s">
        <v>9</v>
      </c>
      <c r="E939" t="s">
        <v>7</v>
      </c>
      <c r="F939">
        <v>0</v>
      </c>
      <c r="G939" t="s">
        <v>8</v>
      </c>
      <c r="H939" t="str">
        <f t="shared" si="84"/>
        <v>25-30</v>
      </c>
      <c r="J939">
        <v>20</v>
      </c>
      <c r="K939">
        <v>0</v>
      </c>
      <c r="L939">
        <v>27.3</v>
      </c>
      <c r="M939">
        <f t="shared" si="85"/>
        <v>1</v>
      </c>
      <c r="N939">
        <f t="shared" si="86"/>
        <v>0</v>
      </c>
      <c r="O939">
        <f t="shared" si="87"/>
        <v>1</v>
      </c>
      <c r="P939">
        <f t="shared" si="88"/>
        <v>0</v>
      </c>
      <c r="Q939">
        <f t="shared" si="89"/>
        <v>1</v>
      </c>
      <c r="R939">
        <v>16232.847</v>
      </c>
    </row>
    <row r="940" spans="1:18">
      <c r="A940">
        <v>18</v>
      </c>
      <c r="B940">
        <v>18223.4512</v>
      </c>
      <c r="C940">
        <v>27.28</v>
      </c>
      <c r="D940" t="s">
        <v>6</v>
      </c>
      <c r="E940" t="s">
        <v>7</v>
      </c>
      <c r="F940">
        <v>3</v>
      </c>
      <c r="G940" t="s">
        <v>11</v>
      </c>
      <c r="H940" t="str">
        <f t="shared" si="84"/>
        <v>25-30</v>
      </c>
      <c r="J940">
        <v>18</v>
      </c>
      <c r="K940">
        <v>3</v>
      </c>
      <c r="L940">
        <v>27.28</v>
      </c>
      <c r="M940">
        <f t="shared" si="85"/>
        <v>1</v>
      </c>
      <c r="N940">
        <f t="shared" si="86"/>
        <v>1</v>
      </c>
      <c r="O940">
        <f t="shared" si="87"/>
        <v>0</v>
      </c>
      <c r="P940">
        <f t="shared" si="88"/>
        <v>0</v>
      </c>
      <c r="Q940">
        <f t="shared" si="89"/>
        <v>0</v>
      </c>
      <c r="R940">
        <v>18223.4512</v>
      </c>
    </row>
    <row r="941" spans="1:18">
      <c r="A941">
        <v>38</v>
      </c>
      <c r="B941">
        <v>6555.07035</v>
      </c>
      <c r="C941">
        <v>27.265000000000001</v>
      </c>
      <c r="D941" t="s">
        <v>6</v>
      </c>
      <c r="E941" t="s">
        <v>10</v>
      </c>
      <c r="F941">
        <v>1</v>
      </c>
      <c r="G941" t="s">
        <v>13</v>
      </c>
      <c r="H941" t="str">
        <f t="shared" si="84"/>
        <v>25-30</v>
      </c>
      <c r="J941">
        <v>38</v>
      </c>
      <c r="K941">
        <v>1</v>
      </c>
      <c r="L941">
        <v>27.265000000000001</v>
      </c>
      <c r="M941">
        <f t="shared" si="85"/>
        <v>0</v>
      </c>
      <c r="N941">
        <f t="shared" si="86"/>
        <v>0</v>
      </c>
      <c r="O941">
        <f t="shared" si="87"/>
        <v>0</v>
      </c>
      <c r="P941">
        <f t="shared" si="88"/>
        <v>0</v>
      </c>
      <c r="Q941">
        <f t="shared" si="89"/>
        <v>0</v>
      </c>
      <c r="R941">
        <v>6555.07035</v>
      </c>
    </row>
    <row r="942" spans="1:18">
      <c r="A942">
        <v>48</v>
      </c>
      <c r="B942">
        <v>9447.2503500000003</v>
      </c>
      <c r="C942">
        <v>27.265000000000001</v>
      </c>
      <c r="D942" t="s">
        <v>6</v>
      </c>
      <c r="E942" t="s">
        <v>10</v>
      </c>
      <c r="F942">
        <v>1</v>
      </c>
      <c r="G942" t="s">
        <v>13</v>
      </c>
      <c r="H942" t="str">
        <f t="shared" si="84"/>
        <v>25-30</v>
      </c>
      <c r="J942">
        <v>48</v>
      </c>
      <c r="K942">
        <v>1</v>
      </c>
      <c r="L942">
        <v>27.265000000000001</v>
      </c>
      <c r="M942">
        <f t="shared" si="85"/>
        <v>0</v>
      </c>
      <c r="N942">
        <f t="shared" si="86"/>
        <v>0</v>
      </c>
      <c r="O942">
        <f t="shared" si="87"/>
        <v>0</v>
      </c>
      <c r="P942">
        <f t="shared" si="88"/>
        <v>0</v>
      </c>
      <c r="Q942">
        <f t="shared" si="89"/>
        <v>0</v>
      </c>
      <c r="R942">
        <v>9447.2503500000003</v>
      </c>
    </row>
    <row r="943" spans="1:18">
      <c r="A943">
        <v>26</v>
      </c>
      <c r="B943">
        <v>4661.2863500000003</v>
      </c>
      <c r="C943">
        <v>27.265000000000001</v>
      </c>
      <c r="D943" t="s">
        <v>9</v>
      </c>
      <c r="E943" t="s">
        <v>10</v>
      </c>
      <c r="F943">
        <v>3</v>
      </c>
      <c r="G943" t="s">
        <v>13</v>
      </c>
      <c r="H943" t="str">
        <f t="shared" si="84"/>
        <v>25-30</v>
      </c>
      <c r="J943">
        <v>26</v>
      </c>
      <c r="K943">
        <v>3</v>
      </c>
      <c r="L943">
        <v>27.265000000000001</v>
      </c>
      <c r="M943">
        <f t="shared" si="85"/>
        <v>0</v>
      </c>
      <c r="N943">
        <f t="shared" si="86"/>
        <v>0</v>
      </c>
      <c r="O943">
        <f t="shared" si="87"/>
        <v>0</v>
      </c>
      <c r="P943">
        <f t="shared" si="88"/>
        <v>0</v>
      </c>
      <c r="Q943">
        <f t="shared" si="89"/>
        <v>1</v>
      </c>
      <c r="R943">
        <v>4661.2863500000003</v>
      </c>
    </row>
    <row r="944" spans="1:18">
      <c r="A944">
        <v>19</v>
      </c>
      <c r="B944">
        <v>22493.659640000002</v>
      </c>
      <c r="C944">
        <v>27.265000000000001</v>
      </c>
      <c r="D944" t="s">
        <v>9</v>
      </c>
      <c r="E944" t="s">
        <v>10</v>
      </c>
      <c r="F944">
        <v>2</v>
      </c>
      <c r="G944" t="s">
        <v>12</v>
      </c>
      <c r="H944" t="str">
        <f t="shared" si="84"/>
        <v>25-30</v>
      </c>
      <c r="J944">
        <v>19</v>
      </c>
      <c r="K944">
        <v>2</v>
      </c>
      <c r="L944">
        <v>27.265000000000001</v>
      </c>
      <c r="M944">
        <f t="shared" si="85"/>
        <v>0</v>
      </c>
      <c r="N944">
        <f t="shared" si="86"/>
        <v>0</v>
      </c>
      <c r="O944">
        <f t="shared" si="87"/>
        <v>0</v>
      </c>
      <c r="P944">
        <f t="shared" si="88"/>
        <v>1</v>
      </c>
      <c r="Q944">
        <f t="shared" si="89"/>
        <v>1</v>
      </c>
      <c r="R944">
        <v>22493.659640000002</v>
      </c>
    </row>
    <row r="945" spans="1:18">
      <c r="A945">
        <v>56</v>
      </c>
      <c r="B945">
        <v>11073.175999999999</v>
      </c>
      <c r="C945">
        <v>27.2</v>
      </c>
      <c r="D945" t="s">
        <v>6</v>
      </c>
      <c r="E945" t="s">
        <v>10</v>
      </c>
      <c r="F945">
        <v>0</v>
      </c>
      <c r="G945" t="s">
        <v>8</v>
      </c>
      <c r="H945" t="str">
        <f t="shared" si="84"/>
        <v>25-30</v>
      </c>
      <c r="J945">
        <v>56</v>
      </c>
      <c r="K945">
        <v>0</v>
      </c>
      <c r="L945">
        <v>27.2</v>
      </c>
      <c r="M945">
        <f t="shared" si="85"/>
        <v>0</v>
      </c>
      <c r="N945">
        <f t="shared" si="86"/>
        <v>0</v>
      </c>
      <c r="O945">
        <f t="shared" si="87"/>
        <v>1</v>
      </c>
      <c r="P945">
        <f t="shared" si="88"/>
        <v>0</v>
      </c>
      <c r="Q945">
        <f t="shared" si="89"/>
        <v>0</v>
      </c>
      <c r="R945">
        <v>11073.175999999999</v>
      </c>
    </row>
    <row r="946" spans="1:18">
      <c r="A946">
        <v>29</v>
      </c>
      <c r="B946">
        <v>2866.0909999999999</v>
      </c>
      <c r="C946">
        <v>27.2</v>
      </c>
      <c r="D946" t="s">
        <v>9</v>
      </c>
      <c r="E946" t="s">
        <v>10</v>
      </c>
      <c r="F946">
        <v>0</v>
      </c>
      <c r="G946" t="s">
        <v>8</v>
      </c>
      <c r="H946" t="str">
        <f t="shared" si="84"/>
        <v>25-30</v>
      </c>
      <c r="J946">
        <v>29</v>
      </c>
      <c r="K946">
        <v>0</v>
      </c>
      <c r="L946">
        <v>27.2</v>
      </c>
      <c r="M946">
        <f t="shared" si="85"/>
        <v>0</v>
      </c>
      <c r="N946">
        <f t="shared" si="86"/>
        <v>0</v>
      </c>
      <c r="O946">
        <f t="shared" si="87"/>
        <v>1</v>
      </c>
      <c r="P946">
        <f t="shared" si="88"/>
        <v>0</v>
      </c>
      <c r="Q946">
        <f t="shared" si="89"/>
        <v>1</v>
      </c>
      <c r="R946">
        <v>2866.0909999999999</v>
      </c>
    </row>
    <row r="947" spans="1:18">
      <c r="A947">
        <v>49</v>
      </c>
      <c r="B947">
        <v>8601.3292999999994</v>
      </c>
      <c r="C947">
        <v>27.17</v>
      </c>
      <c r="D947" t="s">
        <v>6</v>
      </c>
      <c r="E947" t="s">
        <v>10</v>
      </c>
      <c r="F947">
        <v>0</v>
      </c>
      <c r="G947" t="s">
        <v>11</v>
      </c>
      <c r="H947" t="str">
        <f t="shared" si="84"/>
        <v>25-30</v>
      </c>
      <c r="J947">
        <v>49</v>
      </c>
      <c r="K947">
        <v>0</v>
      </c>
      <c r="L947">
        <v>27.17</v>
      </c>
      <c r="M947">
        <f t="shared" si="85"/>
        <v>0</v>
      </c>
      <c r="N947">
        <f t="shared" si="86"/>
        <v>1</v>
      </c>
      <c r="O947">
        <f t="shared" si="87"/>
        <v>0</v>
      </c>
      <c r="P947">
        <f t="shared" si="88"/>
        <v>0</v>
      </c>
      <c r="Q947">
        <f t="shared" si="89"/>
        <v>0</v>
      </c>
      <c r="R947">
        <v>8601.3292999999994</v>
      </c>
    </row>
    <row r="948" spans="1:18">
      <c r="A948">
        <v>58</v>
      </c>
      <c r="B948">
        <v>12222.898300000001</v>
      </c>
      <c r="C948">
        <v>27.17</v>
      </c>
      <c r="D948" t="s">
        <v>6</v>
      </c>
      <c r="E948" t="s">
        <v>10</v>
      </c>
      <c r="F948">
        <v>0</v>
      </c>
      <c r="G948" t="s">
        <v>12</v>
      </c>
      <c r="H948" t="str">
        <f t="shared" si="84"/>
        <v>25-30</v>
      </c>
      <c r="J948">
        <v>58</v>
      </c>
      <c r="K948">
        <v>0</v>
      </c>
      <c r="L948">
        <v>27.17</v>
      </c>
      <c r="M948">
        <f t="shared" si="85"/>
        <v>0</v>
      </c>
      <c r="N948">
        <f t="shared" si="86"/>
        <v>0</v>
      </c>
      <c r="O948">
        <f t="shared" si="87"/>
        <v>0</v>
      </c>
      <c r="P948">
        <f t="shared" si="88"/>
        <v>1</v>
      </c>
      <c r="Q948">
        <f t="shared" si="89"/>
        <v>0</v>
      </c>
      <c r="R948">
        <v>12222.898300000001</v>
      </c>
    </row>
    <row r="949" spans="1:18">
      <c r="A949">
        <v>33</v>
      </c>
      <c r="B949">
        <v>19040.876</v>
      </c>
      <c r="C949">
        <v>27.1</v>
      </c>
      <c r="D949" t="s">
        <v>9</v>
      </c>
      <c r="E949" t="s">
        <v>7</v>
      </c>
      <c r="F949">
        <v>1</v>
      </c>
      <c r="G949" t="s">
        <v>8</v>
      </c>
      <c r="H949" t="str">
        <f t="shared" si="84"/>
        <v>25-30</v>
      </c>
      <c r="J949">
        <v>33</v>
      </c>
      <c r="K949">
        <v>1</v>
      </c>
      <c r="L949">
        <v>27.1</v>
      </c>
      <c r="M949">
        <f t="shared" si="85"/>
        <v>1</v>
      </c>
      <c r="N949">
        <f t="shared" si="86"/>
        <v>0</v>
      </c>
      <c r="O949">
        <f t="shared" si="87"/>
        <v>1</v>
      </c>
      <c r="P949">
        <f t="shared" si="88"/>
        <v>0</v>
      </c>
      <c r="Q949">
        <f t="shared" si="89"/>
        <v>1</v>
      </c>
      <c r="R949">
        <v>19040.876</v>
      </c>
    </row>
    <row r="950" spans="1:18">
      <c r="A950">
        <v>49</v>
      </c>
      <c r="B950">
        <v>26140.3603</v>
      </c>
      <c r="C950">
        <v>27.1</v>
      </c>
      <c r="D950" t="s">
        <v>6</v>
      </c>
      <c r="E950" t="s">
        <v>10</v>
      </c>
      <c r="F950">
        <v>1</v>
      </c>
      <c r="G950" t="s">
        <v>8</v>
      </c>
      <c r="H950" t="str">
        <f t="shared" si="84"/>
        <v>25-30</v>
      </c>
      <c r="J950">
        <v>49</v>
      </c>
      <c r="K950">
        <v>1</v>
      </c>
      <c r="L950">
        <v>27.1</v>
      </c>
      <c r="M950">
        <f t="shared" si="85"/>
        <v>0</v>
      </c>
      <c r="N950">
        <f t="shared" si="86"/>
        <v>0</v>
      </c>
      <c r="O950">
        <f t="shared" si="87"/>
        <v>1</v>
      </c>
      <c r="P950">
        <f t="shared" si="88"/>
        <v>0</v>
      </c>
      <c r="Q950">
        <f t="shared" si="89"/>
        <v>0</v>
      </c>
      <c r="R950">
        <v>26140.3603</v>
      </c>
    </row>
    <row r="951" spans="1:18">
      <c r="A951">
        <v>35</v>
      </c>
      <c r="B951">
        <v>4746.3440000000001</v>
      </c>
      <c r="C951">
        <v>27.1</v>
      </c>
      <c r="D951" t="s">
        <v>9</v>
      </c>
      <c r="E951" t="s">
        <v>10</v>
      </c>
      <c r="F951">
        <v>1</v>
      </c>
      <c r="G951" t="s">
        <v>8</v>
      </c>
      <c r="H951" t="str">
        <f t="shared" si="84"/>
        <v>25-30</v>
      </c>
      <c r="J951">
        <v>35</v>
      </c>
      <c r="K951">
        <v>1</v>
      </c>
      <c r="L951">
        <v>27.1</v>
      </c>
      <c r="M951">
        <f t="shared" si="85"/>
        <v>0</v>
      </c>
      <c r="N951">
        <f t="shared" si="86"/>
        <v>0</v>
      </c>
      <c r="O951">
        <f t="shared" si="87"/>
        <v>1</v>
      </c>
      <c r="P951">
        <f t="shared" si="88"/>
        <v>0</v>
      </c>
      <c r="Q951">
        <f t="shared" si="89"/>
        <v>1</v>
      </c>
      <c r="R951">
        <v>4746.3440000000001</v>
      </c>
    </row>
    <row r="952" spans="1:18">
      <c r="A952">
        <v>22</v>
      </c>
      <c r="B952">
        <v>2154.3609999999999</v>
      </c>
      <c r="C952">
        <v>27.1</v>
      </c>
      <c r="D952" t="s">
        <v>6</v>
      </c>
      <c r="E952" t="s">
        <v>10</v>
      </c>
      <c r="F952">
        <v>0</v>
      </c>
      <c r="G952" t="s">
        <v>8</v>
      </c>
      <c r="H952" t="str">
        <f t="shared" si="84"/>
        <v>25-30</v>
      </c>
      <c r="J952">
        <v>22</v>
      </c>
      <c r="K952">
        <v>0</v>
      </c>
      <c r="L952">
        <v>27.1</v>
      </c>
      <c r="M952">
        <f t="shared" si="85"/>
        <v>0</v>
      </c>
      <c r="N952">
        <f t="shared" si="86"/>
        <v>0</v>
      </c>
      <c r="O952">
        <f t="shared" si="87"/>
        <v>1</v>
      </c>
      <c r="P952">
        <f t="shared" si="88"/>
        <v>0</v>
      </c>
      <c r="Q952">
        <f t="shared" si="89"/>
        <v>0</v>
      </c>
      <c r="R952">
        <v>2154.3609999999999</v>
      </c>
    </row>
    <row r="953" spans="1:18">
      <c r="A953">
        <v>50</v>
      </c>
      <c r="B953">
        <v>10106.134249999999</v>
      </c>
      <c r="C953">
        <v>27.074999999999999</v>
      </c>
      <c r="D953" t="s">
        <v>6</v>
      </c>
      <c r="E953" t="s">
        <v>10</v>
      </c>
      <c r="F953">
        <v>1</v>
      </c>
      <c r="G953" t="s">
        <v>13</v>
      </c>
      <c r="H953" t="str">
        <f t="shared" si="84"/>
        <v>25-30</v>
      </c>
      <c r="J953">
        <v>50</v>
      </c>
      <c r="K953">
        <v>1</v>
      </c>
      <c r="L953">
        <v>27.074999999999999</v>
      </c>
      <c r="M953">
        <f t="shared" si="85"/>
        <v>0</v>
      </c>
      <c r="N953">
        <f t="shared" si="86"/>
        <v>0</v>
      </c>
      <c r="O953">
        <f t="shared" si="87"/>
        <v>0</v>
      </c>
      <c r="P953">
        <f t="shared" si="88"/>
        <v>0</v>
      </c>
      <c r="Q953">
        <f t="shared" si="89"/>
        <v>0</v>
      </c>
      <c r="R953">
        <v>10106.134249999999</v>
      </c>
    </row>
    <row r="954" spans="1:18">
      <c r="A954">
        <v>26</v>
      </c>
      <c r="B954">
        <v>17043.341400000001</v>
      </c>
      <c r="C954">
        <v>27.06</v>
      </c>
      <c r="D954" t="s">
        <v>9</v>
      </c>
      <c r="E954" t="s">
        <v>7</v>
      </c>
      <c r="F954">
        <v>0</v>
      </c>
      <c r="G954" t="s">
        <v>11</v>
      </c>
      <c r="H954" t="str">
        <f t="shared" si="84"/>
        <v>25-30</v>
      </c>
      <c r="J954">
        <v>26</v>
      </c>
      <c r="K954">
        <v>0</v>
      </c>
      <c r="L954">
        <v>27.06</v>
      </c>
      <c r="M954">
        <f t="shared" si="85"/>
        <v>1</v>
      </c>
      <c r="N954">
        <f t="shared" si="86"/>
        <v>1</v>
      </c>
      <c r="O954">
        <f t="shared" si="87"/>
        <v>0</v>
      </c>
      <c r="P954">
        <f t="shared" si="88"/>
        <v>0</v>
      </c>
      <c r="Q954">
        <f t="shared" si="89"/>
        <v>1</v>
      </c>
      <c r="R954">
        <v>17043.341400000001</v>
      </c>
    </row>
    <row r="955" spans="1:18">
      <c r="A955">
        <v>34</v>
      </c>
      <c r="B955">
        <v>11737.848840000001</v>
      </c>
      <c r="C955">
        <v>27</v>
      </c>
      <c r="D955" t="s">
        <v>9</v>
      </c>
      <c r="E955" t="s">
        <v>10</v>
      </c>
      <c r="F955">
        <v>2</v>
      </c>
      <c r="G955" t="s">
        <v>8</v>
      </c>
      <c r="H955" t="str">
        <f t="shared" si="84"/>
        <v>25-30</v>
      </c>
      <c r="J955">
        <v>34</v>
      </c>
      <c r="K955">
        <v>2</v>
      </c>
      <c r="L955">
        <v>27</v>
      </c>
      <c r="M955">
        <f t="shared" si="85"/>
        <v>0</v>
      </c>
      <c r="N955">
        <f t="shared" si="86"/>
        <v>0</v>
      </c>
      <c r="O955">
        <f t="shared" si="87"/>
        <v>1</v>
      </c>
      <c r="P955">
        <f t="shared" si="88"/>
        <v>0</v>
      </c>
      <c r="Q955">
        <f t="shared" si="89"/>
        <v>1</v>
      </c>
      <c r="R955">
        <v>11737.848840000001</v>
      </c>
    </row>
    <row r="956" spans="1:18">
      <c r="A956">
        <v>55</v>
      </c>
      <c r="B956">
        <v>11082.5772</v>
      </c>
      <c r="C956">
        <v>26.98</v>
      </c>
      <c r="D956" t="s">
        <v>6</v>
      </c>
      <c r="E956" t="s">
        <v>10</v>
      </c>
      <c r="F956">
        <v>0</v>
      </c>
      <c r="G956" t="s">
        <v>12</v>
      </c>
      <c r="H956" t="str">
        <f t="shared" si="84"/>
        <v>25-30</v>
      </c>
      <c r="J956">
        <v>55</v>
      </c>
      <c r="K956">
        <v>0</v>
      </c>
      <c r="L956">
        <v>26.98</v>
      </c>
      <c r="M956">
        <f t="shared" si="85"/>
        <v>0</v>
      </c>
      <c r="N956">
        <f t="shared" si="86"/>
        <v>0</v>
      </c>
      <c r="O956">
        <f t="shared" si="87"/>
        <v>0</v>
      </c>
      <c r="P956">
        <f t="shared" si="88"/>
        <v>1</v>
      </c>
      <c r="Q956">
        <f t="shared" si="89"/>
        <v>0</v>
      </c>
      <c r="R956">
        <v>11082.5772</v>
      </c>
    </row>
    <row r="957" spans="1:18">
      <c r="A957">
        <v>63</v>
      </c>
      <c r="B957">
        <v>28950.4692</v>
      </c>
      <c r="C957">
        <v>26.98</v>
      </c>
      <c r="D957" t="s">
        <v>6</v>
      </c>
      <c r="E957" t="s">
        <v>7</v>
      </c>
      <c r="F957">
        <v>0</v>
      </c>
      <c r="G957" t="s">
        <v>12</v>
      </c>
      <c r="H957" t="str">
        <f t="shared" si="84"/>
        <v>25-30</v>
      </c>
      <c r="J957">
        <v>63</v>
      </c>
      <c r="K957">
        <v>0</v>
      </c>
      <c r="L957">
        <v>26.98</v>
      </c>
      <c r="M957">
        <f t="shared" si="85"/>
        <v>1</v>
      </c>
      <c r="N957">
        <f t="shared" si="86"/>
        <v>0</v>
      </c>
      <c r="O957">
        <f t="shared" si="87"/>
        <v>0</v>
      </c>
      <c r="P957">
        <f t="shared" si="88"/>
        <v>1</v>
      </c>
      <c r="Q957">
        <f t="shared" si="89"/>
        <v>0</v>
      </c>
      <c r="R957">
        <v>28950.4692</v>
      </c>
    </row>
    <row r="958" spans="1:18">
      <c r="A958">
        <v>28</v>
      </c>
      <c r="B958">
        <v>4435.0941999999995</v>
      </c>
      <c r="C958">
        <v>26.98</v>
      </c>
      <c r="D958" t="s">
        <v>9</v>
      </c>
      <c r="E958" t="s">
        <v>10</v>
      </c>
      <c r="F958">
        <v>2</v>
      </c>
      <c r="G958" t="s">
        <v>13</v>
      </c>
      <c r="H958" t="str">
        <f t="shared" si="84"/>
        <v>25-30</v>
      </c>
      <c r="J958">
        <v>28</v>
      </c>
      <c r="K958">
        <v>2</v>
      </c>
      <c r="L958">
        <v>26.98</v>
      </c>
      <c r="M958">
        <f t="shared" si="85"/>
        <v>0</v>
      </c>
      <c r="N958">
        <f t="shared" si="86"/>
        <v>0</v>
      </c>
      <c r="O958">
        <f t="shared" si="87"/>
        <v>0</v>
      </c>
      <c r="P958">
        <f t="shared" si="88"/>
        <v>0</v>
      </c>
      <c r="Q958">
        <f t="shared" si="89"/>
        <v>1</v>
      </c>
      <c r="R958">
        <v>4435.0941999999995</v>
      </c>
    </row>
    <row r="959" spans="1:18">
      <c r="A959">
        <v>42</v>
      </c>
      <c r="B959">
        <v>5969.723</v>
      </c>
      <c r="C959">
        <v>26.9</v>
      </c>
      <c r="D959" t="s">
        <v>9</v>
      </c>
      <c r="E959" t="s">
        <v>10</v>
      </c>
      <c r="F959">
        <v>0</v>
      </c>
      <c r="G959" t="s">
        <v>8</v>
      </c>
      <c r="H959" t="str">
        <f t="shared" si="84"/>
        <v>25-30</v>
      </c>
      <c r="J959">
        <v>42</v>
      </c>
      <c r="K959">
        <v>0</v>
      </c>
      <c r="L959">
        <v>26.9</v>
      </c>
      <c r="M959">
        <f t="shared" si="85"/>
        <v>0</v>
      </c>
      <c r="N959">
        <f t="shared" si="86"/>
        <v>0</v>
      </c>
      <c r="O959">
        <f t="shared" si="87"/>
        <v>1</v>
      </c>
      <c r="P959">
        <f t="shared" si="88"/>
        <v>0</v>
      </c>
      <c r="Q959">
        <f t="shared" si="89"/>
        <v>1</v>
      </c>
      <c r="R959">
        <v>5969.723</v>
      </c>
    </row>
    <row r="960" spans="1:18">
      <c r="A960">
        <v>31</v>
      </c>
      <c r="B960">
        <v>4441.2131499999996</v>
      </c>
      <c r="C960">
        <v>26.885000000000002</v>
      </c>
      <c r="D960" t="s">
        <v>9</v>
      </c>
      <c r="E960" t="s">
        <v>10</v>
      </c>
      <c r="F960">
        <v>1</v>
      </c>
      <c r="G960" t="s">
        <v>13</v>
      </c>
      <c r="H960" t="str">
        <f t="shared" si="84"/>
        <v>25-30</v>
      </c>
      <c r="J960">
        <v>31</v>
      </c>
      <c r="K960">
        <v>1</v>
      </c>
      <c r="L960">
        <v>26.885000000000002</v>
      </c>
      <c r="M960">
        <f t="shared" si="85"/>
        <v>0</v>
      </c>
      <c r="N960">
        <f t="shared" si="86"/>
        <v>0</v>
      </c>
      <c r="O960">
        <f t="shared" si="87"/>
        <v>0</v>
      </c>
      <c r="P960">
        <f t="shared" si="88"/>
        <v>0</v>
      </c>
      <c r="Q960">
        <f t="shared" si="89"/>
        <v>1</v>
      </c>
      <c r="R960">
        <v>4441.2131499999996</v>
      </c>
    </row>
    <row r="961" spans="1:18">
      <c r="A961">
        <v>64</v>
      </c>
      <c r="B961">
        <v>29330.98315</v>
      </c>
      <c r="C961">
        <v>26.885000000000002</v>
      </c>
      <c r="D961" t="s">
        <v>6</v>
      </c>
      <c r="E961" t="s">
        <v>7</v>
      </c>
      <c r="F961">
        <v>0</v>
      </c>
      <c r="G961" t="s">
        <v>12</v>
      </c>
      <c r="H961" t="str">
        <f t="shared" si="84"/>
        <v>25-30</v>
      </c>
      <c r="J961">
        <v>64</v>
      </c>
      <c r="K961">
        <v>0</v>
      </c>
      <c r="L961">
        <v>26.885000000000002</v>
      </c>
      <c r="M961">
        <f t="shared" si="85"/>
        <v>1</v>
      </c>
      <c r="N961">
        <f t="shared" si="86"/>
        <v>0</v>
      </c>
      <c r="O961">
        <f t="shared" si="87"/>
        <v>0</v>
      </c>
      <c r="P961">
        <f t="shared" si="88"/>
        <v>1</v>
      </c>
      <c r="Q961">
        <f t="shared" si="89"/>
        <v>0</v>
      </c>
      <c r="R961">
        <v>29330.98315</v>
      </c>
    </row>
    <row r="962" spans="1:18">
      <c r="A962">
        <v>43</v>
      </c>
      <c r="B962">
        <v>21774.32215</v>
      </c>
      <c r="C962">
        <v>26.885000000000002</v>
      </c>
      <c r="D962" t="s">
        <v>6</v>
      </c>
      <c r="E962" t="s">
        <v>7</v>
      </c>
      <c r="F962">
        <v>0</v>
      </c>
      <c r="G962" t="s">
        <v>12</v>
      </c>
      <c r="H962" t="str">
        <f t="shared" ref="H962:H1025" si="90">IF(AND(bmi&gt;=15,bmi&lt;=20),"15-20",IF(AND(bmi&gt;20,bmi&lt;=25),"20-25",IF(AND(bmi&gt;25,bmi&lt;=30),"25-30",IF(AND(bmi&gt;30,bmi&lt;=35),"30-35",IF(AND(bmi&gt;35,bmi&lt;=40),"35-40",IF(AND(bmi&gt;40,bmi&lt;=45),"40-45",IF(AND(bmi&gt;45,bmi&lt;=50),"45-50","50-55")))))))</f>
        <v>25-30</v>
      </c>
      <c r="J962">
        <v>43</v>
      </c>
      <c r="K962">
        <v>0</v>
      </c>
      <c r="L962">
        <v>26.885000000000002</v>
      </c>
      <c r="M962">
        <f t="shared" ref="M962:M1025" si="91">IF(E962="yes",1,0)</f>
        <v>1</v>
      </c>
      <c r="N962">
        <f t="shared" ref="N962:N1025" si="92">IF(G962="southeast",1,0)</f>
        <v>0</v>
      </c>
      <c r="O962">
        <f t="shared" ref="O962:O1025" si="93">IF(G962="southwest",1,0)</f>
        <v>0</v>
      </c>
      <c r="P962">
        <f t="shared" ref="P962:P1025" si="94">IF(G962="northwest",1,0)</f>
        <v>1</v>
      </c>
      <c r="Q962">
        <f t="shared" ref="Q962:Q1025" si="95">IF(D962="male",1,0)</f>
        <v>0</v>
      </c>
      <c r="R962">
        <v>21774.32215</v>
      </c>
    </row>
    <row r="963" spans="1:18">
      <c r="A963">
        <v>36</v>
      </c>
      <c r="B963">
        <v>5267.8181500000001</v>
      </c>
      <c r="C963">
        <v>26.885000000000002</v>
      </c>
      <c r="D963" t="s">
        <v>6</v>
      </c>
      <c r="E963" t="s">
        <v>10</v>
      </c>
      <c r="F963">
        <v>0</v>
      </c>
      <c r="G963" t="s">
        <v>12</v>
      </c>
      <c r="H963" t="str">
        <f t="shared" si="90"/>
        <v>25-30</v>
      </c>
      <c r="J963">
        <v>36</v>
      </c>
      <c r="K963">
        <v>0</v>
      </c>
      <c r="L963">
        <v>26.885000000000002</v>
      </c>
      <c r="M963">
        <f t="shared" si="91"/>
        <v>0</v>
      </c>
      <c r="N963">
        <f t="shared" si="92"/>
        <v>0</v>
      </c>
      <c r="O963">
        <f t="shared" si="93"/>
        <v>0</v>
      </c>
      <c r="P963">
        <f t="shared" si="94"/>
        <v>1</v>
      </c>
      <c r="Q963">
        <f t="shared" si="95"/>
        <v>0</v>
      </c>
      <c r="R963">
        <v>5267.8181500000001</v>
      </c>
    </row>
    <row r="964" spans="1:18">
      <c r="A964">
        <v>20</v>
      </c>
      <c r="B964">
        <v>17085.267599999999</v>
      </c>
      <c r="C964">
        <v>26.84</v>
      </c>
      <c r="D964" t="s">
        <v>6</v>
      </c>
      <c r="E964" t="s">
        <v>7</v>
      </c>
      <c r="F964">
        <v>1</v>
      </c>
      <c r="G964" t="s">
        <v>11</v>
      </c>
      <c r="H964" t="str">
        <f t="shared" si="90"/>
        <v>25-30</v>
      </c>
      <c r="J964">
        <v>20</v>
      </c>
      <c r="K964">
        <v>1</v>
      </c>
      <c r="L964">
        <v>26.84</v>
      </c>
      <c r="M964">
        <f t="shared" si="91"/>
        <v>1</v>
      </c>
      <c r="N964">
        <f t="shared" si="92"/>
        <v>1</v>
      </c>
      <c r="O964">
        <f t="shared" si="93"/>
        <v>0</v>
      </c>
      <c r="P964">
        <f t="shared" si="94"/>
        <v>0</v>
      </c>
      <c r="Q964">
        <f t="shared" si="95"/>
        <v>0</v>
      </c>
      <c r="R964">
        <v>17085.267599999999</v>
      </c>
    </row>
    <row r="965" spans="1:18">
      <c r="A965">
        <v>22</v>
      </c>
      <c r="B965">
        <v>1664.9996000000001</v>
      </c>
      <c r="C965">
        <v>26.84</v>
      </c>
      <c r="D965" t="s">
        <v>9</v>
      </c>
      <c r="E965" t="s">
        <v>10</v>
      </c>
      <c r="F965">
        <v>0</v>
      </c>
      <c r="G965" t="s">
        <v>11</v>
      </c>
      <c r="H965" t="str">
        <f t="shared" si="90"/>
        <v>25-30</v>
      </c>
      <c r="J965">
        <v>22</v>
      </c>
      <c r="K965">
        <v>0</v>
      </c>
      <c r="L965">
        <v>26.84</v>
      </c>
      <c r="M965">
        <f t="shared" si="91"/>
        <v>0</v>
      </c>
      <c r="N965">
        <f t="shared" si="92"/>
        <v>1</v>
      </c>
      <c r="O965">
        <f t="shared" si="93"/>
        <v>0</v>
      </c>
      <c r="P965">
        <f t="shared" si="94"/>
        <v>0</v>
      </c>
      <c r="Q965">
        <f t="shared" si="95"/>
        <v>1</v>
      </c>
      <c r="R965">
        <v>1664.9996000000001</v>
      </c>
    </row>
    <row r="966" spans="1:18">
      <c r="A966">
        <v>55</v>
      </c>
      <c r="B966">
        <v>35160.134570000002</v>
      </c>
      <c r="C966">
        <v>26.8</v>
      </c>
      <c r="D966" t="s">
        <v>6</v>
      </c>
      <c r="E966" t="s">
        <v>10</v>
      </c>
      <c r="F966">
        <v>1</v>
      </c>
      <c r="G966" t="s">
        <v>8</v>
      </c>
      <c r="H966" t="str">
        <f t="shared" si="90"/>
        <v>25-30</v>
      </c>
      <c r="J966">
        <v>55</v>
      </c>
      <c r="K966">
        <v>1</v>
      </c>
      <c r="L966">
        <v>26.8</v>
      </c>
      <c r="M966">
        <f t="shared" si="91"/>
        <v>0</v>
      </c>
      <c r="N966">
        <f t="shared" si="92"/>
        <v>0</v>
      </c>
      <c r="O966">
        <f t="shared" si="93"/>
        <v>1</v>
      </c>
      <c r="P966">
        <f t="shared" si="94"/>
        <v>0</v>
      </c>
      <c r="Q966">
        <f t="shared" si="95"/>
        <v>0</v>
      </c>
      <c r="R966">
        <v>35160.134570000002</v>
      </c>
    </row>
    <row r="967" spans="1:18">
      <c r="A967">
        <v>25</v>
      </c>
      <c r="B967">
        <v>3906.127</v>
      </c>
      <c r="C967">
        <v>26.8</v>
      </c>
      <c r="D967" t="s">
        <v>9</v>
      </c>
      <c r="E967" t="s">
        <v>10</v>
      </c>
      <c r="F967">
        <v>3</v>
      </c>
      <c r="G967" t="s">
        <v>8</v>
      </c>
      <c r="H967" t="str">
        <f t="shared" si="90"/>
        <v>25-30</v>
      </c>
      <c r="J967">
        <v>25</v>
      </c>
      <c r="K967">
        <v>3</v>
      </c>
      <c r="L967">
        <v>26.8</v>
      </c>
      <c r="M967">
        <f t="shared" si="91"/>
        <v>0</v>
      </c>
      <c r="N967">
        <f t="shared" si="92"/>
        <v>0</v>
      </c>
      <c r="O967">
        <f t="shared" si="93"/>
        <v>1</v>
      </c>
      <c r="P967">
        <f t="shared" si="94"/>
        <v>0</v>
      </c>
      <c r="Q967">
        <f t="shared" si="95"/>
        <v>1</v>
      </c>
      <c r="R967">
        <v>3906.127</v>
      </c>
    </row>
    <row r="968" spans="1:18">
      <c r="A968">
        <v>24</v>
      </c>
      <c r="B968">
        <v>12609.88702</v>
      </c>
      <c r="C968">
        <v>26.79</v>
      </c>
      <c r="D968" t="s">
        <v>9</v>
      </c>
      <c r="E968" t="s">
        <v>10</v>
      </c>
      <c r="F968">
        <v>1</v>
      </c>
      <c r="G968" t="s">
        <v>12</v>
      </c>
      <c r="H968" t="str">
        <f t="shared" si="90"/>
        <v>25-30</v>
      </c>
      <c r="J968">
        <v>24</v>
      </c>
      <c r="K968">
        <v>1</v>
      </c>
      <c r="L968">
        <v>26.79</v>
      </c>
      <c r="M968">
        <f t="shared" si="91"/>
        <v>0</v>
      </c>
      <c r="N968">
        <f t="shared" si="92"/>
        <v>0</v>
      </c>
      <c r="O968">
        <f t="shared" si="93"/>
        <v>0</v>
      </c>
      <c r="P968">
        <f t="shared" si="94"/>
        <v>1</v>
      </c>
      <c r="Q968">
        <f t="shared" si="95"/>
        <v>1</v>
      </c>
      <c r="R968">
        <v>12609.88702</v>
      </c>
    </row>
    <row r="969" spans="1:18">
      <c r="A969">
        <v>25</v>
      </c>
      <c r="B969">
        <v>4189.1130999999996</v>
      </c>
      <c r="C969">
        <v>26.79</v>
      </c>
      <c r="D969" t="s">
        <v>6</v>
      </c>
      <c r="E969" t="s">
        <v>10</v>
      </c>
      <c r="F969">
        <v>2</v>
      </c>
      <c r="G969" t="s">
        <v>12</v>
      </c>
      <c r="H969" t="str">
        <f t="shared" si="90"/>
        <v>25-30</v>
      </c>
      <c r="J969">
        <v>25</v>
      </c>
      <c r="K969">
        <v>2</v>
      </c>
      <c r="L969">
        <v>26.79</v>
      </c>
      <c r="M969">
        <f t="shared" si="91"/>
        <v>0</v>
      </c>
      <c r="N969">
        <f t="shared" si="92"/>
        <v>0</v>
      </c>
      <c r="O969">
        <f t="shared" si="93"/>
        <v>0</v>
      </c>
      <c r="P969">
        <f t="shared" si="94"/>
        <v>1</v>
      </c>
      <c r="Q969">
        <f t="shared" si="95"/>
        <v>0</v>
      </c>
      <c r="R969">
        <v>4189.1130999999996</v>
      </c>
    </row>
    <row r="970" spans="1:18">
      <c r="A970">
        <v>34</v>
      </c>
      <c r="B970">
        <v>5002.7826999999997</v>
      </c>
      <c r="C970">
        <v>26.73</v>
      </c>
      <c r="D970" t="s">
        <v>6</v>
      </c>
      <c r="E970" t="s">
        <v>10</v>
      </c>
      <c r="F970">
        <v>1</v>
      </c>
      <c r="G970" t="s">
        <v>11</v>
      </c>
      <c r="H970" t="str">
        <f t="shared" si="90"/>
        <v>25-30</v>
      </c>
      <c r="J970">
        <v>34</v>
      </c>
      <c r="K970">
        <v>1</v>
      </c>
      <c r="L970">
        <v>26.73</v>
      </c>
      <c r="M970">
        <f t="shared" si="91"/>
        <v>0</v>
      </c>
      <c r="N970">
        <f t="shared" si="92"/>
        <v>1</v>
      </c>
      <c r="O970">
        <f t="shared" si="93"/>
        <v>0</v>
      </c>
      <c r="P970">
        <f t="shared" si="94"/>
        <v>0</v>
      </c>
      <c r="Q970">
        <f t="shared" si="95"/>
        <v>0</v>
      </c>
      <c r="R970">
        <v>5002.7826999999997</v>
      </c>
    </row>
    <row r="971" spans="1:18">
      <c r="A971">
        <v>18</v>
      </c>
      <c r="B971">
        <v>1615.7666999999999</v>
      </c>
      <c r="C971">
        <v>26.73</v>
      </c>
      <c r="D971" t="s">
        <v>6</v>
      </c>
      <c r="E971" t="s">
        <v>10</v>
      </c>
      <c r="F971">
        <v>0</v>
      </c>
      <c r="G971" t="s">
        <v>11</v>
      </c>
      <c r="H971" t="str">
        <f t="shared" si="90"/>
        <v>25-30</v>
      </c>
      <c r="J971">
        <v>18</v>
      </c>
      <c r="K971">
        <v>0</v>
      </c>
      <c r="L971">
        <v>26.73</v>
      </c>
      <c r="M971">
        <f t="shared" si="91"/>
        <v>0</v>
      </c>
      <c r="N971">
        <f t="shared" si="92"/>
        <v>1</v>
      </c>
      <c r="O971">
        <f t="shared" si="93"/>
        <v>0</v>
      </c>
      <c r="P971">
        <f t="shared" si="94"/>
        <v>0</v>
      </c>
      <c r="Q971">
        <f t="shared" si="95"/>
        <v>0</v>
      </c>
      <c r="R971">
        <v>1615.7666999999999</v>
      </c>
    </row>
    <row r="972" spans="1:18">
      <c r="A972">
        <v>53</v>
      </c>
      <c r="B972">
        <v>11150.78</v>
      </c>
      <c r="C972">
        <v>26.7</v>
      </c>
      <c r="D972" t="s">
        <v>6</v>
      </c>
      <c r="E972" t="s">
        <v>10</v>
      </c>
      <c r="F972">
        <v>2</v>
      </c>
      <c r="G972" t="s">
        <v>8</v>
      </c>
      <c r="H972" t="str">
        <f t="shared" si="90"/>
        <v>25-30</v>
      </c>
      <c r="J972">
        <v>53</v>
      </c>
      <c r="K972">
        <v>2</v>
      </c>
      <c r="L972">
        <v>26.7</v>
      </c>
      <c r="M972">
        <f t="shared" si="91"/>
        <v>0</v>
      </c>
      <c r="N972">
        <f t="shared" si="92"/>
        <v>0</v>
      </c>
      <c r="O972">
        <f t="shared" si="93"/>
        <v>1</v>
      </c>
      <c r="P972">
        <f t="shared" si="94"/>
        <v>0</v>
      </c>
      <c r="Q972">
        <f t="shared" si="95"/>
        <v>0</v>
      </c>
      <c r="R972">
        <v>11150.78</v>
      </c>
    </row>
    <row r="973" spans="1:18">
      <c r="A973">
        <v>43</v>
      </c>
      <c r="B973">
        <v>22478.6</v>
      </c>
      <c r="C973">
        <v>26.7</v>
      </c>
      <c r="D973" t="s">
        <v>6</v>
      </c>
      <c r="E973" t="s">
        <v>7</v>
      </c>
      <c r="F973">
        <v>2</v>
      </c>
      <c r="G973" t="s">
        <v>8</v>
      </c>
      <c r="H973" t="str">
        <f t="shared" si="90"/>
        <v>25-30</v>
      </c>
      <c r="J973">
        <v>43</v>
      </c>
      <c r="K973">
        <v>2</v>
      </c>
      <c r="L973">
        <v>26.7</v>
      </c>
      <c r="M973">
        <f t="shared" si="91"/>
        <v>1</v>
      </c>
      <c r="N973">
        <f t="shared" si="92"/>
        <v>0</v>
      </c>
      <c r="O973">
        <f t="shared" si="93"/>
        <v>1</v>
      </c>
      <c r="P973">
        <f t="shared" si="94"/>
        <v>0</v>
      </c>
      <c r="Q973">
        <f t="shared" si="95"/>
        <v>0</v>
      </c>
      <c r="R973">
        <v>22478.6</v>
      </c>
    </row>
    <row r="974" spans="1:18">
      <c r="A974">
        <v>56</v>
      </c>
      <c r="B974">
        <v>26109.32905</v>
      </c>
      <c r="C974">
        <v>26.695</v>
      </c>
      <c r="D974" t="s">
        <v>9</v>
      </c>
      <c r="E974" t="s">
        <v>7</v>
      </c>
      <c r="F974">
        <v>1</v>
      </c>
      <c r="G974" t="s">
        <v>12</v>
      </c>
      <c r="H974" t="str">
        <f t="shared" si="90"/>
        <v>25-30</v>
      </c>
      <c r="J974">
        <v>56</v>
      </c>
      <c r="K974">
        <v>1</v>
      </c>
      <c r="L974">
        <v>26.695</v>
      </c>
      <c r="M974">
        <f t="shared" si="91"/>
        <v>1</v>
      </c>
      <c r="N974">
        <f t="shared" si="92"/>
        <v>0</v>
      </c>
      <c r="O974">
        <f t="shared" si="93"/>
        <v>0</v>
      </c>
      <c r="P974">
        <f t="shared" si="94"/>
        <v>1</v>
      </c>
      <c r="Q974">
        <f t="shared" si="95"/>
        <v>1</v>
      </c>
      <c r="R974">
        <v>26109.32905</v>
      </c>
    </row>
    <row r="975" spans="1:18">
      <c r="A975">
        <v>25</v>
      </c>
      <c r="B975">
        <v>4877.9810500000003</v>
      </c>
      <c r="C975">
        <v>26.695</v>
      </c>
      <c r="D975" t="s">
        <v>9</v>
      </c>
      <c r="E975" t="s">
        <v>10</v>
      </c>
      <c r="F975">
        <v>4</v>
      </c>
      <c r="G975" t="s">
        <v>12</v>
      </c>
      <c r="H975" t="str">
        <f t="shared" si="90"/>
        <v>25-30</v>
      </c>
      <c r="J975">
        <v>25</v>
      </c>
      <c r="K975">
        <v>4</v>
      </c>
      <c r="L975">
        <v>26.695</v>
      </c>
      <c r="M975">
        <f t="shared" si="91"/>
        <v>0</v>
      </c>
      <c r="N975">
        <f t="shared" si="92"/>
        <v>0</v>
      </c>
      <c r="O975">
        <f t="shared" si="93"/>
        <v>0</v>
      </c>
      <c r="P975">
        <f t="shared" si="94"/>
        <v>1</v>
      </c>
      <c r="Q975">
        <f t="shared" si="95"/>
        <v>1</v>
      </c>
      <c r="R975">
        <v>4877.9810500000003</v>
      </c>
    </row>
    <row r="976" spans="1:18">
      <c r="A976">
        <v>59</v>
      </c>
      <c r="B976">
        <v>14382.709049999999</v>
      </c>
      <c r="C976">
        <v>26.695</v>
      </c>
      <c r="D976" t="s">
        <v>6</v>
      </c>
      <c r="E976" t="s">
        <v>10</v>
      </c>
      <c r="F976">
        <v>3</v>
      </c>
      <c r="G976" t="s">
        <v>12</v>
      </c>
      <c r="H976" t="str">
        <f t="shared" si="90"/>
        <v>25-30</v>
      </c>
      <c r="J976">
        <v>59</v>
      </c>
      <c r="K976">
        <v>3</v>
      </c>
      <c r="L976">
        <v>26.695</v>
      </c>
      <c r="M976">
        <f t="shared" si="91"/>
        <v>0</v>
      </c>
      <c r="N976">
        <f t="shared" si="92"/>
        <v>0</v>
      </c>
      <c r="O976">
        <f t="shared" si="93"/>
        <v>0</v>
      </c>
      <c r="P976">
        <f t="shared" si="94"/>
        <v>1</v>
      </c>
      <c r="Q976">
        <f t="shared" si="95"/>
        <v>0</v>
      </c>
      <c r="R976">
        <v>14382.709049999999</v>
      </c>
    </row>
    <row r="977" spans="1:18">
      <c r="A977">
        <v>33</v>
      </c>
      <c r="B977">
        <v>4571.4130500000001</v>
      </c>
      <c r="C977">
        <v>26.695</v>
      </c>
      <c r="D977" t="s">
        <v>6</v>
      </c>
      <c r="E977" t="s">
        <v>10</v>
      </c>
      <c r="F977">
        <v>0</v>
      </c>
      <c r="G977" t="s">
        <v>12</v>
      </c>
      <c r="H977" t="str">
        <f t="shared" si="90"/>
        <v>25-30</v>
      </c>
      <c r="J977">
        <v>33</v>
      </c>
      <c r="K977">
        <v>0</v>
      </c>
      <c r="L977">
        <v>26.695</v>
      </c>
      <c r="M977">
        <f t="shared" si="91"/>
        <v>0</v>
      </c>
      <c r="N977">
        <f t="shared" si="92"/>
        <v>0</v>
      </c>
      <c r="O977">
        <f t="shared" si="93"/>
        <v>0</v>
      </c>
      <c r="P977">
        <f t="shared" si="94"/>
        <v>1</v>
      </c>
      <c r="Q977">
        <f t="shared" si="95"/>
        <v>0</v>
      </c>
      <c r="R977">
        <v>4571.4130500000001</v>
      </c>
    </row>
    <row r="978" spans="1:18">
      <c r="A978">
        <v>62</v>
      </c>
      <c r="B978">
        <v>28101.333050000001</v>
      </c>
      <c r="C978">
        <v>26.695</v>
      </c>
      <c r="D978" t="s">
        <v>9</v>
      </c>
      <c r="E978" t="s">
        <v>7</v>
      </c>
      <c r="F978">
        <v>0</v>
      </c>
      <c r="G978" t="s">
        <v>13</v>
      </c>
      <c r="H978" t="str">
        <f t="shared" si="90"/>
        <v>25-30</v>
      </c>
      <c r="J978">
        <v>62</v>
      </c>
      <c r="K978">
        <v>0</v>
      </c>
      <c r="L978">
        <v>26.695</v>
      </c>
      <c r="M978">
        <f t="shared" si="91"/>
        <v>1</v>
      </c>
      <c r="N978">
        <f t="shared" si="92"/>
        <v>0</v>
      </c>
      <c r="O978">
        <f t="shared" si="93"/>
        <v>0</v>
      </c>
      <c r="P978">
        <f t="shared" si="94"/>
        <v>0</v>
      </c>
      <c r="Q978">
        <f t="shared" si="95"/>
        <v>1</v>
      </c>
      <c r="R978">
        <v>28101.333050000001</v>
      </c>
    </row>
    <row r="979" spans="1:18">
      <c r="A979">
        <v>46</v>
      </c>
      <c r="B979">
        <v>7742.1098000000002</v>
      </c>
      <c r="C979">
        <v>26.62</v>
      </c>
      <c r="D979" t="s">
        <v>9</v>
      </c>
      <c r="E979" t="s">
        <v>10</v>
      </c>
      <c r="F979">
        <v>1</v>
      </c>
      <c r="G979" t="s">
        <v>11</v>
      </c>
      <c r="H979" t="str">
        <f t="shared" si="90"/>
        <v>25-30</v>
      </c>
      <c r="J979">
        <v>46</v>
      </c>
      <c r="K979">
        <v>1</v>
      </c>
      <c r="L979">
        <v>26.62</v>
      </c>
      <c r="M979">
        <f t="shared" si="91"/>
        <v>0</v>
      </c>
      <c r="N979">
        <f t="shared" si="92"/>
        <v>1</v>
      </c>
      <c r="O979">
        <f t="shared" si="93"/>
        <v>0</v>
      </c>
      <c r="P979">
        <f t="shared" si="94"/>
        <v>0</v>
      </c>
      <c r="Q979">
        <f t="shared" si="95"/>
        <v>1</v>
      </c>
      <c r="R979">
        <v>7742.1098000000002</v>
      </c>
    </row>
    <row r="980" spans="1:18">
      <c r="A980">
        <v>31</v>
      </c>
      <c r="B980">
        <v>3757.8447999999999</v>
      </c>
      <c r="C980">
        <v>26.62</v>
      </c>
      <c r="D980" t="s">
        <v>6</v>
      </c>
      <c r="E980" t="s">
        <v>10</v>
      </c>
      <c r="F980">
        <v>0</v>
      </c>
      <c r="G980" t="s">
        <v>11</v>
      </c>
      <c r="H980" t="str">
        <f t="shared" si="90"/>
        <v>25-30</v>
      </c>
      <c r="J980">
        <v>31</v>
      </c>
      <c r="K980">
        <v>0</v>
      </c>
      <c r="L980">
        <v>26.62</v>
      </c>
      <c r="M980">
        <f t="shared" si="91"/>
        <v>0</v>
      </c>
      <c r="N980">
        <f t="shared" si="92"/>
        <v>1</v>
      </c>
      <c r="O980">
        <f t="shared" si="93"/>
        <v>0</v>
      </c>
      <c r="P980">
        <f t="shared" si="94"/>
        <v>0</v>
      </c>
      <c r="Q980">
        <f t="shared" si="95"/>
        <v>0</v>
      </c>
      <c r="R980">
        <v>3757.8447999999999</v>
      </c>
    </row>
    <row r="981" spans="1:18">
      <c r="A981">
        <v>24</v>
      </c>
      <c r="B981">
        <v>3046.0619999999999</v>
      </c>
      <c r="C981">
        <v>26.6</v>
      </c>
      <c r="D981" t="s">
        <v>6</v>
      </c>
      <c r="E981" t="s">
        <v>10</v>
      </c>
      <c r="F981">
        <v>0</v>
      </c>
      <c r="G981" t="s">
        <v>13</v>
      </c>
      <c r="H981" t="str">
        <f t="shared" si="90"/>
        <v>25-30</v>
      </c>
      <c r="J981">
        <v>24</v>
      </c>
      <c r="K981">
        <v>0</v>
      </c>
      <c r="L981">
        <v>26.6</v>
      </c>
      <c r="M981">
        <f t="shared" si="91"/>
        <v>0</v>
      </c>
      <c r="N981">
        <f t="shared" si="92"/>
        <v>0</v>
      </c>
      <c r="O981">
        <f t="shared" si="93"/>
        <v>0</v>
      </c>
      <c r="P981">
        <f t="shared" si="94"/>
        <v>0</v>
      </c>
      <c r="Q981">
        <f t="shared" si="95"/>
        <v>0</v>
      </c>
      <c r="R981">
        <v>3046.0619999999999</v>
      </c>
    </row>
    <row r="982" spans="1:18">
      <c r="A982">
        <v>42</v>
      </c>
      <c r="B982">
        <v>21348.705999999998</v>
      </c>
      <c r="C982">
        <v>26.6</v>
      </c>
      <c r="D982" t="s">
        <v>6</v>
      </c>
      <c r="E982" t="s">
        <v>7</v>
      </c>
      <c r="F982">
        <v>0</v>
      </c>
      <c r="G982" t="s">
        <v>12</v>
      </c>
      <c r="H982" t="str">
        <f t="shared" si="90"/>
        <v>25-30</v>
      </c>
      <c r="J982">
        <v>42</v>
      </c>
      <c r="K982">
        <v>0</v>
      </c>
      <c r="L982">
        <v>26.6</v>
      </c>
      <c r="M982">
        <f t="shared" si="91"/>
        <v>1</v>
      </c>
      <c r="N982">
        <f t="shared" si="92"/>
        <v>0</v>
      </c>
      <c r="O982">
        <f t="shared" si="93"/>
        <v>0</v>
      </c>
      <c r="P982">
        <f t="shared" si="94"/>
        <v>1</v>
      </c>
      <c r="Q982">
        <f t="shared" si="95"/>
        <v>0</v>
      </c>
      <c r="R982">
        <v>21348.705999999998</v>
      </c>
    </row>
    <row r="983" spans="1:18">
      <c r="A983">
        <v>56</v>
      </c>
      <c r="B983">
        <v>12044.342000000001</v>
      </c>
      <c r="C983">
        <v>26.6</v>
      </c>
      <c r="D983" t="s">
        <v>6</v>
      </c>
      <c r="E983" t="s">
        <v>10</v>
      </c>
      <c r="F983">
        <v>1</v>
      </c>
      <c r="G983" t="s">
        <v>12</v>
      </c>
      <c r="H983" t="str">
        <f t="shared" si="90"/>
        <v>25-30</v>
      </c>
      <c r="J983">
        <v>56</v>
      </c>
      <c r="K983">
        <v>1</v>
      </c>
      <c r="L983">
        <v>26.6</v>
      </c>
      <c r="M983">
        <f t="shared" si="91"/>
        <v>0</v>
      </c>
      <c r="N983">
        <f t="shared" si="92"/>
        <v>0</v>
      </c>
      <c r="O983">
        <f t="shared" si="93"/>
        <v>0</v>
      </c>
      <c r="P983">
        <f t="shared" si="94"/>
        <v>1</v>
      </c>
      <c r="Q983">
        <f t="shared" si="95"/>
        <v>0</v>
      </c>
      <c r="R983">
        <v>12044.342000000001</v>
      </c>
    </row>
    <row r="984" spans="1:18">
      <c r="A984">
        <v>53</v>
      </c>
      <c r="B984">
        <v>10355.641</v>
      </c>
      <c r="C984">
        <v>26.6</v>
      </c>
      <c r="D984" t="s">
        <v>6</v>
      </c>
      <c r="E984" t="s">
        <v>10</v>
      </c>
      <c r="F984">
        <v>0</v>
      </c>
      <c r="G984" t="s">
        <v>12</v>
      </c>
      <c r="H984" t="str">
        <f t="shared" si="90"/>
        <v>25-30</v>
      </c>
      <c r="J984">
        <v>53</v>
      </c>
      <c r="K984">
        <v>0</v>
      </c>
      <c r="L984">
        <v>26.6</v>
      </c>
      <c r="M984">
        <f t="shared" si="91"/>
        <v>0</v>
      </c>
      <c r="N984">
        <f t="shared" si="92"/>
        <v>0</v>
      </c>
      <c r="O984">
        <f t="shared" si="93"/>
        <v>0</v>
      </c>
      <c r="P984">
        <f t="shared" si="94"/>
        <v>1</v>
      </c>
      <c r="Q984">
        <f t="shared" si="95"/>
        <v>0</v>
      </c>
      <c r="R984">
        <v>10355.641</v>
      </c>
    </row>
    <row r="985" spans="1:18">
      <c r="A985">
        <v>47</v>
      </c>
      <c r="B985">
        <v>9715.8410000000003</v>
      </c>
      <c r="C985">
        <v>26.6</v>
      </c>
      <c r="D985" t="s">
        <v>6</v>
      </c>
      <c r="E985" t="s">
        <v>10</v>
      </c>
      <c r="F985">
        <v>2</v>
      </c>
      <c r="G985" t="s">
        <v>13</v>
      </c>
      <c r="H985" t="str">
        <f t="shared" si="90"/>
        <v>25-30</v>
      </c>
      <c r="J985">
        <v>47</v>
      </c>
      <c r="K985">
        <v>2</v>
      </c>
      <c r="L985">
        <v>26.6</v>
      </c>
      <c r="M985">
        <f t="shared" si="91"/>
        <v>0</v>
      </c>
      <c r="N985">
        <f t="shared" si="92"/>
        <v>0</v>
      </c>
      <c r="O985">
        <f t="shared" si="93"/>
        <v>0</v>
      </c>
      <c r="P985">
        <f t="shared" si="94"/>
        <v>0</v>
      </c>
      <c r="Q985">
        <f t="shared" si="95"/>
        <v>0</v>
      </c>
      <c r="R985">
        <v>9715.8410000000003</v>
      </c>
    </row>
    <row r="986" spans="1:18">
      <c r="A986">
        <v>50</v>
      </c>
      <c r="B986">
        <v>8444.4740000000002</v>
      </c>
      <c r="C986">
        <v>26.6</v>
      </c>
      <c r="D986" t="s">
        <v>9</v>
      </c>
      <c r="E986" t="s">
        <v>10</v>
      </c>
      <c r="F986">
        <v>0</v>
      </c>
      <c r="G986" t="s">
        <v>8</v>
      </c>
      <c r="H986" t="str">
        <f t="shared" si="90"/>
        <v>25-30</v>
      </c>
      <c r="J986">
        <v>50</v>
      </c>
      <c r="K986">
        <v>0</v>
      </c>
      <c r="L986">
        <v>26.6</v>
      </c>
      <c r="M986">
        <f t="shared" si="91"/>
        <v>0</v>
      </c>
      <c r="N986">
        <f t="shared" si="92"/>
        <v>0</v>
      </c>
      <c r="O986">
        <f t="shared" si="93"/>
        <v>1</v>
      </c>
      <c r="P986">
        <f t="shared" si="94"/>
        <v>0</v>
      </c>
      <c r="Q986">
        <f t="shared" si="95"/>
        <v>1</v>
      </c>
      <c r="R986">
        <v>8444.4740000000002</v>
      </c>
    </row>
    <row r="987" spans="1:18">
      <c r="A987">
        <v>23</v>
      </c>
      <c r="B987">
        <v>1815.8759</v>
      </c>
      <c r="C987">
        <v>26.51</v>
      </c>
      <c r="D987" t="s">
        <v>9</v>
      </c>
      <c r="E987" t="s">
        <v>10</v>
      </c>
      <c r="F987">
        <v>0</v>
      </c>
      <c r="G987" t="s">
        <v>11</v>
      </c>
      <c r="H987" t="str">
        <f t="shared" si="90"/>
        <v>25-30</v>
      </c>
      <c r="J987">
        <v>23</v>
      </c>
      <c r="K987">
        <v>0</v>
      </c>
      <c r="L987">
        <v>26.51</v>
      </c>
      <c r="M987">
        <f t="shared" si="91"/>
        <v>0</v>
      </c>
      <c r="N987">
        <f t="shared" si="92"/>
        <v>1</v>
      </c>
      <c r="O987">
        <f t="shared" si="93"/>
        <v>0</v>
      </c>
      <c r="P987">
        <f t="shared" si="94"/>
        <v>0</v>
      </c>
      <c r="Q987">
        <f t="shared" si="95"/>
        <v>1</v>
      </c>
      <c r="R987">
        <v>1815.8759</v>
      </c>
    </row>
    <row r="988" spans="1:18">
      <c r="A988">
        <v>28</v>
      </c>
      <c r="B988">
        <v>4340.4408999999996</v>
      </c>
      <c r="C988">
        <v>26.51</v>
      </c>
      <c r="D988" t="s">
        <v>6</v>
      </c>
      <c r="E988" t="s">
        <v>10</v>
      </c>
      <c r="F988">
        <v>2</v>
      </c>
      <c r="G988" t="s">
        <v>11</v>
      </c>
      <c r="H988" t="str">
        <f t="shared" si="90"/>
        <v>25-30</v>
      </c>
      <c r="J988">
        <v>28</v>
      </c>
      <c r="K988">
        <v>2</v>
      </c>
      <c r="L988">
        <v>26.51</v>
      </c>
      <c r="M988">
        <f t="shared" si="91"/>
        <v>0</v>
      </c>
      <c r="N988">
        <f t="shared" si="92"/>
        <v>1</v>
      </c>
      <c r="O988">
        <f t="shared" si="93"/>
        <v>0</v>
      </c>
      <c r="P988">
        <f t="shared" si="94"/>
        <v>0</v>
      </c>
      <c r="Q988">
        <f t="shared" si="95"/>
        <v>0</v>
      </c>
      <c r="R988">
        <v>4340.4408999999996</v>
      </c>
    </row>
    <row r="989" spans="1:18">
      <c r="A989">
        <v>59</v>
      </c>
      <c r="B989">
        <v>12815.444949999999</v>
      </c>
      <c r="C989">
        <v>26.504999999999999</v>
      </c>
      <c r="D989" t="s">
        <v>6</v>
      </c>
      <c r="E989" t="s">
        <v>10</v>
      </c>
      <c r="F989">
        <v>0</v>
      </c>
      <c r="G989" t="s">
        <v>13</v>
      </c>
      <c r="H989" t="str">
        <f t="shared" si="90"/>
        <v>25-30</v>
      </c>
      <c r="J989">
        <v>59</v>
      </c>
      <c r="K989">
        <v>0</v>
      </c>
      <c r="L989">
        <v>26.504999999999999</v>
      </c>
      <c r="M989">
        <f t="shared" si="91"/>
        <v>0</v>
      </c>
      <c r="N989">
        <f t="shared" si="92"/>
        <v>0</v>
      </c>
      <c r="O989">
        <f t="shared" si="93"/>
        <v>0</v>
      </c>
      <c r="P989">
        <f t="shared" si="94"/>
        <v>0</v>
      </c>
      <c r="Q989">
        <f t="shared" si="95"/>
        <v>0</v>
      </c>
      <c r="R989">
        <v>12815.444949999999</v>
      </c>
    </row>
    <row r="990" spans="1:18">
      <c r="A990">
        <v>44</v>
      </c>
      <c r="B990">
        <v>7419.4778999999999</v>
      </c>
      <c r="C990">
        <v>26.41</v>
      </c>
      <c r="D990" t="s">
        <v>6</v>
      </c>
      <c r="E990" t="s">
        <v>10</v>
      </c>
      <c r="F990">
        <v>0</v>
      </c>
      <c r="G990" t="s">
        <v>12</v>
      </c>
      <c r="H990" t="str">
        <f t="shared" si="90"/>
        <v>25-30</v>
      </c>
      <c r="J990">
        <v>44</v>
      </c>
      <c r="K990">
        <v>0</v>
      </c>
      <c r="L990">
        <v>26.41</v>
      </c>
      <c r="M990">
        <f t="shared" si="91"/>
        <v>0</v>
      </c>
      <c r="N990">
        <f t="shared" si="92"/>
        <v>0</v>
      </c>
      <c r="O990">
        <f t="shared" si="93"/>
        <v>0</v>
      </c>
      <c r="P990">
        <f t="shared" si="94"/>
        <v>1</v>
      </c>
      <c r="Q990">
        <f t="shared" si="95"/>
        <v>0</v>
      </c>
      <c r="R990">
        <v>7419.4778999999999</v>
      </c>
    </row>
    <row r="991" spans="1:18">
      <c r="A991">
        <v>39</v>
      </c>
      <c r="B991">
        <v>20149.322899999999</v>
      </c>
      <c r="C991">
        <v>26.41</v>
      </c>
      <c r="D991" t="s">
        <v>9</v>
      </c>
      <c r="E991" t="s">
        <v>7</v>
      </c>
      <c r="F991">
        <v>0</v>
      </c>
      <c r="G991" t="s">
        <v>13</v>
      </c>
      <c r="H991" t="str">
        <f t="shared" si="90"/>
        <v>25-30</v>
      </c>
      <c r="J991">
        <v>39</v>
      </c>
      <c r="K991">
        <v>0</v>
      </c>
      <c r="L991">
        <v>26.41</v>
      </c>
      <c r="M991">
        <f t="shared" si="91"/>
        <v>1</v>
      </c>
      <c r="N991">
        <f t="shared" si="92"/>
        <v>0</v>
      </c>
      <c r="O991">
        <f t="shared" si="93"/>
        <v>0</v>
      </c>
      <c r="P991">
        <f t="shared" si="94"/>
        <v>0</v>
      </c>
      <c r="Q991">
        <f t="shared" si="95"/>
        <v>1</v>
      </c>
      <c r="R991">
        <v>20149.322899999999</v>
      </c>
    </row>
    <row r="992" spans="1:18">
      <c r="A992">
        <v>53</v>
      </c>
      <c r="B992">
        <v>11244.376899999999</v>
      </c>
      <c r="C992">
        <v>26.41</v>
      </c>
      <c r="D992" t="s">
        <v>9</v>
      </c>
      <c r="E992" t="s">
        <v>10</v>
      </c>
      <c r="F992">
        <v>2</v>
      </c>
      <c r="G992" t="s">
        <v>13</v>
      </c>
      <c r="H992" t="str">
        <f t="shared" si="90"/>
        <v>25-30</v>
      </c>
      <c r="J992">
        <v>53</v>
      </c>
      <c r="K992">
        <v>2</v>
      </c>
      <c r="L992">
        <v>26.41</v>
      </c>
      <c r="M992">
        <f t="shared" si="91"/>
        <v>0</v>
      </c>
      <c r="N992">
        <f t="shared" si="92"/>
        <v>0</v>
      </c>
      <c r="O992">
        <f t="shared" si="93"/>
        <v>0</v>
      </c>
      <c r="P992">
        <f t="shared" si="94"/>
        <v>0</v>
      </c>
      <c r="Q992">
        <f t="shared" si="95"/>
        <v>1</v>
      </c>
      <c r="R992">
        <v>11244.376899999999</v>
      </c>
    </row>
    <row r="993" spans="1:18">
      <c r="A993">
        <v>34</v>
      </c>
      <c r="B993">
        <v>5385.3379000000004</v>
      </c>
      <c r="C993">
        <v>26.41</v>
      </c>
      <c r="D993" t="s">
        <v>6</v>
      </c>
      <c r="E993" t="s">
        <v>10</v>
      </c>
      <c r="F993">
        <v>1</v>
      </c>
      <c r="G993" t="s">
        <v>12</v>
      </c>
      <c r="H993" t="str">
        <f t="shared" si="90"/>
        <v>25-30</v>
      </c>
      <c r="J993">
        <v>34</v>
      </c>
      <c r="K993">
        <v>1</v>
      </c>
      <c r="L993">
        <v>26.41</v>
      </c>
      <c r="M993">
        <f t="shared" si="91"/>
        <v>0</v>
      </c>
      <c r="N993">
        <f t="shared" si="92"/>
        <v>0</v>
      </c>
      <c r="O993">
        <f t="shared" si="93"/>
        <v>0</v>
      </c>
      <c r="P993">
        <f t="shared" si="94"/>
        <v>1</v>
      </c>
      <c r="Q993">
        <f t="shared" si="95"/>
        <v>0</v>
      </c>
      <c r="R993">
        <v>5385.3379000000004</v>
      </c>
    </row>
    <row r="994" spans="1:18">
      <c r="A994">
        <v>50</v>
      </c>
      <c r="B994">
        <v>8827.2098999999998</v>
      </c>
      <c r="C994">
        <v>26.41</v>
      </c>
      <c r="D994" t="s">
        <v>9</v>
      </c>
      <c r="E994" t="s">
        <v>10</v>
      </c>
      <c r="F994">
        <v>0</v>
      </c>
      <c r="G994" t="s">
        <v>12</v>
      </c>
      <c r="H994" t="str">
        <f t="shared" si="90"/>
        <v>25-30</v>
      </c>
      <c r="J994">
        <v>50</v>
      </c>
      <c r="K994">
        <v>0</v>
      </c>
      <c r="L994">
        <v>26.41</v>
      </c>
      <c r="M994">
        <f t="shared" si="91"/>
        <v>0</v>
      </c>
      <c r="N994">
        <f t="shared" si="92"/>
        <v>0</v>
      </c>
      <c r="O994">
        <f t="shared" si="93"/>
        <v>0</v>
      </c>
      <c r="P994">
        <f t="shared" si="94"/>
        <v>1</v>
      </c>
      <c r="Q994">
        <f t="shared" si="95"/>
        <v>1</v>
      </c>
      <c r="R994">
        <v>8827.2098999999998</v>
      </c>
    </row>
    <row r="995" spans="1:18">
      <c r="A995">
        <v>64</v>
      </c>
      <c r="B995">
        <v>14394.5579</v>
      </c>
      <c r="C995">
        <v>26.41</v>
      </c>
      <c r="D995" t="s">
        <v>9</v>
      </c>
      <c r="E995" t="s">
        <v>10</v>
      </c>
      <c r="F995">
        <v>0</v>
      </c>
      <c r="G995" t="s">
        <v>13</v>
      </c>
      <c r="H995" t="str">
        <f t="shared" si="90"/>
        <v>25-30</v>
      </c>
      <c r="J995">
        <v>64</v>
      </c>
      <c r="K995">
        <v>0</v>
      </c>
      <c r="L995">
        <v>26.41</v>
      </c>
      <c r="M995">
        <f t="shared" si="91"/>
        <v>0</v>
      </c>
      <c r="N995">
        <f t="shared" si="92"/>
        <v>0</v>
      </c>
      <c r="O995">
        <f t="shared" si="93"/>
        <v>0</v>
      </c>
      <c r="P995">
        <f t="shared" si="94"/>
        <v>0</v>
      </c>
      <c r="Q995">
        <f t="shared" si="95"/>
        <v>1</v>
      </c>
      <c r="R995">
        <v>14394.5579</v>
      </c>
    </row>
    <row r="996" spans="1:18">
      <c r="A996">
        <v>59</v>
      </c>
      <c r="B996">
        <v>11743.299000000001</v>
      </c>
      <c r="C996">
        <v>26.4</v>
      </c>
      <c r="D996" t="s">
        <v>9</v>
      </c>
      <c r="E996" t="s">
        <v>10</v>
      </c>
      <c r="F996">
        <v>0</v>
      </c>
      <c r="G996" t="s">
        <v>11</v>
      </c>
      <c r="H996" t="str">
        <f t="shared" si="90"/>
        <v>25-30</v>
      </c>
      <c r="J996">
        <v>59</v>
      </c>
      <c r="K996">
        <v>0</v>
      </c>
      <c r="L996">
        <v>26.4</v>
      </c>
      <c r="M996">
        <f t="shared" si="91"/>
        <v>0</v>
      </c>
      <c r="N996">
        <f t="shared" si="92"/>
        <v>1</v>
      </c>
      <c r="O996">
        <f t="shared" si="93"/>
        <v>0</v>
      </c>
      <c r="P996">
        <f t="shared" si="94"/>
        <v>0</v>
      </c>
      <c r="Q996">
        <f t="shared" si="95"/>
        <v>1</v>
      </c>
      <c r="R996">
        <v>11743.299000000001</v>
      </c>
    </row>
    <row r="997" spans="1:18">
      <c r="A997">
        <v>52</v>
      </c>
      <c r="B997">
        <v>25992.821039999999</v>
      </c>
      <c r="C997">
        <v>26.4</v>
      </c>
      <c r="D997" t="s">
        <v>9</v>
      </c>
      <c r="E997" t="s">
        <v>10</v>
      </c>
      <c r="F997">
        <v>3</v>
      </c>
      <c r="G997" t="s">
        <v>11</v>
      </c>
      <c r="H997" t="str">
        <f t="shared" si="90"/>
        <v>25-30</v>
      </c>
      <c r="J997">
        <v>52</v>
      </c>
      <c r="K997">
        <v>3</v>
      </c>
      <c r="L997">
        <v>26.4</v>
      </c>
      <c r="M997">
        <f t="shared" si="91"/>
        <v>0</v>
      </c>
      <c r="N997">
        <f t="shared" si="92"/>
        <v>1</v>
      </c>
      <c r="O997">
        <f t="shared" si="93"/>
        <v>0</v>
      </c>
      <c r="P997">
        <f t="shared" si="94"/>
        <v>0</v>
      </c>
      <c r="Q997">
        <f t="shared" si="95"/>
        <v>1</v>
      </c>
      <c r="R997">
        <v>25992.821039999999</v>
      </c>
    </row>
    <row r="998" spans="1:18">
      <c r="A998">
        <v>21</v>
      </c>
      <c r="B998">
        <v>2597.779</v>
      </c>
      <c r="C998">
        <v>26.4</v>
      </c>
      <c r="D998" t="s">
        <v>6</v>
      </c>
      <c r="E998" t="s">
        <v>10</v>
      </c>
      <c r="F998">
        <v>1</v>
      </c>
      <c r="G998" t="s">
        <v>8</v>
      </c>
      <c r="H998" t="str">
        <f t="shared" si="90"/>
        <v>25-30</v>
      </c>
      <c r="J998">
        <v>21</v>
      </c>
      <c r="K998">
        <v>1</v>
      </c>
      <c r="L998">
        <v>26.4</v>
      </c>
      <c r="M998">
        <f t="shared" si="91"/>
        <v>0</v>
      </c>
      <c r="N998">
        <f t="shared" si="92"/>
        <v>0</v>
      </c>
      <c r="O998">
        <f t="shared" si="93"/>
        <v>1</v>
      </c>
      <c r="P998">
        <f t="shared" si="94"/>
        <v>0</v>
      </c>
      <c r="Q998">
        <f t="shared" si="95"/>
        <v>0</v>
      </c>
      <c r="R998">
        <v>2597.779</v>
      </c>
    </row>
    <row r="999" spans="1:18">
      <c r="A999">
        <v>37</v>
      </c>
      <c r="B999">
        <v>19539.242999999999</v>
      </c>
      <c r="C999">
        <v>26.4</v>
      </c>
      <c r="D999" t="s">
        <v>6</v>
      </c>
      <c r="E999" t="s">
        <v>7</v>
      </c>
      <c r="F999">
        <v>0</v>
      </c>
      <c r="G999" t="s">
        <v>11</v>
      </c>
      <c r="H999" t="str">
        <f t="shared" si="90"/>
        <v>25-30</v>
      </c>
      <c r="J999">
        <v>37</v>
      </c>
      <c r="K999">
        <v>0</v>
      </c>
      <c r="L999">
        <v>26.4</v>
      </c>
      <c r="M999">
        <f t="shared" si="91"/>
        <v>1</v>
      </c>
      <c r="N999">
        <f t="shared" si="92"/>
        <v>1</v>
      </c>
      <c r="O999">
        <f t="shared" si="93"/>
        <v>0</v>
      </c>
      <c r="P999">
        <f t="shared" si="94"/>
        <v>0</v>
      </c>
      <c r="Q999">
        <f t="shared" si="95"/>
        <v>0</v>
      </c>
      <c r="R999">
        <v>19539.242999999999</v>
      </c>
    </row>
    <row r="1000" spans="1:18">
      <c r="A1000">
        <v>18</v>
      </c>
      <c r="B1000">
        <v>2198.1898500000002</v>
      </c>
      <c r="C1000">
        <v>26.315000000000001</v>
      </c>
      <c r="D1000" t="s">
        <v>6</v>
      </c>
      <c r="E1000" t="s">
        <v>10</v>
      </c>
      <c r="F1000">
        <v>0</v>
      </c>
      <c r="G1000" t="s">
        <v>13</v>
      </c>
      <c r="H1000" t="str">
        <f t="shared" si="90"/>
        <v>25-30</v>
      </c>
      <c r="J1000">
        <v>18</v>
      </c>
      <c r="K1000">
        <v>0</v>
      </c>
      <c r="L1000">
        <v>26.315000000000001</v>
      </c>
      <c r="M1000">
        <f t="shared" si="91"/>
        <v>0</v>
      </c>
      <c r="N1000">
        <f t="shared" si="92"/>
        <v>0</v>
      </c>
      <c r="O1000">
        <f t="shared" si="93"/>
        <v>0</v>
      </c>
      <c r="P1000">
        <f t="shared" si="94"/>
        <v>0</v>
      </c>
      <c r="Q1000">
        <f t="shared" si="95"/>
        <v>0</v>
      </c>
      <c r="R1000">
        <v>2198.1898500000002</v>
      </c>
    </row>
    <row r="1001" spans="1:18">
      <c r="A1001">
        <v>40</v>
      </c>
      <c r="B1001">
        <v>6389.3778499999999</v>
      </c>
      <c r="C1001">
        <v>26.315000000000001</v>
      </c>
      <c r="D1001" t="s">
        <v>9</v>
      </c>
      <c r="E1001" t="s">
        <v>10</v>
      </c>
      <c r="F1001">
        <v>1</v>
      </c>
      <c r="G1001" t="s">
        <v>12</v>
      </c>
      <c r="H1001" t="str">
        <f t="shared" si="90"/>
        <v>25-30</v>
      </c>
      <c r="J1001">
        <v>40</v>
      </c>
      <c r="K1001">
        <v>1</v>
      </c>
      <c r="L1001">
        <v>26.315000000000001</v>
      </c>
      <c r="M1001">
        <f t="shared" si="91"/>
        <v>0</v>
      </c>
      <c r="N1001">
        <f t="shared" si="92"/>
        <v>0</v>
      </c>
      <c r="O1001">
        <f t="shared" si="93"/>
        <v>0</v>
      </c>
      <c r="P1001">
        <f t="shared" si="94"/>
        <v>1</v>
      </c>
      <c r="Q1001">
        <f t="shared" si="95"/>
        <v>1</v>
      </c>
      <c r="R1001">
        <v>6389.3778499999999</v>
      </c>
    </row>
    <row r="1002" spans="1:18">
      <c r="A1002">
        <v>28</v>
      </c>
      <c r="B1002">
        <v>5312.1698500000002</v>
      </c>
      <c r="C1002">
        <v>26.315000000000001</v>
      </c>
      <c r="D1002" t="s">
        <v>6</v>
      </c>
      <c r="E1002" t="s">
        <v>10</v>
      </c>
      <c r="F1002">
        <v>3</v>
      </c>
      <c r="G1002" t="s">
        <v>12</v>
      </c>
      <c r="H1002" t="str">
        <f t="shared" si="90"/>
        <v>25-30</v>
      </c>
      <c r="J1002">
        <v>28</v>
      </c>
      <c r="K1002">
        <v>3</v>
      </c>
      <c r="L1002">
        <v>26.315000000000001</v>
      </c>
      <c r="M1002">
        <f t="shared" si="91"/>
        <v>0</v>
      </c>
      <c r="N1002">
        <f t="shared" si="92"/>
        <v>0</v>
      </c>
      <c r="O1002">
        <f t="shared" si="93"/>
        <v>0</v>
      </c>
      <c r="P1002">
        <f t="shared" si="94"/>
        <v>1</v>
      </c>
      <c r="Q1002">
        <f t="shared" si="95"/>
        <v>0</v>
      </c>
      <c r="R1002">
        <v>5312.1698500000002</v>
      </c>
    </row>
    <row r="1003" spans="1:18">
      <c r="A1003">
        <v>42</v>
      </c>
      <c r="B1003">
        <v>6940.90985</v>
      </c>
      <c r="C1003">
        <v>26.315000000000001</v>
      </c>
      <c r="D1003" t="s">
        <v>9</v>
      </c>
      <c r="E1003" t="s">
        <v>10</v>
      </c>
      <c r="F1003">
        <v>1</v>
      </c>
      <c r="G1003" t="s">
        <v>12</v>
      </c>
      <c r="H1003" t="str">
        <f t="shared" si="90"/>
        <v>25-30</v>
      </c>
      <c r="J1003">
        <v>42</v>
      </c>
      <c r="K1003">
        <v>1</v>
      </c>
      <c r="L1003">
        <v>26.315000000000001</v>
      </c>
      <c r="M1003">
        <f t="shared" si="91"/>
        <v>0</v>
      </c>
      <c r="N1003">
        <f t="shared" si="92"/>
        <v>0</v>
      </c>
      <c r="O1003">
        <f t="shared" si="93"/>
        <v>0</v>
      </c>
      <c r="P1003">
        <f t="shared" si="94"/>
        <v>1</v>
      </c>
      <c r="Q1003">
        <f t="shared" si="95"/>
        <v>1</v>
      </c>
      <c r="R1003">
        <v>6940.90985</v>
      </c>
    </row>
    <row r="1004" spans="1:18">
      <c r="A1004">
        <v>39</v>
      </c>
      <c r="B1004">
        <v>7201.7008500000002</v>
      </c>
      <c r="C1004">
        <v>26.315000000000001</v>
      </c>
      <c r="D1004" t="s">
        <v>6</v>
      </c>
      <c r="E1004" t="s">
        <v>10</v>
      </c>
      <c r="F1004">
        <v>2</v>
      </c>
      <c r="G1004" t="s">
        <v>12</v>
      </c>
      <c r="H1004" t="str">
        <f t="shared" si="90"/>
        <v>25-30</v>
      </c>
      <c r="J1004">
        <v>39</v>
      </c>
      <c r="K1004">
        <v>2</v>
      </c>
      <c r="L1004">
        <v>26.315000000000001</v>
      </c>
      <c r="M1004">
        <f t="shared" si="91"/>
        <v>0</v>
      </c>
      <c r="N1004">
        <f t="shared" si="92"/>
        <v>0</v>
      </c>
      <c r="O1004">
        <f t="shared" si="93"/>
        <v>0</v>
      </c>
      <c r="P1004">
        <f t="shared" si="94"/>
        <v>1</v>
      </c>
      <c r="Q1004">
        <f t="shared" si="95"/>
        <v>0</v>
      </c>
      <c r="R1004">
        <v>7201.7008500000002</v>
      </c>
    </row>
    <row r="1005" spans="1:18">
      <c r="A1005">
        <v>62</v>
      </c>
      <c r="B1005">
        <v>27808.7251</v>
      </c>
      <c r="C1005">
        <v>26.29</v>
      </c>
      <c r="D1005" t="s">
        <v>6</v>
      </c>
      <c r="E1005" t="s">
        <v>7</v>
      </c>
      <c r="F1005">
        <v>0</v>
      </c>
      <c r="G1005" t="s">
        <v>11</v>
      </c>
      <c r="H1005" t="str">
        <f t="shared" si="90"/>
        <v>25-30</v>
      </c>
      <c r="J1005">
        <v>62</v>
      </c>
      <c r="K1005">
        <v>0</v>
      </c>
      <c r="L1005">
        <v>26.29</v>
      </c>
      <c r="M1005">
        <f t="shared" si="91"/>
        <v>1</v>
      </c>
      <c r="N1005">
        <f t="shared" si="92"/>
        <v>1</v>
      </c>
      <c r="O1005">
        <f t="shared" si="93"/>
        <v>0</v>
      </c>
      <c r="P1005">
        <f t="shared" si="94"/>
        <v>0</v>
      </c>
      <c r="Q1005">
        <f t="shared" si="95"/>
        <v>0</v>
      </c>
      <c r="R1005">
        <v>27808.7251</v>
      </c>
    </row>
    <row r="1006" spans="1:18">
      <c r="A1006">
        <v>25</v>
      </c>
      <c r="B1006">
        <v>2721.3208</v>
      </c>
      <c r="C1006">
        <v>26.22</v>
      </c>
      <c r="D1006" t="s">
        <v>9</v>
      </c>
      <c r="E1006" t="s">
        <v>10</v>
      </c>
      <c r="F1006">
        <v>0</v>
      </c>
      <c r="G1006" t="s">
        <v>13</v>
      </c>
      <c r="H1006" t="str">
        <f t="shared" si="90"/>
        <v>25-30</v>
      </c>
      <c r="J1006">
        <v>25</v>
      </c>
      <c r="K1006">
        <v>0</v>
      </c>
      <c r="L1006">
        <v>26.22</v>
      </c>
      <c r="M1006">
        <f t="shared" si="91"/>
        <v>0</v>
      </c>
      <c r="N1006">
        <f t="shared" si="92"/>
        <v>0</v>
      </c>
      <c r="O1006">
        <f t="shared" si="93"/>
        <v>0</v>
      </c>
      <c r="P1006">
        <f t="shared" si="94"/>
        <v>0</v>
      </c>
      <c r="Q1006">
        <f t="shared" si="95"/>
        <v>1</v>
      </c>
      <c r="R1006">
        <v>2721.3208</v>
      </c>
    </row>
    <row r="1007" spans="1:18">
      <c r="A1007">
        <v>63</v>
      </c>
      <c r="B1007">
        <v>14256.192800000001</v>
      </c>
      <c r="C1007">
        <v>26.22</v>
      </c>
      <c r="D1007" t="s">
        <v>6</v>
      </c>
      <c r="E1007" t="s">
        <v>10</v>
      </c>
      <c r="F1007">
        <v>0</v>
      </c>
      <c r="G1007" t="s">
        <v>12</v>
      </c>
      <c r="H1007" t="str">
        <f t="shared" si="90"/>
        <v>25-30</v>
      </c>
      <c r="J1007">
        <v>63</v>
      </c>
      <c r="K1007">
        <v>0</v>
      </c>
      <c r="L1007">
        <v>26.22</v>
      </c>
      <c r="M1007">
        <f t="shared" si="91"/>
        <v>0</v>
      </c>
      <c r="N1007">
        <f t="shared" si="92"/>
        <v>0</v>
      </c>
      <c r="O1007">
        <f t="shared" si="93"/>
        <v>0</v>
      </c>
      <c r="P1007">
        <f t="shared" si="94"/>
        <v>1</v>
      </c>
      <c r="Q1007">
        <f t="shared" si="95"/>
        <v>0</v>
      </c>
      <c r="R1007">
        <v>14256.192800000001</v>
      </c>
    </row>
    <row r="1008" spans="1:18">
      <c r="A1008">
        <v>39</v>
      </c>
      <c r="B1008">
        <v>6123.5688</v>
      </c>
      <c r="C1008">
        <v>26.22</v>
      </c>
      <c r="D1008" t="s">
        <v>9</v>
      </c>
      <c r="E1008" t="s">
        <v>10</v>
      </c>
      <c r="F1008">
        <v>1</v>
      </c>
      <c r="G1008" t="s">
        <v>12</v>
      </c>
      <c r="H1008" t="str">
        <f t="shared" si="90"/>
        <v>25-30</v>
      </c>
      <c r="J1008">
        <v>39</v>
      </c>
      <c r="K1008">
        <v>1</v>
      </c>
      <c r="L1008">
        <v>26.22</v>
      </c>
      <c r="M1008">
        <f t="shared" si="91"/>
        <v>0</v>
      </c>
      <c r="N1008">
        <f t="shared" si="92"/>
        <v>0</v>
      </c>
      <c r="O1008">
        <f t="shared" si="93"/>
        <v>0</v>
      </c>
      <c r="P1008">
        <f t="shared" si="94"/>
        <v>1</v>
      </c>
      <c r="Q1008">
        <f t="shared" si="95"/>
        <v>1</v>
      </c>
      <c r="R1008">
        <v>6123.5688</v>
      </c>
    </row>
    <row r="1009" spans="1:18">
      <c r="A1009">
        <v>50</v>
      </c>
      <c r="B1009">
        <v>10493.9458</v>
      </c>
      <c r="C1009">
        <v>26.22</v>
      </c>
      <c r="D1009" t="s">
        <v>6</v>
      </c>
      <c r="E1009" t="s">
        <v>10</v>
      </c>
      <c r="F1009">
        <v>2</v>
      </c>
      <c r="G1009" t="s">
        <v>12</v>
      </c>
      <c r="H1009" t="str">
        <f t="shared" si="90"/>
        <v>25-30</v>
      </c>
      <c r="J1009">
        <v>50</v>
      </c>
      <c r="K1009">
        <v>2</v>
      </c>
      <c r="L1009">
        <v>26.22</v>
      </c>
      <c r="M1009">
        <f t="shared" si="91"/>
        <v>0</v>
      </c>
      <c r="N1009">
        <f t="shared" si="92"/>
        <v>0</v>
      </c>
      <c r="O1009">
        <f t="shared" si="93"/>
        <v>0</v>
      </c>
      <c r="P1009">
        <f t="shared" si="94"/>
        <v>1</v>
      </c>
      <c r="Q1009">
        <f t="shared" si="95"/>
        <v>0</v>
      </c>
      <c r="R1009">
        <v>10493.9458</v>
      </c>
    </row>
    <row r="1010" spans="1:18">
      <c r="A1010">
        <v>36</v>
      </c>
      <c r="B1010">
        <v>4883.866</v>
      </c>
      <c r="C1010">
        <v>26.2</v>
      </c>
      <c r="D1010" t="s">
        <v>6</v>
      </c>
      <c r="E1010" t="s">
        <v>10</v>
      </c>
      <c r="F1010">
        <v>0</v>
      </c>
      <c r="G1010" t="s">
        <v>8</v>
      </c>
      <c r="H1010" t="str">
        <f t="shared" si="90"/>
        <v>25-30</v>
      </c>
      <c r="J1010">
        <v>36</v>
      </c>
      <c r="K1010">
        <v>0</v>
      </c>
      <c r="L1010">
        <v>26.2</v>
      </c>
      <c r="M1010">
        <f t="shared" si="91"/>
        <v>0</v>
      </c>
      <c r="N1010">
        <f t="shared" si="92"/>
        <v>0</v>
      </c>
      <c r="O1010">
        <f t="shared" si="93"/>
        <v>1</v>
      </c>
      <c r="P1010">
        <f t="shared" si="94"/>
        <v>0</v>
      </c>
      <c r="Q1010">
        <f t="shared" si="95"/>
        <v>0</v>
      </c>
      <c r="R1010">
        <v>4883.866</v>
      </c>
    </row>
    <row r="1011" spans="1:18">
      <c r="A1011">
        <v>42</v>
      </c>
      <c r="B1011">
        <v>7046.7222000000002</v>
      </c>
      <c r="C1011">
        <v>26.18</v>
      </c>
      <c r="D1011" t="s">
        <v>6</v>
      </c>
      <c r="E1011" t="s">
        <v>10</v>
      </c>
      <c r="F1011">
        <v>1</v>
      </c>
      <c r="G1011" t="s">
        <v>11</v>
      </c>
      <c r="H1011" t="str">
        <f t="shared" si="90"/>
        <v>25-30</v>
      </c>
      <c r="J1011">
        <v>42</v>
      </c>
      <c r="K1011">
        <v>1</v>
      </c>
      <c r="L1011">
        <v>26.18</v>
      </c>
      <c r="M1011">
        <f t="shared" si="91"/>
        <v>0</v>
      </c>
      <c r="N1011">
        <f t="shared" si="92"/>
        <v>1</v>
      </c>
      <c r="O1011">
        <f t="shared" si="93"/>
        <v>0</v>
      </c>
      <c r="P1011">
        <f t="shared" si="94"/>
        <v>0</v>
      </c>
      <c r="Q1011">
        <f t="shared" si="95"/>
        <v>0</v>
      </c>
      <c r="R1011">
        <v>7046.7222000000002</v>
      </c>
    </row>
    <row r="1012" spans="1:18">
      <c r="A1012">
        <v>18</v>
      </c>
      <c r="B1012">
        <v>2304.0021999999999</v>
      </c>
      <c r="C1012">
        <v>26.18</v>
      </c>
      <c r="D1012" t="s">
        <v>9</v>
      </c>
      <c r="E1012" t="s">
        <v>10</v>
      </c>
      <c r="F1012">
        <v>2</v>
      </c>
      <c r="G1012" t="s">
        <v>11</v>
      </c>
      <c r="H1012" t="str">
        <f t="shared" si="90"/>
        <v>25-30</v>
      </c>
      <c r="J1012">
        <v>18</v>
      </c>
      <c r="K1012">
        <v>2</v>
      </c>
      <c r="L1012">
        <v>26.18</v>
      </c>
      <c r="M1012">
        <f t="shared" si="91"/>
        <v>0</v>
      </c>
      <c r="N1012">
        <f t="shared" si="92"/>
        <v>1</v>
      </c>
      <c r="O1012">
        <f t="shared" si="93"/>
        <v>0</v>
      </c>
      <c r="P1012">
        <f t="shared" si="94"/>
        <v>0</v>
      </c>
      <c r="Q1012">
        <f t="shared" si="95"/>
        <v>1</v>
      </c>
      <c r="R1012">
        <v>2304.0021999999999</v>
      </c>
    </row>
    <row r="1013" spans="1:18">
      <c r="A1013">
        <v>42</v>
      </c>
      <c r="B1013">
        <v>7729.6457499999997</v>
      </c>
      <c r="C1013">
        <v>26.125</v>
      </c>
      <c r="D1013" t="s">
        <v>9</v>
      </c>
      <c r="E1013" t="s">
        <v>10</v>
      </c>
      <c r="F1013">
        <v>2</v>
      </c>
      <c r="G1013" t="s">
        <v>13</v>
      </c>
      <c r="H1013" t="str">
        <f t="shared" si="90"/>
        <v>25-30</v>
      </c>
      <c r="J1013">
        <v>42</v>
      </c>
      <c r="K1013">
        <v>2</v>
      </c>
      <c r="L1013">
        <v>26.125</v>
      </c>
      <c r="M1013">
        <f t="shared" si="91"/>
        <v>0</v>
      </c>
      <c r="N1013">
        <f t="shared" si="92"/>
        <v>0</v>
      </c>
      <c r="O1013">
        <f t="shared" si="93"/>
        <v>0</v>
      </c>
      <c r="P1013">
        <f t="shared" si="94"/>
        <v>0</v>
      </c>
      <c r="Q1013">
        <f t="shared" si="95"/>
        <v>1</v>
      </c>
      <c r="R1013">
        <v>7729.6457499999997</v>
      </c>
    </row>
    <row r="1014" spans="1:18">
      <c r="A1014">
        <v>47</v>
      </c>
      <c r="B1014">
        <v>23401.30575</v>
      </c>
      <c r="C1014">
        <v>26.125</v>
      </c>
      <c r="D1014" t="s">
        <v>6</v>
      </c>
      <c r="E1014" t="s">
        <v>7</v>
      </c>
      <c r="F1014">
        <v>1</v>
      </c>
      <c r="G1014" t="s">
        <v>13</v>
      </c>
      <c r="H1014" t="str">
        <f t="shared" si="90"/>
        <v>25-30</v>
      </c>
      <c r="J1014">
        <v>47</v>
      </c>
      <c r="K1014">
        <v>1</v>
      </c>
      <c r="L1014">
        <v>26.125</v>
      </c>
      <c r="M1014">
        <f t="shared" si="91"/>
        <v>1</v>
      </c>
      <c r="N1014">
        <f t="shared" si="92"/>
        <v>0</v>
      </c>
      <c r="O1014">
        <f t="shared" si="93"/>
        <v>0</v>
      </c>
      <c r="P1014">
        <f t="shared" si="94"/>
        <v>0</v>
      </c>
      <c r="Q1014">
        <f t="shared" si="95"/>
        <v>0</v>
      </c>
      <c r="R1014">
        <v>23401.30575</v>
      </c>
    </row>
    <row r="1015" spans="1:18">
      <c r="A1015">
        <v>35</v>
      </c>
      <c r="B1015">
        <v>5227.9887500000004</v>
      </c>
      <c r="C1015">
        <v>26.125</v>
      </c>
      <c r="D1015" t="s">
        <v>6</v>
      </c>
      <c r="E1015" t="s">
        <v>10</v>
      </c>
      <c r="F1015">
        <v>0</v>
      </c>
      <c r="G1015" t="s">
        <v>13</v>
      </c>
      <c r="H1015" t="str">
        <f t="shared" si="90"/>
        <v>25-30</v>
      </c>
      <c r="J1015">
        <v>35</v>
      </c>
      <c r="K1015">
        <v>0</v>
      </c>
      <c r="L1015">
        <v>26.125</v>
      </c>
      <c r="M1015">
        <f t="shared" si="91"/>
        <v>0</v>
      </c>
      <c r="N1015">
        <f t="shared" si="92"/>
        <v>0</v>
      </c>
      <c r="O1015">
        <f t="shared" si="93"/>
        <v>0</v>
      </c>
      <c r="P1015">
        <f t="shared" si="94"/>
        <v>0</v>
      </c>
      <c r="Q1015">
        <f t="shared" si="95"/>
        <v>0</v>
      </c>
      <c r="R1015">
        <v>5227.9887500000004</v>
      </c>
    </row>
    <row r="1016" spans="1:18">
      <c r="A1016">
        <v>18</v>
      </c>
      <c r="B1016">
        <v>1708.9257500000001</v>
      </c>
      <c r="C1016">
        <v>26.125</v>
      </c>
      <c r="D1016" t="s">
        <v>9</v>
      </c>
      <c r="E1016" t="s">
        <v>10</v>
      </c>
      <c r="F1016">
        <v>0</v>
      </c>
      <c r="G1016" t="s">
        <v>13</v>
      </c>
      <c r="H1016" t="str">
        <f t="shared" si="90"/>
        <v>25-30</v>
      </c>
      <c r="J1016">
        <v>18</v>
      </c>
      <c r="K1016">
        <v>0</v>
      </c>
      <c r="L1016">
        <v>26.125</v>
      </c>
      <c r="M1016">
        <f t="shared" si="91"/>
        <v>0</v>
      </c>
      <c r="N1016">
        <f t="shared" si="92"/>
        <v>0</v>
      </c>
      <c r="O1016">
        <f t="shared" si="93"/>
        <v>0</v>
      </c>
      <c r="P1016">
        <f t="shared" si="94"/>
        <v>0</v>
      </c>
      <c r="Q1016">
        <f t="shared" si="95"/>
        <v>1</v>
      </c>
      <c r="R1016">
        <v>1708.9257500000001</v>
      </c>
    </row>
    <row r="1017" spans="1:18">
      <c r="A1017">
        <v>42</v>
      </c>
      <c r="B1017">
        <v>38245.593269999998</v>
      </c>
      <c r="C1017">
        <v>26.07</v>
      </c>
      <c r="D1017" t="s">
        <v>9</v>
      </c>
      <c r="E1017" t="s">
        <v>7</v>
      </c>
      <c r="F1017">
        <v>1</v>
      </c>
      <c r="G1017" t="s">
        <v>11</v>
      </c>
      <c r="H1017" t="str">
        <f t="shared" si="90"/>
        <v>25-30</v>
      </c>
      <c r="J1017">
        <v>42</v>
      </c>
      <c r="K1017">
        <v>1</v>
      </c>
      <c r="L1017">
        <v>26.07</v>
      </c>
      <c r="M1017">
        <f t="shared" si="91"/>
        <v>1</v>
      </c>
      <c r="N1017">
        <f t="shared" si="92"/>
        <v>1</v>
      </c>
      <c r="O1017">
        <f t="shared" si="93"/>
        <v>0</v>
      </c>
      <c r="P1017">
        <f t="shared" si="94"/>
        <v>0</v>
      </c>
      <c r="Q1017">
        <f t="shared" si="95"/>
        <v>1</v>
      </c>
      <c r="R1017">
        <v>38245.593269999998</v>
      </c>
    </row>
    <row r="1018" spans="1:18">
      <c r="A1018">
        <v>43</v>
      </c>
      <c r="B1018">
        <v>6837.3687</v>
      </c>
      <c r="C1018">
        <v>26.03</v>
      </c>
      <c r="D1018" t="s">
        <v>9</v>
      </c>
      <c r="E1018" t="s">
        <v>10</v>
      </c>
      <c r="F1018">
        <v>0</v>
      </c>
      <c r="G1018" t="s">
        <v>13</v>
      </c>
      <c r="H1018" t="str">
        <f t="shared" si="90"/>
        <v>25-30</v>
      </c>
      <c r="J1018">
        <v>43</v>
      </c>
      <c r="K1018">
        <v>0</v>
      </c>
      <c r="L1018">
        <v>26.03</v>
      </c>
      <c r="M1018">
        <f t="shared" si="91"/>
        <v>0</v>
      </c>
      <c r="N1018">
        <f t="shared" si="92"/>
        <v>0</v>
      </c>
      <c r="O1018">
        <f t="shared" si="93"/>
        <v>0</v>
      </c>
      <c r="P1018">
        <f t="shared" si="94"/>
        <v>0</v>
      </c>
      <c r="Q1018">
        <f t="shared" si="95"/>
        <v>1</v>
      </c>
      <c r="R1018">
        <v>6837.3687</v>
      </c>
    </row>
    <row r="1019" spans="1:18">
      <c r="A1019">
        <v>29</v>
      </c>
      <c r="B1019">
        <v>3736.4647</v>
      </c>
      <c r="C1019">
        <v>26.03</v>
      </c>
      <c r="D1019" t="s">
        <v>6</v>
      </c>
      <c r="E1019" t="s">
        <v>10</v>
      </c>
      <c r="F1019">
        <v>0</v>
      </c>
      <c r="G1019" t="s">
        <v>12</v>
      </c>
      <c r="H1019" t="str">
        <f t="shared" si="90"/>
        <v>25-30</v>
      </c>
      <c r="J1019">
        <v>29</v>
      </c>
      <c r="K1019">
        <v>0</v>
      </c>
      <c r="L1019">
        <v>26.03</v>
      </c>
      <c r="M1019">
        <f t="shared" si="91"/>
        <v>0</v>
      </c>
      <c r="N1019">
        <f t="shared" si="92"/>
        <v>0</v>
      </c>
      <c r="O1019">
        <f t="shared" si="93"/>
        <v>0</v>
      </c>
      <c r="P1019">
        <f t="shared" si="94"/>
        <v>1</v>
      </c>
      <c r="Q1019">
        <f t="shared" si="95"/>
        <v>0</v>
      </c>
      <c r="R1019">
        <v>3736.4647</v>
      </c>
    </row>
    <row r="1020" spans="1:18">
      <c r="A1020">
        <v>27</v>
      </c>
      <c r="B1020">
        <v>3070.8087</v>
      </c>
      <c r="C1020">
        <v>26.03</v>
      </c>
      <c r="D1020" t="s">
        <v>9</v>
      </c>
      <c r="E1020" t="s">
        <v>10</v>
      </c>
      <c r="F1020">
        <v>0</v>
      </c>
      <c r="G1020" t="s">
        <v>13</v>
      </c>
      <c r="H1020" t="str">
        <f t="shared" si="90"/>
        <v>25-30</v>
      </c>
      <c r="J1020">
        <v>27</v>
      </c>
      <c r="K1020">
        <v>0</v>
      </c>
      <c r="L1020">
        <v>26.03</v>
      </c>
      <c r="M1020">
        <f t="shared" si="91"/>
        <v>0</v>
      </c>
      <c r="N1020">
        <f t="shared" si="92"/>
        <v>0</v>
      </c>
      <c r="O1020">
        <f t="shared" si="93"/>
        <v>0</v>
      </c>
      <c r="P1020">
        <f t="shared" si="94"/>
        <v>0</v>
      </c>
      <c r="Q1020">
        <f t="shared" si="95"/>
        <v>1</v>
      </c>
      <c r="R1020">
        <v>3070.8087</v>
      </c>
    </row>
    <row r="1021" spans="1:18">
      <c r="A1021">
        <v>19</v>
      </c>
      <c r="B1021">
        <v>16450.894700000001</v>
      </c>
      <c r="C1021">
        <v>26.03</v>
      </c>
      <c r="D1021" t="s">
        <v>9</v>
      </c>
      <c r="E1021" t="s">
        <v>7</v>
      </c>
      <c r="F1021">
        <v>1</v>
      </c>
      <c r="G1021" t="s">
        <v>12</v>
      </c>
      <c r="H1021" t="str">
        <f t="shared" si="90"/>
        <v>25-30</v>
      </c>
      <c r="J1021">
        <v>19</v>
      </c>
      <c r="K1021">
        <v>1</v>
      </c>
      <c r="L1021">
        <v>26.03</v>
      </c>
      <c r="M1021">
        <f t="shared" si="91"/>
        <v>1</v>
      </c>
      <c r="N1021">
        <f t="shared" si="92"/>
        <v>0</v>
      </c>
      <c r="O1021">
        <f t="shared" si="93"/>
        <v>0</v>
      </c>
      <c r="P1021">
        <f t="shared" si="94"/>
        <v>1</v>
      </c>
      <c r="Q1021">
        <f t="shared" si="95"/>
        <v>1</v>
      </c>
      <c r="R1021">
        <v>16450.894700000001</v>
      </c>
    </row>
    <row r="1022" spans="1:18">
      <c r="A1022">
        <v>21</v>
      </c>
      <c r="B1022">
        <v>2102.2647000000002</v>
      </c>
      <c r="C1022">
        <v>26.03</v>
      </c>
      <c r="D1022" t="s">
        <v>9</v>
      </c>
      <c r="E1022" t="s">
        <v>10</v>
      </c>
      <c r="F1022">
        <v>0</v>
      </c>
      <c r="G1022" t="s">
        <v>13</v>
      </c>
      <c r="H1022" t="str">
        <f t="shared" si="90"/>
        <v>25-30</v>
      </c>
      <c r="J1022">
        <v>21</v>
      </c>
      <c r="K1022">
        <v>0</v>
      </c>
      <c r="L1022">
        <v>26.03</v>
      </c>
      <c r="M1022">
        <f t="shared" si="91"/>
        <v>0</v>
      </c>
      <c r="N1022">
        <f t="shared" si="92"/>
        <v>0</v>
      </c>
      <c r="O1022">
        <f t="shared" si="93"/>
        <v>0</v>
      </c>
      <c r="P1022">
        <f t="shared" si="94"/>
        <v>0</v>
      </c>
      <c r="Q1022">
        <f t="shared" si="95"/>
        <v>1</v>
      </c>
      <c r="R1022">
        <v>2102.2647000000002</v>
      </c>
    </row>
    <row r="1023" spans="1:18">
      <c r="A1023">
        <v>28</v>
      </c>
      <c r="B1023">
        <v>4133.6416499999996</v>
      </c>
      <c r="C1023">
        <v>25.934999999999999</v>
      </c>
      <c r="D1023" t="s">
        <v>6</v>
      </c>
      <c r="E1023" t="s">
        <v>10</v>
      </c>
      <c r="F1023">
        <v>1</v>
      </c>
      <c r="G1023" t="s">
        <v>12</v>
      </c>
      <c r="H1023" t="str">
        <f t="shared" si="90"/>
        <v>25-30</v>
      </c>
      <c r="J1023">
        <v>28</v>
      </c>
      <c r="K1023">
        <v>1</v>
      </c>
      <c r="L1023">
        <v>25.934999999999999</v>
      </c>
      <c r="M1023">
        <f t="shared" si="91"/>
        <v>0</v>
      </c>
      <c r="N1023">
        <f t="shared" si="92"/>
        <v>0</v>
      </c>
      <c r="O1023">
        <f t="shared" si="93"/>
        <v>0</v>
      </c>
      <c r="P1023">
        <f t="shared" si="94"/>
        <v>1</v>
      </c>
      <c r="Q1023">
        <f t="shared" si="95"/>
        <v>0</v>
      </c>
      <c r="R1023">
        <v>4133.6416499999996</v>
      </c>
    </row>
    <row r="1024" spans="1:18">
      <c r="A1024">
        <v>56</v>
      </c>
      <c r="B1024">
        <v>11165.417649999999</v>
      </c>
      <c r="C1024">
        <v>25.934999999999999</v>
      </c>
      <c r="D1024" t="s">
        <v>9</v>
      </c>
      <c r="E1024" t="s">
        <v>10</v>
      </c>
      <c r="F1024">
        <v>0</v>
      </c>
      <c r="G1024" t="s">
        <v>13</v>
      </c>
      <c r="H1024" t="str">
        <f t="shared" si="90"/>
        <v>25-30</v>
      </c>
      <c r="J1024">
        <v>56</v>
      </c>
      <c r="K1024">
        <v>0</v>
      </c>
      <c r="L1024">
        <v>25.934999999999999</v>
      </c>
      <c r="M1024">
        <f t="shared" si="91"/>
        <v>0</v>
      </c>
      <c r="N1024">
        <f t="shared" si="92"/>
        <v>0</v>
      </c>
      <c r="O1024">
        <f t="shared" si="93"/>
        <v>0</v>
      </c>
      <c r="P1024">
        <f t="shared" si="94"/>
        <v>0</v>
      </c>
      <c r="Q1024">
        <f t="shared" si="95"/>
        <v>1</v>
      </c>
      <c r="R1024">
        <v>11165.417649999999</v>
      </c>
    </row>
    <row r="1025" spans="1:18">
      <c r="A1025">
        <v>31</v>
      </c>
      <c r="B1025">
        <v>4239.8926499999998</v>
      </c>
      <c r="C1025">
        <v>25.934999999999999</v>
      </c>
      <c r="D1025" t="s">
        <v>9</v>
      </c>
      <c r="E1025" t="s">
        <v>10</v>
      </c>
      <c r="F1025">
        <v>1</v>
      </c>
      <c r="G1025" t="s">
        <v>12</v>
      </c>
      <c r="H1025" t="str">
        <f t="shared" si="90"/>
        <v>25-30</v>
      </c>
      <c r="J1025">
        <v>31</v>
      </c>
      <c r="K1025">
        <v>1</v>
      </c>
      <c r="L1025">
        <v>25.934999999999999</v>
      </c>
      <c r="M1025">
        <f t="shared" si="91"/>
        <v>0</v>
      </c>
      <c r="N1025">
        <f t="shared" si="92"/>
        <v>0</v>
      </c>
      <c r="O1025">
        <f t="shared" si="93"/>
        <v>0</v>
      </c>
      <c r="P1025">
        <f t="shared" si="94"/>
        <v>1</v>
      </c>
      <c r="Q1025">
        <f t="shared" si="95"/>
        <v>1</v>
      </c>
      <c r="R1025">
        <v>4239.8926499999998</v>
      </c>
    </row>
    <row r="1026" spans="1:18">
      <c r="A1026">
        <v>29</v>
      </c>
      <c r="B1026">
        <v>3353.2840000000001</v>
      </c>
      <c r="C1026">
        <v>25.9</v>
      </c>
      <c r="D1026" t="s">
        <v>6</v>
      </c>
      <c r="E1026" t="s">
        <v>10</v>
      </c>
      <c r="F1026">
        <v>0</v>
      </c>
      <c r="G1026" t="s">
        <v>8</v>
      </c>
      <c r="H1026" t="str">
        <f t="shared" ref="H1026:H1089" si="96">IF(AND(bmi&gt;=15,bmi&lt;=20),"15-20",IF(AND(bmi&gt;20,bmi&lt;=25),"20-25",IF(AND(bmi&gt;25,bmi&lt;=30),"25-30",IF(AND(bmi&gt;30,bmi&lt;=35),"30-35",IF(AND(bmi&gt;35,bmi&lt;=40),"35-40",IF(AND(bmi&gt;40,bmi&lt;=45),"40-45",IF(AND(bmi&gt;45,bmi&lt;=50),"45-50","50-55")))))))</f>
        <v>25-30</v>
      </c>
      <c r="J1026">
        <v>29</v>
      </c>
      <c r="K1026">
        <v>0</v>
      </c>
      <c r="L1026">
        <v>25.9</v>
      </c>
      <c r="M1026">
        <f t="shared" ref="M1026:M1089" si="97">IF(E1026="yes",1,0)</f>
        <v>0</v>
      </c>
      <c r="N1026">
        <f t="shared" ref="N1026:N1089" si="98">IF(G1026="southeast",1,0)</f>
        <v>0</v>
      </c>
      <c r="O1026">
        <f t="shared" ref="O1026:O1089" si="99">IF(G1026="southwest",1,0)</f>
        <v>1</v>
      </c>
      <c r="P1026">
        <f t="shared" ref="P1026:P1089" si="100">IF(G1026="northwest",1,0)</f>
        <v>0</v>
      </c>
      <c r="Q1026">
        <f t="shared" ref="Q1026:Q1089" si="101">IF(D1026="male",1,0)</f>
        <v>0</v>
      </c>
      <c r="R1026">
        <v>3353.2840000000001</v>
      </c>
    </row>
    <row r="1027" spans="1:18">
      <c r="A1027">
        <v>31</v>
      </c>
      <c r="B1027">
        <v>19199.944</v>
      </c>
      <c r="C1027">
        <v>25.9</v>
      </c>
      <c r="D1027" t="s">
        <v>9</v>
      </c>
      <c r="E1027" t="s">
        <v>7</v>
      </c>
      <c r="F1027">
        <v>3</v>
      </c>
      <c r="G1027" t="s">
        <v>8</v>
      </c>
      <c r="H1027" t="str">
        <f t="shared" si="96"/>
        <v>25-30</v>
      </c>
      <c r="J1027">
        <v>31</v>
      </c>
      <c r="K1027">
        <v>3</v>
      </c>
      <c r="L1027">
        <v>25.9</v>
      </c>
      <c r="M1027">
        <f t="shared" si="97"/>
        <v>1</v>
      </c>
      <c r="N1027">
        <f t="shared" si="98"/>
        <v>0</v>
      </c>
      <c r="O1027">
        <f t="shared" si="99"/>
        <v>1</v>
      </c>
      <c r="P1027">
        <f t="shared" si="100"/>
        <v>0</v>
      </c>
      <c r="Q1027">
        <f t="shared" si="101"/>
        <v>1</v>
      </c>
      <c r="R1027">
        <v>19199.944</v>
      </c>
    </row>
    <row r="1028" spans="1:18">
      <c r="A1028">
        <v>36</v>
      </c>
      <c r="B1028">
        <v>5472.4489999999996</v>
      </c>
      <c r="C1028">
        <v>25.9</v>
      </c>
      <c r="D1028" t="s">
        <v>6</v>
      </c>
      <c r="E1028" t="s">
        <v>10</v>
      </c>
      <c r="F1028">
        <v>1</v>
      </c>
      <c r="G1028" t="s">
        <v>8</v>
      </c>
      <c r="H1028" t="str">
        <f t="shared" si="96"/>
        <v>25-30</v>
      </c>
      <c r="J1028">
        <v>36</v>
      </c>
      <c r="K1028">
        <v>1</v>
      </c>
      <c r="L1028">
        <v>25.9</v>
      </c>
      <c r="M1028">
        <f t="shared" si="97"/>
        <v>0</v>
      </c>
      <c r="N1028">
        <f t="shared" si="98"/>
        <v>0</v>
      </c>
      <c r="O1028">
        <f t="shared" si="99"/>
        <v>1</v>
      </c>
      <c r="P1028">
        <f t="shared" si="100"/>
        <v>0</v>
      </c>
      <c r="Q1028">
        <f t="shared" si="101"/>
        <v>0</v>
      </c>
      <c r="R1028">
        <v>5472.4489999999996</v>
      </c>
    </row>
    <row r="1029" spans="1:18">
      <c r="A1029">
        <v>48</v>
      </c>
      <c r="B1029">
        <v>24180.933499999999</v>
      </c>
      <c r="C1029">
        <v>25.85</v>
      </c>
      <c r="D1029" t="s">
        <v>6</v>
      </c>
      <c r="E1029" t="s">
        <v>7</v>
      </c>
      <c r="F1029">
        <v>3</v>
      </c>
      <c r="G1029" t="s">
        <v>11</v>
      </c>
      <c r="H1029" t="str">
        <f t="shared" si="96"/>
        <v>25-30</v>
      </c>
      <c r="J1029">
        <v>48</v>
      </c>
      <c r="K1029">
        <v>3</v>
      </c>
      <c r="L1029">
        <v>25.85</v>
      </c>
      <c r="M1029">
        <f t="shared" si="97"/>
        <v>1</v>
      </c>
      <c r="N1029">
        <f t="shared" si="98"/>
        <v>1</v>
      </c>
      <c r="O1029">
        <f t="shared" si="99"/>
        <v>0</v>
      </c>
      <c r="P1029">
        <f t="shared" si="100"/>
        <v>0</v>
      </c>
      <c r="Q1029">
        <f t="shared" si="101"/>
        <v>0</v>
      </c>
      <c r="R1029">
        <v>24180.933499999999</v>
      </c>
    </row>
    <row r="1030" spans="1:18">
      <c r="A1030">
        <v>60</v>
      </c>
      <c r="B1030">
        <v>28923.136920000001</v>
      </c>
      <c r="C1030">
        <v>25.84</v>
      </c>
      <c r="D1030" t="s">
        <v>6</v>
      </c>
      <c r="E1030" t="s">
        <v>10</v>
      </c>
      <c r="F1030">
        <v>0</v>
      </c>
      <c r="G1030" t="s">
        <v>12</v>
      </c>
      <c r="H1030" t="str">
        <f t="shared" si="96"/>
        <v>25-30</v>
      </c>
      <c r="J1030">
        <v>60</v>
      </c>
      <c r="K1030">
        <v>0</v>
      </c>
      <c r="L1030">
        <v>25.84</v>
      </c>
      <c r="M1030">
        <f t="shared" si="97"/>
        <v>0</v>
      </c>
      <c r="N1030">
        <f t="shared" si="98"/>
        <v>0</v>
      </c>
      <c r="O1030">
        <f t="shared" si="99"/>
        <v>0</v>
      </c>
      <c r="P1030">
        <f t="shared" si="100"/>
        <v>1</v>
      </c>
      <c r="Q1030">
        <f t="shared" si="101"/>
        <v>0</v>
      </c>
      <c r="R1030">
        <v>28923.136920000001</v>
      </c>
    </row>
    <row r="1031" spans="1:18">
      <c r="A1031">
        <v>49</v>
      </c>
      <c r="B1031">
        <v>9282.4806000000008</v>
      </c>
      <c r="C1031">
        <v>25.84</v>
      </c>
      <c r="D1031" t="s">
        <v>9</v>
      </c>
      <c r="E1031" t="s">
        <v>10</v>
      </c>
      <c r="F1031">
        <v>1</v>
      </c>
      <c r="G1031" t="s">
        <v>13</v>
      </c>
      <c r="H1031" t="str">
        <f t="shared" si="96"/>
        <v>25-30</v>
      </c>
      <c r="J1031">
        <v>49</v>
      </c>
      <c r="K1031">
        <v>1</v>
      </c>
      <c r="L1031">
        <v>25.84</v>
      </c>
      <c r="M1031">
        <f t="shared" si="97"/>
        <v>0</v>
      </c>
      <c r="N1031">
        <f t="shared" si="98"/>
        <v>0</v>
      </c>
      <c r="O1031">
        <f t="shared" si="99"/>
        <v>0</v>
      </c>
      <c r="P1031">
        <f t="shared" si="100"/>
        <v>0</v>
      </c>
      <c r="Q1031">
        <f t="shared" si="101"/>
        <v>1</v>
      </c>
      <c r="R1031">
        <v>9282.4806000000008</v>
      </c>
    </row>
    <row r="1032" spans="1:18">
      <c r="A1032">
        <v>49</v>
      </c>
      <c r="B1032">
        <v>23807.240600000001</v>
      </c>
      <c r="C1032">
        <v>25.84</v>
      </c>
      <c r="D1032" t="s">
        <v>9</v>
      </c>
      <c r="E1032" t="s">
        <v>7</v>
      </c>
      <c r="F1032">
        <v>2</v>
      </c>
      <c r="G1032" t="s">
        <v>12</v>
      </c>
      <c r="H1032" t="str">
        <f t="shared" si="96"/>
        <v>25-30</v>
      </c>
      <c r="J1032">
        <v>49</v>
      </c>
      <c r="K1032">
        <v>2</v>
      </c>
      <c r="L1032">
        <v>25.84</v>
      </c>
      <c r="M1032">
        <f t="shared" si="97"/>
        <v>1</v>
      </c>
      <c r="N1032">
        <f t="shared" si="98"/>
        <v>0</v>
      </c>
      <c r="O1032">
        <f t="shared" si="99"/>
        <v>0</v>
      </c>
      <c r="P1032">
        <f t="shared" si="100"/>
        <v>1</v>
      </c>
      <c r="Q1032">
        <f t="shared" si="101"/>
        <v>1</v>
      </c>
      <c r="R1032">
        <v>23807.240600000001</v>
      </c>
    </row>
    <row r="1033" spans="1:18">
      <c r="A1033">
        <v>25</v>
      </c>
      <c r="B1033">
        <v>3309.7926000000002</v>
      </c>
      <c r="C1033">
        <v>25.84</v>
      </c>
      <c r="D1033" t="s">
        <v>9</v>
      </c>
      <c r="E1033" t="s">
        <v>10</v>
      </c>
      <c r="F1033">
        <v>1</v>
      </c>
      <c r="G1033" t="s">
        <v>13</v>
      </c>
      <c r="H1033" t="str">
        <f t="shared" si="96"/>
        <v>25-30</v>
      </c>
      <c r="J1033">
        <v>25</v>
      </c>
      <c r="K1033">
        <v>1</v>
      </c>
      <c r="L1033">
        <v>25.84</v>
      </c>
      <c r="M1033">
        <f t="shared" si="97"/>
        <v>0</v>
      </c>
      <c r="N1033">
        <f t="shared" si="98"/>
        <v>0</v>
      </c>
      <c r="O1033">
        <f t="shared" si="99"/>
        <v>0</v>
      </c>
      <c r="P1033">
        <f t="shared" si="100"/>
        <v>0</v>
      </c>
      <c r="Q1033">
        <f t="shared" si="101"/>
        <v>1</v>
      </c>
      <c r="R1033">
        <v>3309.7926000000002</v>
      </c>
    </row>
    <row r="1034" spans="1:18">
      <c r="A1034">
        <v>36</v>
      </c>
      <c r="B1034">
        <v>5266.3656000000001</v>
      </c>
      <c r="C1034">
        <v>25.84</v>
      </c>
      <c r="D1034" t="s">
        <v>6</v>
      </c>
      <c r="E1034" t="s">
        <v>10</v>
      </c>
      <c r="F1034">
        <v>0</v>
      </c>
      <c r="G1034" t="s">
        <v>12</v>
      </c>
      <c r="H1034" t="str">
        <f t="shared" si="96"/>
        <v>25-30</v>
      </c>
      <c r="J1034">
        <v>36</v>
      </c>
      <c r="K1034">
        <v>0</v>
      </c>
      <c r="L1034">
        <v>25.84</v>
      </c>
      <c r="M1034">
        <f t="shared" si="97"/>
        <v>0</v>
      </c>
      <c r="N1034">
        <f t="shared" si="98"/>
        <v>0</v>
      </c>
      <c r="O1034">
        <f t="shared" si="99"/>
        <v>0</v>
      </c>
      <c r="P1034">
        <f t="shared" si="100"/>
        <v>1</v>
      </c>
      <c r="Q1034">
        <f t="shared" si="101"/>
        <v>0</v>
      </c>
      <c r="R1034">
        <v>5266.3656000000001</v>
      </c>
    </row>
    <row r="1035" spans="1:18">
      <c r="A1035">
        <v>51</v>
      </c>
      <c r="B1035">
        <v>9861.0249999999996</v>
      </c>
      <c r="C1035">
        <v>25.8</v>
      </c>
      <c r="D1035" t="s">
        <v>6</v>
      </c>
      <c r="E1035" t="s">
        <v>10</v>
      </c>
      <c r="F1035">
        <v>1</v>
      </c>
      <c r="G1035" t="s">
        <v>8</v>
      </c>
      <c r="H1035" t="str">
        <f t="shared" si="96"/>
        <v>25-30</v>
      </c>
      <c r="J1035">
        <v>51</v>
      </c>
      <c r="K1035">
        <v>1</v>
      </c>
      <c r="L1035">
        <v>25.8</v>
      </c>
      <c r="M1035">
        <f t="shared" si="97"/>
        <v>0</v>
      </c>
      <c r="N1035">
        <f t="shared" si="98"/>
        <v>0</v>
      </c>
      <c r="O1035">
        <f t="shared" si="99"/>
        <v>1</v>
      </c>
      <c r="P1035">
        <f t="shared" si="100"/>
        <v>0</v>
      </c>
      <c r="Q1035">
        <f t="shared" si="101"/>
        <v>0</v>
      </c>
      <c r="R1035">
        <v>9861.0249999999996</v>
      </c>
    </row>
    <row r="1036" spans="1:18">
      <c r="A1036">
        <v>46</v>
      </c>
      <c r="B1036">
        <v>10096.969999999999</v>
      </c>
      <c r="C1036">
        <v>25.8</v>
      </c>
      <c r="D1036" t="s">
        <v>9</v>
      </c>
      <c r="E1036" t="s">
        <v>10</v>
      </c>
      <c r="F1036">
        <v>5</v>
      </c>
      <c r="G1036" t="s">
        <v>8</v>
      </c>
      <c r="H1036" t="str">
        <f t="shared" si="96"/>
        <v>25-30</v>
      </c>
      <c r="J1036">
        <v>46</v>
      </c>
      <c r="K1036">
        <v>5</v>
      </c>
      <c r="L1036">
        <v>25.8</v>
      </c>
      <c r="M1036">
        <f t="shared" si="97"/>
        <v>0</v>
      </c>
      <c r="N1036">
        <f t="shared" si="98"/>
        <v>0</v>
      </c>
      <c r="O1036">
        <f t="shared" si="99"/>
        <v>1</v>
      </c>
      <c r="P1036">
        <f t="shared" si="100"/>
        <v>0</v>
      </c>
      <c r="Q1036">
        <f t="shared" si="101"/>
        <v>1</v>
      </c>
      <c r="R1036">
        <v>10096.969999999999</v>
      </c>
    </row>
    <row r="1037" spans="1:18">
      <c r="A1037">
        <v>44</v>
      </c>
      <c r="B1037">
        <v>7624.63</v>
      </c>
      <c r="C1037">
        <v>25.8</v>
      </c>
      <c r="D1037" t="s">
        <v>6</v>
      </c>
      <c r="E1037" t="s">
        <v>10</v>
      </c>
      <c r="F1037">
        <v>1</v>
      </c>
      <c r="G1037" t="s">
        <v>8</v>
      </c>
      <c r="H1037" t="str">
        <f t="shared" si="96"/>
        <v>25-30</v>
      </c>
      <c r="J1037">
        <v>44</v>
      </c>
      <c r="K1037">
        <v>1</v>
      </c>
      <c r="L1037">
        <v>25.8</v>
      </c>
      <c r="M1037">
        <f t="shared" si="97"/>
        <v>0</v>
      </c>
      <c r="N1037">
        <f t="shared" si="98"/>
        <v>0</v>
      </c>
      <c r="O1037">
        <f t="shared" si="99"/>
        <v>1</v>
      </c>
      <c r="P1037">
        <f t="shared" si="100"/>
        <v>0</v>
      </c>
      <c r="Q1037">
        <f t="shared" si="101"/>
        <v>0</v>
      </c>
      <c r="R1037">
        <v>7624.63</v>
      </c>
    </row>
    <row r="1038" spans="1:18">
      <c r="A1038">
        <v>24</v>
      </c>
      <c r="B1038">
        <v>1972.95</v>
      </c>
      <c r="C1038">
        <v>25.8</v>
      </c>
      <c r="D1038" t="s">
        <v>9</v>
      </c>
      <c r="E1038" t="s">
        <v>10</v>
      </c>
      <c r="F1038">
        <v>0</v>
      </c>
      <c r="G1038" t="s">
        <v>8</v>
      </c>
      <c r="H1038" t="str">
        <f t="shared" si="96"/>
        <v>25-30</v>
      </c>
      <c r="J1038">
        <v>24</v>
      </c>
      <c r="K1038">
        <v>0</v>
      </c>
      <c r="L1038">
        <v>25.8</v>
      </c>
      <c r="M1038">
        <f t="shared" si="97"/>
        <v>0</v>
      </c>
      <c r="N1038">
        <f t="shared" si="98"/>
        <v>0</v>
      </c>
      <c r="O1038">
        <f t="shared" si="99"/>
        <v>1</v>
      </c>
      <c r="P1038">
        <f t="shared" si="100"/>
        <v>0</v>
      </c>
      <c r="Q1038">
        <f t="shared" si="101"/>
        <v>1</v>
      </c>
      <c r="R1038">
        <v>1972.95</v>
      </c>
    </row>
    <row r="1039" spans="1:18">
      <c r="A1039">
        <v>28</v>
      </c>
      <c r="B1039">
        <v>3161.4540000000002</v>
      </c>
      <c r="C1039">
        <v>25.8</v>
      </c>
      <c r="D1039" t="s">
        <v>6</v>
      </c>
      <c r="E1039" t="s">
        <v>10</v>
      </c>
      <c r="F1039">
        <v>0</v>
      </c>
      <c r="G1039" t="s">
        <v>8</v>
      </c>
      <c r="H1039" t="str">
        <f t="shared" si="96"/>
        <v>25-30</v>
      </c>
      <c r="J1039">
        <v>28</v>
      </c>
      <c r="K1039">
        <v>0</v>
      </c>
      <c r="L1039">
        <v>25.8</v>
      </c>
      <c r="M1039">
        <f t="shared" si="97"/>
        <v>0</v>
      </c>
      <c r="N1039">
        <f t="shared" si="98"/>
        <v>0</v>
      </c>
      <c r="O1039">
        <f t="shared" si="99"/>
        <v>1</v>
      </c>
      <c r="P1039">
        <f t="shared" si="100"/>
        <v>0</v>
      </c>
      <c r="Q1039">
        <f t="shared" si="101"/>
        <v>0</v>
      </c>
      <c r="R1039">
        <v>3161.4540000000002</v>
      </c>
    </row>
    <row r="1040" spans="1:18">
      <c r="A1040">
        <v>31</v>
      </c>
      <c r="B1040">
        <v>4934.7049999999999</v>
      </c>
      <c r="C1040">
        <v>25.8</v>
      </c>
      <c r="D1040" t="s">
        <v>6</v>
      </c>
      <c r="E1040" t="s">
        <v>10</v>
      </c>
      <c r="F1040">
        <v>2</v>
      </c>
      <c r="G1040" t="s">
        <v>8</v>
      </c>
      <c r="H1040" t="str">
        <f t="shared" si="96"/>
        <v>25-30</v>
      </c>
      <c r="J1040">
        <v>31</v>
      </c>
      <c r="K1040">
        <v>2</v>
      </c>
      <c r="L1040">
        <v>25.8</v>
      </c>
      <c r="M1040">
        <f t="shared" si="97"/>
        <v>0</v>
      </c>
      <c r="N1040">
        <f t="shared" si="98"/>
        <v>0</v>
      </c>
      <c r="O1040">
        <f t="shared" si="99"/>
        <v>1</v>
      </c>
      <c r="P1040">
        <f t="shared" si="100"/>
        <v>0</v>
      </c>
      <c r="Q1040">
        <f t="shared" si="101"/>
        <v>0</v>
      </c>
      <c r="R1040">
        <v>4934.7049999999999</v>
      </c>
    </row>
    <row r="1041" spans="1:18">
      <c r="A1041">
        <v>21</v>
      </c>
      <c r="B1041">
        <v>2007.9449999999999</v>
      </c>
      <c r="C1041">
        <v>25.8</v>
      </c>
      <c r="D1041" t="s">
        <v>6</v>
      </c>
      <c r="E1041" t="s">
        <v>10</v>
      </c>
      <c r="F1041">
        <v>0</v>
      </c>
      <c r="G1041" t="s">
        <v>8</v>
      </c>
      <c r="H1041" t="str">
        <f t="shared" si="96"/>
        <v>25-30</v>
      </c>
      <c r="J1041">
        <v>21</v>
      </c>
      <c r="K1041">
        <v>0</v>
      </c>
      <c r="L1041">
        <v>25.8</v>
      </c>
      <c r="M1041">
        <f t="shared" si="97"/>
        <v>0</v>
      </c>
      <c r="N1041">
        <f t="shared" si="98"/>
        <v>0</v>
      </c>
      <c r="O1041">
        <f t="shared" si="99"/>
        <v>1</v>
      </c>
      <c r="P1041">
        <f t="shared" si="100"/>
        <v>0</v>
      </c>
      <c r="Q1041">
        <f t="shared" si="101"/>
        <v>0</v>
      </c>
      <c r="R1041">
        <v>2007.9449999999999</v>
      </c>
    </row>
    <row r="1042" spans="1:18">
      <c r="A1042">
        <v>21</v>
      </c>
      <c r="B1042">
        <v>3279.8685500000001</v>
      </c>
      <c r="C1042">
        <v>25.745000000000001</v>
      </c>
      <c r="D1042" t="s">
        <v>9</v>
      </c>
      <c r="E1042" t="s">
        <v>10</v>
      </c>
      <c r="F1042">
        <v>2</v>
      </c>
      <c r="G1042" t="s">
        <v>13</v>
      </c>
      <c r="H1042" t="str">
        <f t="shared" si="96"/>
        <v>25-30</v>
      </c>
      <c r="J1042">
        <v>21</v>
      </c>
      <c r="K1042">
        <v>2</v>
      </c>
      <c r="L1042">
        <v>25.745000000000001</v>
      </c>
      <c r="M1042">
        <f t="shared" si="97"/>
        <v>0</v>
      </c>
      <c r="N1042">
        <f t="shared" si="98"/>
        <v>0</v>
      </c>
      <c r="O1042">
        <f t="shared" si="99"/>
        <v>0</v>
      </c>
      <c r="P1042">
        <f t="shared" si="100"/>
        <v>0</v>
      </c>
      <c r="Q1042">
        <f t="shared" si="101"/>
        <v>1</v>
      </c>
      <c r="R1042">
        <v>3279.8685500000001</v>
      </c>
    </row>
    <row r="1043" spans="1:18">
      <c r="A1043">
        <v>46</v>
      </c>
      <c r="B1043">
        <v>9301.8935500000007</v>
      </c>
      <c r="C1043">
        <v>25.745000000000001</v>
      </c>
      <c r="D1043" t="s">
        <v>9</v>
      </c>
      <c r="E1043" t="s">
        <v>10</v>
      </c>
      <c r="F1043">
        <v>3</v>
      </c>
      <c r="G1043" t="s">
        <v>12</v>
      </c>
      <c r="H1043" t="str">
        <f t="shared" si="96"/>
        <v>25-30</v>
      </c>
      <c r="J1043">
        <v>46</v>
      </c>
      <c r="K1043">
        <v>3</v>
      </c>
      <c r="L1043">
        <v>25.745000000000001</v>
      </c>
      <c r="M1043">
        <f t="shared" si="97"/>
        <v>0</v>
      </c>
      <c r="N1043">
        <f t="shared" si="98"/>
        <v>0</v>
      </c>
      <c r="O1043">
        <f t="shared" si="99"/>
        <v>0</v>
      </c>
      <c r="P1043">
        <f t="shared" si="100"/>
        <v>1</v>
      </c>
      <c r="Q1043">
        <f t="shared" si="101"/>
        <v>1</v>
      </c>
      <c r="R1043">
        <v>9301.8935500000007</v>
      </c>
    </row>
    <row r="1044" spans="1:18">
      <c r="A1044">
        <v>19</v>
      </c>
      <c r="B1044">
        <v>2710.8285500000002</v>
      </c>
      <c r="C1044">
        <v>25.745000000000001</v>
      </c>
      <c r="D1044" t="s">
        <v>6</v>
      </c>
      <c r="E1044" t="s">
        <v>10</v>
      </c>
      <c r="F1044">
        <v>1</v>
      </c>
      <c r="G1044" t="s">
        <v>12</v>
      </c>
      <c r="H1044" t="str">
        <f t="shared" si="96"/>
        <v>25-30</v>
      </c>
      <c r="J1044">
        <v>19</v>
      </c>
      <c r="K1044">
        <v>1</v>
      </c>
      <c r="L1044">
        <v>25.745000000000001</v>
      </c>
      <c r="M1044">
        <f t="shared" si="97"/>
        <v>0</v>
      </c>
      <c r="N1044">
        <f t="shared" si="98"/>
        <v>0</v>
      </c>
      <c r="O1044">
        <f t="shared" si="99"/>
        <v>0</v>
      </c>
      <c r="P1044">
        <f t="shared" si="100"/>
        <v>1</v>
      </c>
      <c r="Q1044">
        <f t="shared" si="101"/>
        <v>0</v>
      </c>
      <c r="R1044">
        <v>2710.8285500000002</v>
      </c>
    </row>
    <row r="1045" spans="1:18">
      <c r="A1045">
        <v>31</v>
      </c>
      <c r="B1045">
        <v>3756.6215999999999</v>
      </c>
      <c r="C1045">
        <v>25.74</v>
      </c>
      <c r="D1045" t="s">
        <v>6</v>
      </c>
      <c r="E1045" t="s">
        <v>10</v>
      </c>
      <c r="F1045">
        <v>0</v>
      </c>
      <c r="G1045" t="s">
        <v>11</v>
      </c>
      <c r="H1045" t="str">
        <f t="shared" si="96"/>
        <v>25-30</v>
      </c>
      <c r="J1045">
        <v>31</v>
      </c>
      <c r="K1045">
        <v>0</v>
      </c>
      <c r="L1045">
        <v>25.74</v>
      </c>
      <c r="M1045">
        <f t="shared" si="97"/>
        <v>0</v>
      </c>
      <c r="N1045">
        <f t="shared" si="98"/>
        <v>1</v>
      </c>
      <c r="O1045">
        <f t="shared" si="99"/>
        <v>0</v>
      </c>
      <c r="P1045">
        <f t="shared" si="100"/>
        <v>0</v>
      </c>
      <c r="Q1045">
        <f t="shared" si="101"/>
        <v>0</v>
      </c>
      <c r="R1045">
        <v>3756.6215999999999</v>
      </c>
    </row>
    <row r="1046" spans="1:18">
      <c r="A1046">
        <v>25</v>
      </c>
      <c r="B1046">
        <v>2137.6536000000001</v>
      </c>
      <c r="C1046">
        <v>25.74</v>
      </c>
      <c r="D1046" t="s">
        <v>9</v>
      </c>
      <c r="E1046" t="s">
        <v>10</v>
      </c>
      <c r="F1046">
        <v>0</v>
      </c>
      <c r="G1046" t="s">
        <v>11</v>
      </c>
      <c r="H1046" t="str">
        <f t="shared" si="96"/>
        <v>25-30</v>
      </c>
      <c r="J1046">
        <v>25</v>
      </c>
      <c r="K1046">
        <v>0</v>
      </c>
      <c r="L1046">
        <v>25.74</v>
      </c>
      <c r="M1046">
        <f t="shared" si="97"/>
        <v>0</v>
      </c>
      <c r="N1046">
        <f t="shared" si="98"/>
        <v>1</v>
      </c>
      <c r="O1046">
        <f t="shared" si="99"/>
        <v>0</v>
      </c>
      <c r="P1046">
        <f t="shared" si="100"/>
        <v>0</v>
      </c>
      <c r="Q1046">
        <f t="shared" si="101"/>
        <v>1</v>
      </c>
      <c r="R1046">
        <v>2137.6536000000001</v>
      </c>
    </row>
    <row r="1047" spans="1:18">
      <c r="A1047">
        <v>60</v>
      </c>
      <c r="B1047">
        <v>12142.578600000001</v>
      </c>
      <c r="C1047">
        <v>25.74</v>
      </c>
      <c r="D1047" t="s">
        <v>9</v>
      </c>
      <c r="E1047" t="s">
        <v>10</v>
      </c>
      <c r="F1047">
        <v>0</v>
      </c>
      <c r="G1047" t="s">
        <v>11</v>
      </c>
      <c r="H1047" t="str">
        <f t="shared" si="96"/>
        <v>25-30</v>
      </c>
      <c r="J1047">
        <v>60</v>
      </c>
      <c r="K1047">
        <v>0</v>
      </c>
      <c r="L1047">
        <v>25.74</v>
      </c>
      <c r="M1047">
        <f t="shared" si="97"/>
        <v>0</v>
      </c>
      <c r="N1047">
        <f t="shared" si="98"/>
        <v>1</v>
      </c>
      <c r="O1047">
        <f t="shared" si="99"/>
        <v>0</v>
      </c>
      <c r="P1047">
        <f t="shared" si="100"/>
        <v>0</v>
      </c>
      <c r="Q1047">
        <f t="shared" si="101"/>
        <v>1</v>
      </c>
      <c r="R1047">
        <v>12142.578600000001</v>
      </c>
    </row>
    <row r="1048" spans="1:18">
      <c r="A1048">
        <v>57</v>
      </c>
      <c r="B1048">
        <v>12629.1656</v>
      </c>
      <c r="C1048">
        <v>25.74</v>
      </c>
      <c r="D1048" t="s">
        <v>6</v>
      </c>
      <c r="E1048" t="s">
        <v>10</v>
      </c>
      <c r="F1048">
        <v>2</v>
      </c>
      <c r="G1048" t="s">
        <v>11</v>
      </c>
      <c r="H1048" t="str">
        <f t="shared" si="96"/>
        <v>25-30</v>
      </c>
      <c r="J1048">
        <v>57</v>
      </c>
      <c r="K1048">
        <v>2</v>
      </c>
      <c r="L1048">
        <v>25.74</v>
      </c>
      <c r="M1048">
        <f t="shared" si="97"/>
        <v>0</v>
      </c>
      <c r="N1048">
        <f t="shared" si="98"/>
        <v>1</v>
      </c>
      <c r="O1048">
        <f t="shared" si="99"/>
        <v>0</v>
      </c>
      <c r="P1048">
        <f t="shared" si="100"/>
        <v>0</v>
      </c>
      <c r="Q1048">
        <f t="shared" si="101"/>
        <v>0</v>
      </c>
      <c r="R1048">
        <v>12629.1656</v>
      </c>
    </row>
    <row r="1049" spans="1:18">
      <c r="A1049">
        <v>21</v>
      </c>
      <c r="B1049">
        <v>17942.106</v>
      </c>
      <c r="C1049">
        <v>25.7</v>
      </c>
      <c r="D1049" t="s">
        <v>9</v>
      </c>
      <c r="E1049" t="s">
        <v>7</v>
      </c>
      <c r="F1049">
        <v>4</v>
      </c>
      <c r="G1049" t="s">
        <v>8</v>
      </c>
      <c r="H1049" t="str">
        <f t="shared" si="96"/>
        <v>25-30</v>
      </c>
      <c r="J1049">
        <v>21</v>
      </c>
      <c r="K1049">
        <v>4</v>
      </c>
      <c r="L1049">
        <v>25.7</v>
      </c>
      <c r="M1049">
        <f t="shared" si="97"/>
        <v>1</v>
      </c>
      <c r="N1049">
        <f t="shared" si="98"/>
        <v>0</v>
      </c>
      <c r="O1049">
        <f t="shared" si="99"/>
        <v>1</v>
      </c>
      <c r="P1049">
        <f t="shared" si="100"/>
        <v>0</v>
      </c>
      <c r="Q1049">
        <f t="shared" si="101"/>
        <v>1</v>
      </c>
      <c r="R1049">
        <v>17942.106</v>
      </c>
    </row>
    <row r="1050" spans="1:18">
      <c r="A1050">
        <v>45</v>
      </c>
      <c r="B1050">
        <v>9101.7980000000007</v>
      </c>
      <c r="C1050">
        <v>25.7</v>
      </c>
      <c r="D1050" t="s">
        <v>6</v>
      </c>
      <c r="E1050" t="s">
        <v>10</v>
      </c>
      <c r="F1050">
        <v>3</v>
      </c>
      <c r="G1050" t="s">
        <v>8</v>
      </c>
      <c r="H1050" t="str">
        <f t="shared" si="96"/>
        <v>25-30</v>
      </c>
      <c r="J1050">
        <v>45</v>
      </c>
      <c r="K1050">
        <v>3</v>
      </c>
      <c r="L1050">
        <v>25.7</v>
      </c>
      <c r="M1050">
        <f t="shared" si="97"/>
        <v>0</v>
      </c>
      <c r="N1050">
        <f t="shared" si="98"/>
        <v>0</v>
      </c>
      <c r="O1050">
        <f t="shared" si="99"/>
        <v>1</v>
      </c>
      <c r="P1050">
        <f t="shared" si="100"/>
        <v>0</v>
      </c>
      <c r="Q1050">
        <f t="shared" si="101"/>
        <v>0</v>
      </c>
      <c r="R1050">
        <v>9101.7980000000007</v>
      </c>
    </row>
    <row r="1051" spans="1:18">
      <c r="A1051">
        <v>56</v>
      </c>
      <c r="B1051">
        <v>11454.021500000001</v>
      </c>
      <c r="C1051">
        <v>25.65</v>
      </c>
      <c r="D1051" t="s">
        <v>6</v>
      </c>
      <c r="E1051" t="s">
        <v>10</v>
      </c>
      <c r="F1051">
        <v>0</v>
      </c>
      <c r="G1051" t="s">
        <v>12</v>
      </c>
      <c r="H1051" t="str">
        <f t="shared" si="96"/>
        <v>25-30</v>
      </c>
      <c r="J1051">
        <v>56</v>
      </c>
      <c r="K1051">
        <v>0</v>
      </c>
      <c r="L1051">
        <v>25.65</v>
      </c>
      <c r="M1051">
        <f t="shared" si="97"/>
        <v>0</v>
      </c>
      <c r="N1051">
        <f t="shared" si="98"/>
        <v>0</v>
      </c>
      <c r="O1051">
        <f t="shared" si="99"/>
        <v>0</v>
      </c>
      <c r="P1051">
        <f t="shared" si="100"/>
        <v>1</v>
      </c>
      <c r="Q1051">
        <f t="shared" si="101"/>
        <v>0</v>
      </c>
      <c r="R1051">
        <v>11454.021500000001</v>
      </c>
    </row>
    <row r="1052" spans="1:18">
      <c r="A1052">
        <v>50</v>
      </c>
      <c r="B1052">
        <v>8932.0840000000007</v>
      </c>
      <c r="C1052">
        <v>25.6</v>
      </c>
      <c r="D1052" t="s">
        <v>6</v>
      </c>
      <c r="E1052" t="s">
        <v>10</v>
      </c>
      <c r="F1052">
        <v>0</v>
      </c>
      <c r="G1052" t="s">
        <v>8</v>
      </c>
      <c r="H1052" t="str">
        <f t="shared" si="96"/>
        <v>25-30</v>
      </c>
      <c r="J1052">
        <v>50</v>
      </c>
      <c r="K1052">
        <v>0</v>
      </c>
      <c r="L1052">
        <v>25.6</v>
      </c>
      <c r="M1052">
        <f t="shared" si="97"/>
        <v>0</v>
      </c>
      <c r="N1052">
        <f t="shared" si="98"/>
        <v>0</v>
      </c>
      <c r="O1052">
        <f t="shared" si="99"/>
        <v>1</v>
      </c>
      <c r="P1052">
        <f t="shared" si="100"/>
        <v>0</v>
      </c>
      <c r="Q1052">
        <f t="shared" si="101"/>
        <v>0</v>
      </c>
      <c r="R1052">
        <v>8932.0840000000007</v>
      </c>
    </row>
    <row r="1053" spans="1:18">
      <c r="A1053">
        <v>64</v>
      </c>
      <c r="B1053">
        <v>14988.432000000001</v>
      </c>
      <c r="C1053">
        <v>25.6</v>
      </c>
      <c r="D1053" t="s">
        <v>9</v>
      </c>
      <c r="E1053" t="s">
        <v>10</v>
      </c>
      <c r="F1053">
        <v>2</v>
      </c>
      <c r="G1053" t="s">
        <v>8</v>
      </c>
      <c r="H1053" t="str">
        <f t="shared" si="96"/>
        <v>25-30</v>
      </c>
      <c r="J1053">
        <v>64</v>
      </c>
      <c r="K1053">
        <v>2</v>
      </c>
      <c r="L1053">
        <v>25.6</v>
      </c>
      <c r="M1053">
        <f t="shared" si="97"/>
        <v>0</v>
      </c>
      <c r="N1053">
        <f t="shared" si="98"/>
        <v>0</v>
      </c>
      <c r="O1053">
        <f t="shared" si="99"/>
        <v>1</v>
      </c>
      <c r="P1053">
        <f t="shared" si="100"/>
        <v>0</v>
      </c>
      <c r="Q1053">
        <f t="shared" si="101"/>
        <v>1</v>
      </c>
      <c r="R1053">
        <v>14988.432000000001</v>
      </c>
    </row>
    <row r="1054" spans="1:18">
      <c r="A1054">
        <v>49</v>
      </c>
      <c r="B1054">
        <v>23306.546999999999</v>
      </c>
      <c r="C1054">
        <v>25.6</v>
      </c>
      <c r="D1054" t="s">
        <v>9</v>
      </c>
      <c r="E1054" t="s">
        <v>7</v>
      </c>
      <c r="F1054">
        <v>2</v>
      </c>
      <c r="G1054" t="s">
        <v>8</v>
      </c>
      <c r="H1054" t="str">
        <f t="shared" si="96"/>
        <v>25-30</v>
      </c>
      <c r="J1054">
        <v>49</v>
      </c>
      <c r="K1054">
        <v>2</v>
      </c>
      <c r="L1054">
        <v>25.6</v>
      </c>
      <c r="M1054">
        <f t="shared" si="97"/>
        <v>1</v>
      </c>
      <c r="N1054">
        <f t="shared" si="98"/>
        <v>0</v>
      </c>
      <c r="O1054">
        <f t="shared" si="99"/>
        <v>1</v>
      </c>
      <c r="P1054">
        <f t="shared" si="100"/>
        <v>0</v>
      </c>
      <c r="Q1054">
        <f t="shared" si="101"/>
        <v>1</v>
      </c>
      <c r="R1054">
        <v>23306.546999999999</v>
      </c>
    </row>
    <row r="1055" spans="1:18">
      <c r="A1055">
        <v>29</v>
      </c>
      <c r="B1055">
        <v>5708.8670000000002</v>
      </c>
      <c r="C1055">
        <v>25.6</v>
      </c>
      <c r="D1055" t="s">
        <v>6</v>
      </c>
      <c r="E1055" t="s">
        <v>10</v>
      </c>
      <c r="F1055">
        <v>4</v>
      </c>
      <c r="G1055" t="s">
        <v>8</v>
      </c>
      <c r="H1055" t="str">
        <f t="shared" si="96"/>
        <v>25-30</v>
      </c>
      <c r="J1055">
        <v>29</v>
      </c>
      <c r="K1055">
        <v>4</v>
      </c>
      <c r="L1055">
        <v>25.6</v>
      </c>
      <c r="M1055">
        <f t="shared" si="97"/>
        <v>0</v>
      </c>
      <c r="N1055">
        <f t="shared" si="98"/>
        <v>0</v>
      </c>
      <c r="O1055">
        <f t="shared" si="99"/>
        <v>1</v>
      </c>
      <c r="P1055">
        <f t="shared" si="100"/>
        <v>0</v>
      </c>
      <c r="Q1055">
        <f t="shared" si="101"/>
        <v>0</v>
      </c>
      <c r="R1055">
        <v>5708.8670000000002</v>
      </c>
    </row>
    <row r="1056" spans="1:18">
      <c r="A1056">
        <v>19</v>
      </c>
      <c r="B1056">
        <v>1632.5644500000001</v>
      </c>
      <c r="C1056">
        <v>25.555</v>
      </c>
      <c r="D1056" t="s">
        <v>9</v>
      </c>
      <c r="E1056" t="s">
        <v>10</v>
      </c>
      <c r="F1056">
        <v>0</v>
      </c>
      <c r="G1056" t="s">
        <v>12</v>
      </c>
      <c r="H1056" t="str">
        <f t="shared" si="96"/>
        <v>25-30</v>
      </c>
      <c r="J1056">
        <v>19</v>
      </c>
      <c r="K1056">
        <v>0</v>
      </c>
      <c r="L1056">
        <v>25.555</v>
      </c>
      <c r="M1056">
        <f t="shared" si="97"/>
        <v>0</v>
      </c>
      <c r="N1056">
        <f t="shared" si="98"/>
        <v>0</v>
      </c>
      <c r="O1056">
        <f t="shared" si="99"/>
        <v>0</v>
      </c>
      <c r="P1056">
        <f t="shared" si="100"/>
        <v>1</v>
      </c>
      <c r="Q1056">
        <f t="shared" si="101"/>
        <v>1</v>
      </c>
      <c r="R1056">
        <v>1632.5644500000001</v>
      </c>
    </row>
    <row r="1057" spans="1:18">
      <c r="A1057">
        <v>19</v>
      </c>
      <c r="B1057">
        <v>2221.5644499999999</v>
      </c>
      <c r="C1057">
        <v>25.555</v>
      </c>
      <c r="D1057" t="s">
        <v>9</v>
      </c>
      <c r="E1057" t="s">
        <v>10</v>
      </c>
      <c r="F1057">
        <v>1</v>
      </c>
      <c r="G1057" t="s">
        <v>12</v>
      </c>
      <c r="H1057" t="str">
        <f t="shared" si="96"/>
        <v>25-30</v>
      </c>
      <c r="J1057">
        <v>19</v>
      </c>
      <c r="K1057">
        <v>1</v>
      </c>
      <c r="L1057">
        <v>25.555</v>
      </c>
      <c r="M1057">
        <f t="shared" si="97"/>
        <v>0</v>
      </c>
      <c r="N1057">
        <f t="shared" si="98"/>
        <v>0</v>
      </c>
      <c r="O1057">
        <f t="shared" si="99"/>
        <v>0</v>
      </c>
      <c r="P1057">
        <f t="shared" si="100"/>
        <v>1</v>
      </c>
      <c r="Q1057">
        <f t="shared" si="101"/>
        <v>1</v>
      </c>
      <c r="R1057">
        <v>2221.5644499999999</v>
      </c>
    </row>
    <row r="1058" spans="1:18">
      <c r="A1058">
        <v>37</v>
      </c>
      <c r="B1058">
        <v>20296.863450000001</v>
      </c>
      <c r="C1058">
        <v>25.555</v>
      </c>
      <c r="D1058" t="s">
        <v>6</v>
      </c>
      <c r="E1058" t="s">
        <v>7</v>
      </c>
      <c r="F1058">
        <v>1</v>
      </c>
      <c r="G1058" t="s">
        <v>13</v>
      </c>
      <c r="H1058" t="str">
        <f t="shared" si="96"/>
        <v>25-30</v>
      </c>
      <c r="J1058">
        <v>37</v>
      </c>
      <c r="K1058">
        <v>1</v>
      </c>
      <c r="L1058">
        <v>25.555</v>
      </c>
      <c r="M1058">
        <f t="shared" si="97"/>
        <v>1</v>
      </c>
      <c r="N1058">
        <f t="shared" si="98"/>
        <v>0</v>
      </c>
      <c r="O1058">
        <f t="shared" si="99"/>
        <v>0</v>
      </c>
      <c r="P1058">
        <f t="shared" si="100"/>
        <v>0</v>
      </c>
      <c r="Q1058">
        <f t="shared" si="101"/>
        <v>0</v>
      </c>
      <c r="R1058">
        <v>20296.863450000001</v>
      </c>
    </row>
    <row r="1059" spans="1:18">
      <c r="A1059">
        <v>43</v>
      </c>
      <c r="B1059">
        <v>14478.33015</v>
      </c>
      <c r="C1059">
        <v>25.52</v>
      </c>
      <c r="D1059" t="s">
        <v>9</v>
      </c>
      <c r="E1059" t="s">
        <v>10</v>
      </c>
      <c r="F1059">
        <v>5</v>
      </c>
      <c r="G1059" t="s">
        <v>11</v>
      </c>
      <c r="H1059" t="str">
        <f t="shared" si="96"/>
        <v>25-30</v>
      </c>
      <c r="J1059">
        <v>43</v>
      </c>
      <c r="K1059">
        <v>5</v>
      </c>
      <c r="L1059">
        <v>25.52</v>
      </c>
      <c r="M1059">
        <f t="shared" si="97"/>
        <v>0</v>
      </c>
      <c r="N1059">
        <f t="shared" si="98"/>
        <v>1</v>
      </c>
      <c r="O1059">
        <f t="shared" si="99"/>
        <v>0</v>
      </c>
      <c r="P1059">
        <f t="shared" si="100"/>
        <v>0</v>
      </c>
      <c r="Q1059">
        <f t="shared" si="101"/>
        <v>1</v>
      </c>
      <c r="R1059">
        <v>14478.33015</v>
      </c>
    </row>
    <row r="1060" spans="1:18">
      <c r="A1060">
        <v>30</v>
      </c>
      <c r="B1060">
        <v>3645.0893999999998</v>
      </c>
      <c r="C1060">
        <v>25.46</v>
      </c>
      <c r="D1060" t="s">
        <v>9</v>
      </c>
      <c r="E1060" t="s">
        <v>10</v>
      </c>
      <c r="F1060">
        <v>0</v>
      </c>
      <c r="G1060" t="s">
        <v>13</v>
      </c>
      <c r="H1060" t="str">
        <f t="shared" si="96"/>
        <v>25-30</v>
      </c>
      <c r="J1060">
        <v>30</v>
      </c>
      <c r="K1060">
        <v>0</v>
      </c>
      <c r="L1060">
        <v>25.46</v>
      </c>
      <c r="M1060">
        <f t="shared" si="97"/>
        <v>0</v>
      </c>
      <c r="N1060">
        <f t="shared" si="98"/>
        <v>0</v>
      </c>
      <c r="O1060">
        <f t="shared" si="99"/>
        <v>0</v>
      </c>
      <c r="P1060">
        <f t="shared" si="100"/>
        <v>0</v>
      </c>
      <c r="Q1060">
        <f t="shared" si="101"/>
        <v>1</v>
      </c>
      <c r="R1060">
        <v>3645.0893999999998</v>
      </c>
    </row>
    <row r="1061" spans="1:18">
      <c r="A1061">
        <v>40</v>
      </c>
      <c r="B1061">
        <v>7077.1894000000002</v>
      </c>
      <c r="C1061">
        <v>25.46</v>
      </c>
      <c r="D1061" t="s">
        <v>6</v>
      </c>
      <c r="E1061" t="s">
        <v>10</v>
      </c>
      <c r="F1061">
        <v>1</v>
      </c>
      <c r="G1061" t="s">
        <v>13</v>
      </c>
      <c r="H1061" t="str">
        <f t="shared" si="96"/>
        <v>25-30</v>
      </c>
      <c r="J1061">
        <v>40</v>
      </c>
      <c r="K1061">
        <v>1</v>
      </c>
      <c r="L1061">
        <v>25.46</v>
      </c>
      <c r="M1061">
        <f t="shared" si="97"/>
        <v>0</v>
      </c>
      <c r="N1061">
        <f t="shared" si="98"/>
        <v>0</v>
      </c>
      <c r="O1061">
        <f t="shared" si="99"/>
        <v>0</v>
      </c>
      <c r="P1061">
        <f t="shared" si="100"/>
        <v>0</v>
      </c>
      <c r="Q1061">
        <f t="shared" si="101"/>
        <v>0</v>
      </c>
      <c r="R1061">
        <v>7077.1894000000002</v>
      </c>
    </row>
    <row r="1062" spans="1:18">
      <c r="A1062">
        <v>47</v>
      </c>
      <c r="B1062">
        <v>9225.2564000000002</v>
      </c>
      <c r="C1062">
        <v>25.46</v>
      </c>
      <c r="D1062" t="s">
        <v>9</v>
      </c>
      <c r="E1062" t="s">
        <v>10</v>
      </c>
      <c r="F1062">
        <v>2</v>
      </c>
      <c r="G1062" t="s">
        <v>13</v>
      </c>
      <c r="H1062" t="str">
        <f t="shared" si="96"/>
        <v>25-30</v>
      </c>
      <c r="J1062">
        <v>47</v>
      </c>
      <c r="K1062">
        <v>2</v>
      </c>
      <c r="L1062">
        <v>25.46</v>
      </c>
      <c r="M1062">
        <f t="shared" si="97"/>
        <v>0</v>
      </c>
      <c r="N1062">
        <f t="shared" si="98"/>
        <v>0</v>
      </c>
      <c r="O1062">
        <f t="shared" si="99"/>
        <v>0</v>
      </c>
      <c r="P1062">
        <f t="shared" si="100"/>
        <v>0</v>
      </c>
      <c r="Q1062">
        <f t="shared" si="101"/>
        <v>1</v>
      </c>
      <c r="R1062">
        <v>9225.2564000000002</v>
      </c>
    </row>
    <row r="1063" spans="1:18">
      <c r="A1063">
        <v>18</v>
      </c>
      <c r="B1063">
        <v>1708.0014000000001</v>
      </c>
      <c r="C1063">
        <v>25.46</v>
      </c>
      <c r="D1063" t="s">
        <v>9</v>
      </c>
      <c r="E1063" t="s">
        <v>10</v>
      </c>
      <c r="F1063">
        <v>0</v>
      </c>
      <c r="G1063" t="s">
        <v>13</v>
      </c>
      <c r="H1063" t="str">
        <f t="shared" si="96"/>
        <v>25-30</v>
      </c>
      <c r="J1063">
        <v>18</v>
      </c>
      <c r="K1063">
        <v>0</v>
      </c>
      <c r="L1063">
        <v>25.46</v>
      </c>
      <c r="M1063">
        <f t="shared" si="97"/>
        <v>0</v>
      </c>
      <c r="N1063">
        <f t="shared" si="98"/>
        <v>0</v>
      </c>
      <c r="O1063">
        <f t="shared" si="99"/>
        <v>0</v>
      </c>
      <c r="P1063">
        <f t="shared" si="100"/>
        <v>0</v>
      </c>
      <c r="Q1063">
        <f t="shared" si="101"/>
        <v>1</v>
      </c>
      <c r="R1063">
        <v>1708.0014000000001</v>
      </c>
    </row>
    <row r="1064" spans="1:18">
      <c r="A1064">
        <v>59</v>
      </c>
      <c r="B1064">
        <v>12913.992399999999</v>
      </c>
      <c r="C1064">
        <v>25.46</v>
      </c>
      <c r="D1064" t="s">
        <v>9</v>
      </c>
      <c r="E1064" t="s">
        <v>10</v>
      </c>
      <c r="F1064">
        <v>1</v>
      </c>
      <c r="G1064" t="s">
        <v>13</v>
      </c>
      <c r="H1064" t="str">
        <f t="shared" si="96"/>
        <v>25-30</v>
      </c>
      <c r="J1064">
        <v>59</v>
      </c>
      <c r="K1064">
        <v>1</v>
      </c>
      <c r="L1064">
        <v>25.46</v>
      </c>
      <c r="M1064">
        <f t="shared" si="97"/>
        <v>0</v>
      </c>
      <c r="N1064">
        <f t="shared" si="98"/>
        <v>0</v>
      </c>
      <c r="O1064">
        <f t="shared" si="99"/>
        <v>0</v>
      </c>
      <c r="P1064">
        <f t="shared" si="100"/>
        <v>0</v>
      </c>
      <c r="Q1064">
        <f t="shared" si="101"/>
        <v>1</v>
      </c>
      <c r="R1064">
        <v>12913.992399999999</v>
      </c>
    </row>
    <row r="1065" spans="1:18">
      <c r="A1065">
        <v>54</v>
      </c>
      <c r="B1065">
        <v>25517.11363</v>
      </c>
      <c r="C1065">
        <v>25.46</v>
      </c>
      <c r="D1065" t="s">
        <v>9</v>
      </c>
      <c r="E1065" t="s">
        <v>10</v>
      </c>
      <c r="F1065">
        <v>1</v>
      </c>
      <c r="G1065" t="s">
        <v>13</v>
      </c>
      <c r="H1065" t="str">
        <f t="shared" si="96"/>
        <v>25-30</v>
      </c>
      <c r="J1065">
        <v>54</v>
      </c>
      <c r="K1065">
        <v>1</v>
      </c>
      <c r="L1065">
        <v>25.46</v>
      </c>
      <c r="M1065">
        <f t="shared" si="97"/>
        <v>0</v>
      </c>
      <c r="N1065">
        <f t="shared" si="98"/>
        <v>0</v>
      </c>
      <c r="O1065">
        <f t="shared" si="99"/>
        <v>0</v>
      </c>
      <c r="P1065">
        <f t="shared" si="100"/>
        <v>0</v>
      </c>
      <c r="Q1065">
        <f t="shared" si="101"/>
        <v>1</v>
      </c>
      <c r="R1065">
        <v>25517.11363</v>
      </c>
    </row>
    <row r="1066" spans="1:18">
      <c r="A1066">
        <v>59</v>
      </c>
      <c r="B1066">
        <v>12124.992399999999</v>
      </c>
      <c r="C1066">
        <v>25.46</v>
      </c>
      <c r="D1066" t="s">
        <v>9</v>
      </c>
      <c r="E1066" t="s">
        <v>10</v>
      </c>
      <c r="F1066">
        <v>0</v>
      </c>
      <c r="G1066" t="s">
        <v>12</v>
      </c>
      <c r="H1066" t="str">
        <f t="shared" si="96"/>
        <v>25-30</v>
      </c>
      <c r="J1066">
        <v>59</v>
      </c>
      <c r="K1066">
        <v>0</v>
      </c>
      <c r="L1066">
        <v>25.46</v>
      </c>
      <c r="M1066">
        <f t="shared" si="97"/>
        <v>0</v>
      </c>
      <c r="N1066">
        <f t="shared" si="98"/>
        <v>0</v>
      </c>
      <c r="O1066">
        <f t="shared" si="99"/>
        <v>0</v>
      </c>
      <c r="P1066">
        <f t="shared" si="100"/>
        <v>1</v>
      </c>
      <c r="Q1066">
        <f t="shared" si="101"/>
        <v>1</v>
      </c>
      <c r="R1066">
        <v>12124.992399999999</v>
      </c>
    </row>
    <row r="1067" spans="1:18">
      <c r="A1067">
        <v>47</v>
      </c>
      <c r="B1067">
        <v>21978.676899999999</v>
      </c>
      <c r="C1067">
        <v>25.41</v>
      </c>
      <c r="D1067" t="s">
        <v>9</v>
      </c>
      <c r="E1067" t="s">
        <v>7</v>
      </c>
      <c r="F1067">
        <v>1</v>
      </c>
      <c r="G1067" t="s">
        <v>11</v>
      </c>
      <c r="H1067" t="str">
        <f t="shared" si="96"/>
        <v>25-30</v>
      </c>
      <c r="J1067">
        <v>47</v>
      </c>
      <c r="K1067">
        <v>1</v>
      </c>
      <c r="L1067">
        <v>25.41</v>
      </c>
      <c r="M1067">
        <f t="shared" si="97"/>
        <v>1</v>
      </c>
      <c r="N1067">
        <f t="shared" si="98"/>
        <v>1</v>
      </c>
      <c r="O1067">
        <f t="shared" si="99"/>
        <v>0</v>
      </c>
      <c r="P1067">
        <f t="shared" si="100"/>
        <v>0</v>
      </c>
      <c r="Q1067">
        <f t="shared" si="101"/>
        <v>1</v>
      </c>
      <c r="R1067">
        <v>21978.676899999999</v>
      </c>
    </row>
    <row r="1068" spans="1:18">
      <c r="A1068">
        <v>51</v>
      </c>
      <c r="B1068">
        <v>8782.4689999999991</v>
      </c>
      <c r="C1068">
        <v>25.4</v>
      </c>
      <c r="D1068" t="s">
        <v>9</v>
      </c>
      <c r="E1068" t="s">
        <v>10</v>
      </c>
      <c r="F1068">
        <v>0</v>
      </c>
      <c r="G1068" t="s">
        <v>8</v>
      </c>
      <c r="H1068" t="str">
        <f t="shared" si="96"/>
        <v>25-30</v>
      </c>
      <c r="J1068">
        <v>51</v>
      </c>
      <c r="K1068">
        <v>0</v>
      </c>
      <c r="L1068">
        <v>25.4</v>
      </c>
      <c r="M1068">
        <f t="shared" si="97"/>
        <v>0</v>
      </c>
      <c r="N1068">
        <f t="shared" si="98"/>
        <v>0</v>
      </c>
      <c r="O1068">
        <f t="shared" si="99"/>
        <v>1</v>
      </c>
      <c r="P1068">
        <f t="shared" si="100"/>
        <v>0</v>
      </c>
      <c r="Q1068">
        <f t="shared" si="101"/>
        <v>1</v>
      </c>
      <c r="R1068">
        <v>8782.4689999999991</v>
      </c>
    </row>
    <row r="1069" spans="1:18">
      <c r="A1069">
        <v>55</v>
      </c>
      <c r="B1069">
        <v>13047.332350000001</v>
      </c>
      <c r="C1069">
        <v>25.364999999999998</v>
      </c>
      <c r="D1069" t="s">
        <v>6</v>
      </c>
      <c r="E1069" t="s">
        <v>10</v>
      </c>
      <c r="F1069">
        <v>3</v>
      </c>
      <c r="G1069" t="s">
        <v>13</v>
      </c>
      <c r="H1069" t="str">
        <f t="shared" si="96"/>
        <v>25-30</v>
      </c>
      <c r="J1069">
        <v>55</v>
      </c>
      <c r="K1069">
        <v>3</v>
      </c>
      <c r="L1069">
        <v>25.364999999999998</v>
      </c>
      <c r="M1069">
        <f t="shared" si="97"/>
        <v>0</v>
      </c>
      <c r="N1069">
        <f t="shared" si="98"/>
        <v>0</v>
      </c>
      <c r="O1069">
        <f t="shared" si="99"/>
        <v>0</v>
      </c>
      <c r="P1069">
        <f t="shared" si="100"/>
        <v>0</v>
      </c>
      <c r="Q1069">
        <f t="shared" si="101"/>
        <v>0</v>
      </c>
      <c r="R1069">
        <v>13047.332350000001</v>
      </c>
    </row>
    <row r="1070" spans="1:18">
      <c r="A1070">
        <v>50</v>
      </c>
      <c r="B1070">
        <v>30284.642940000002</v>
      </c>
      <c r="C1070">
        <v>25.364999999999998</v>
      </c>
      <c r="D1070" t="s">
        <v>9</v>
      </c>
      <c r="E1070" t="s">
        <v>10</v>
      </c>
      <c r="F1070">
        <v>2</v>
      </c>
      <c r="G1070" t="s">
        <v>12</v>
      </c>
      <c r="H1070" t="str">
        <f t="shared" si="96"/>
        <v>25-30</v>
      </c>
      <c r="J1070">
        <v>50</v>
      </c>
      <c r="K1070">
        <v>2</v>
      </c>
      <c r="L1070">
        <v>25.364999999999998</v>
      </c>
      <c r="M1070">
        <f t="shared" si="97"/>
        <v>0</v>
      </c>
      <c r="N1070">
        <f t="shared" si="98"/>
        <v>0</v>
      </c>
      <c r="O1070">
        <f t="shared" si="99"/>
        <v>0</v>
      </c>
      <c r="P1070">
        <f t="shared" si="100"/>
        <v>1</v>
      </c>
      <c r="Q1070">
        <f t="shared" si="101"/>
        <v>1</v>
      </c>
      <c r="R1070">
        <v>30284.642940000002</v>
      </c>
    </row>
    <row r="1071" spans="1:18">
      <c r="A1071">
        <v>44</v>
      </c>
      <c r="B1071">
        <v>7518.0253499999999</v>
      </c>
      <c r="C1071">
        <v>25.364999999999998</v>
      </c>
      <c r="D1071" t="s">
        <v>9</v>
      </c>
      <c r="E1071" t="s">
        <v>10</v>
      </c>
      <c r="F1071">
        <v>1</v>
      </c>
      <c r="G1071" t="s">
        <v>12</v>
      </c>
      <c r="H1071" t="str">
        <f t="shared" si="96"/>
        <v>25-30</v>
      </c>
      <c r="J1071">
        <v>44</v>
      </c>
      <c r="K1071">
        <v>1</v>
      </c>
      <c r="L1071">
        <v>25.364999999999998</v>
      </c>
      <c r="M1071">
        <f t="shared" si="97"/>
        <v>0</v>
      </c>
      <c r="N1071">
        <f t="shared" si="98"/>
        <v>0</v>
      </c>
      <c r="O1071">
        <f t="shared" si="99"/>
        <v>0</v>
      </c>
      <c r="P1071">
        <f t="shared" si="100"/>
        <v>1</v>
      </c>
      <c r="Q1071">
        <f t="shared" si="101"/>
        <v>1</v>
      </c>
      <c r="R1071">
        <v>7518.0253499999999</v>
      </c>
    </row>
    <row r="1072" spans="1:18">
      <c r="A1072">
        <v>34</v>
      </c>
      <c r="B1072">
        <v>18972.494999999999</v>
      </c>
      <c r="C1072">
        <v>25.3</v>
      </c>
      <c r="D1072" t="s">
        <v>9</v>
      </c>
      <c r="E1072" t="s">
        <v>7</v>
      </c>
      <c r="F1072">
        <v>2</v>
      </c>
      <c r="G1072" t="s">
        <v>11</v>
      </c>
      <c r="H1072" t="str">
        <f t="shared" si="96"/>
        <v>25-30</v>
      </c>
      <c r="J1072">
        <v>34</v>
      </c>
      <c r="K1072">
        <v>2</v>
      </c>
      <c r="L1072">
        <v>25.3</v>
      </c>
      <c r="M1072">
        <f t="shared" si="97"/>
        <v>1</v>
      </c>
      <c r="N1072">
        <f t="shared" si="98"/>
        <v>1</v>
      </c>
      <c r="O1072">
        <f t="shared" si="99"/>
        <v>0</v>
      </c>
      <c r="P1072">
        <f t="shared" si="100"/>
        <v>0</v>
      </c>
      <c r="Q1072">
        <f t="shared" si="101"/>
        <v>1</v>
      </c>
      <c r="R1072">
        <v>18972.494999999999</v>
      </c>
    </row>
    <row r="1073" spans="1:18">
      <c r="A1073">
        <v>56</v>
      </c>
      <c r="B1073">
        <v>11070.535</v>
      </c>
      <c r="C1073">
        <v>25.3</v>
      </c>
      <c r="D1073" t="s">
        <v>6</v>
      </c>
      <c r="E1073" t="s">
        <v>10</v>
      </c>
      <c r="F1073">
        <v>0</v>
      </c>
      <c r="G1073" t="s">
        <v>8</v>
      </c>
      <c r="H1073" t="str">
        <f t="shared" si="96"/>
        <v>25-30</v>
      </c>
      <c r="J1073">
        <v>56</v>
      </c>
      <c r="K1073">
        <v>0</v>
      </c>
      <c r="L1073">
        <v>25.3</v>
      </c>
      <c r="M1073">
        <f t="shared" si="97"/>
        <v>0</v>
      </c>
      <c r="N1073">
        <f t="shared" si="98"/>
        <v>0</v>
      </c>
      <c r="O1073">
        <f t="shared" si="99"/>
        <v>1</v>
      </c>
      <c r="P1073">
        <f t="shared" si="100"/>
        <v>0</v>
      </c>
      <c r="Q1073">
        <f t="shared" si="101"/>
        <v>0</v>
      </c>
      <c r="R1073">
        <v>11070.535</v>
      </c>
    </row>
    <row r="1074" spans="1:18">
      <c r="A1074">
        <v>52</v>
      </c>
      <c r="B1074">
        <v>24667.419000000002</v>
      </c>
      <c r="C1074">
        <v>25.3</v>
      </c>
      <c r="D1074" t="s">
        <v>6</v>
      </c>
      <c r="E1074" t="s">
        <v>7</v>
      </c>
      <c r="F1074">
        <v>2</v>
      </c>
      <c r="G1074" t="s">
        <v>11</v>
      </c>
      <c r="H1074" t="str">
        <f t="shared" si="96"/>
        <v>25-30</v>
      </c>
      <c r="J1074">
        <v>52</v>
      </c>
      <c r="K1074">
        <v>2</v>
      </c>
      <c r="L1074">
        <v>25.3</v>
      </c>
      <c r="M1074">
        <f t="shared" si="97"/>
        <v>1</v>
      </c>
      <c r="N1074">
        <f t="shared" si="98"/>
        <v>1</v>
      </c>
      <c r="O1074">
        <f t="shared" si="99"/>
        <v>0</v>
      </c>
      <c r="P1074">
        <f t="shared" si="100"/>
        <v>0</v>
      </c>
      <c r="Q1074">
        <f t="shared" si="101"/>
        <v>0</v>
      </c>
      <c r="R1074">
        <v>24667.419000000002</v>
      </c>
    </row>
    <row r="1075" spans="1:18">
      <c r="A1075">
        <v>42</v>
      </c>
      <c r="B1075">
        <v>7045.4989999999998</v>
      </c>
      <c r="C1075">
        <v>25.3</v>
      </c>
      <c r="D1075" t="s">
        <v>6</v>
      </c>
      <c r="E1075" t="s">
        <v>10</v>
      </c>
      <c r="F1075">
        <v>1</v>
      </c>
      <c r="G1075" t="s">
        <v>8</v>
      </c>
      <c r="H1075" t="str">
        <f t="shared" si="96"/>
        <v>25-30</v>
      </c>
      <c r="J1075">
        <v>42</v>
      </c>
      <c r="K1075">
        <v>1</v>
      </c>
      <c r="L1075">
        <v>25.3</v>
      </c>
      <c r="M1075">
        <f t="shared" si="97"/>
        <v>0</v>
      </c>
      <c r="N1075">
        <f t="shared" si="98"/>
        <v>0</v>
      </c>
      <c r="O1075">
        <f t="shared" si="99"/>
        <v>1</v>
      </c>
      <c r="P1075">
        <f t="shared" si="100"/>
        <v>0</v>
      </c>
      <c r="Q1075">
        <f t="shared" si="101"/>
        <v>0</v>
      </c>
      <c r="R1075">
        <v>7045.4989999999998</v>
      </c>
    </row>
    <row r="1076" spans="1:18">
      <c r="A1076">
        <v>50</v>
      </c>
      <c r="B1076">
        <v>8442.6669999999995</v>
      </c>
      <c r="C1076">
        <v>25.3</v>
      </c>
      <c r="D1076" t="s">
        <v>9</v>
      </c>
      <c r="E1076" t="s">
        <v>10</v>
      </c>
      <c r="F1076">
        <v>0</v>
      </c>
      <c r="G1076" t="s">
        <v>11</v>
      </c>
      <c r="H1076" t="str">
        <f t="shared" si="96"/>
        <v>25-30</v>
      </c>
      <c r="J1076">
        <v>50</v>
      </c>
      <c r="K1076">
        <v>0</v>
      </c>
      <c r="L1076">
        <v>25.3</v>
      </c>
      <c r="M1076">
        <f t="shared" si="97"/>
        <v>0</v>
      </c>
      <c r="N1076">
        <f t="shared" si="98"/>
        <v>1</v>
      </c>
      <c r="O1076">
        <f t="shared" si="99"/>
        <v>0</v>
      </c>
      <c r="P1076">
        <f t="shared" si="100"/>
        <v>0</v>
      </c>
      <c r="Q1076">
        <f t="shared" si="101"/>
        <v>1</v>
      </c>
      <c r="R1076">
        <v>8442.6669999999995</v>
      </c>
    </row>
    <row r="1077" spans="1:18">
      <c r="A1077">
        <v>34</v>
      </c>
      <c r="B1077">
        <v>4894.7533000000003</v>
      </c>
      <c r="C1077">
        <v>25.27</v>
      </c>
      <c r="D1077" t="s">
        <v>9</v>
      </c>
      <c r="E1077" t="s">
        <v>10</v>
      </c>
      <c r="F1077">
        <v>1</v>
      </c>
      <c r="G1077" t="s">
        <v>12</v>
      </c>
      <c r="H1077" t="str">
        <f t="shared" si="96"/>
        <v>25-30</v>
      </c>
      <c r="J1077">
        <v>34</v>
      </c>
      <c r="K1077">
        <v>1</v>
      </c>
      <c r="L1077">
        <v>25.27</v>
      </c>
      <c r="M1077">
        <f t="shared" si="97"/>
        <v>0</v>
      </c>
      <c r="N1077">
        <f t="shared" si="98"/>
        <v>0</v>
      </c>
      <c r="O1077">
        <f t="shared" si="99"/>
        <v>0</v>
      </c>
      <c r="P1077">
        <f t="shared" si="100"/>
        <v>1</v>
      </c>
      <c r="Q1077">
        <f t="shared" si="101"/>
        <v>1</v>
      </c>
      <c r="R1077">
        <v>4894.7533000000003</v>
      </c>
    </row>
    <row r="1078" spans="1:18">
      <c r="A1078">
        <v>24</v>
      </c>
      <c r="B1078">
        <v>3044.2132999999999</v>
      </c>
      <c r="C1078">
        <v>25.27</v>
      </c>
      <c r="D1078" t="s">
        <v>6</v>
      </c>
      <c r="E1078" t="s">
        <v>10</v>
      </c>
      <c r="F1078">
        <v>0</v>
      </c>
      <c r="G1078" t="s">
        <v>13</v>
      </c>
      <c r="H1078" t="str">
        <f t="shared" si="96"/>
        <v>25-30</v>
      </c>
      <c r="J1078">
        <v>24</v>
      </c>
      <c r="K1078">
        <v>0</v>
      </c>
      <c r="L1078">
        <v>25.27</v>
      </c>
      <c r="M1078">
        <f t="shared" si="97"/>
        <v>0</v>
      </c>
      <c r="N1078">
        <f t="shared" si="98"/>
        <v>0</v>
      </c>
      <c r="O1078">
        <f t="shared" si="99"/>
        <v>0</v>
      </c>
      <c r="P1078">
        <f t="shared" si="100"/>
        <v>0</v>
      </c>
      <c r="Q1078">
        <f t="shared" si="101"/>
        <v>0</v>
      </c>
      <c r="R1078">
        <v>3044.2132999999999</v>
      </c>
    </row>
    <row r="1079" spans="1:18">
      <c r="A1079">
        <v>43</v>
      </c>
      <c r="B1079">
        <v>21771.3423</v>
      </c>
      <c r="C1079">
        <v>25.27</v>
      </c>
      <c r="D1079" t="s">
        <v>6</v>
      </c>
      <c r="E1079" t="s">
        <v>7</v>
      </c>
      <c r="F1079">
        <v>1</v>
      </c>
      <c r="G1079" t="s">
        <v>13</v>
      </c>
      <c r="H1079" t="str">
        <f t="shared" si="96"/>
        <v>25-30</v>
      </c>
      <c r="J1079">
        <v>43</v>
      </c>
      <c r="K1079">
        <v>1</v>
      </c>
      <c r="L1079">
        <v>25.27</v>
      </c>
      <c r="M1079">
        <f t="shared" si="97"/>
        <v>1</v>
      </c>
      <c r="N1079">
        <f t="shared" si="98"/>
        <v>0</v>
      </c>
      <c r="O1079">
        <f t="shared" si="99"/>
        <v>0</v>
      </c>
      <c r="P1079">
        <f t="shared" si="100"/>
        <v>0</v>
      </c>
      <c r="Q1079">
        <f t="shared" si="101"/>
        <v>0</v>
      </c>
      <c r="R1079">
        <v>21771.3423</v>
      </c>
    </row>
    <row r="1080" spans="1:18">
      <c r="A1080">
        <v>58</v>
      </c>
      <c r="B1080">
        <v>11837.16</v>
      </c>
      <c r="C1080">
        <v>25.2</v>
      </c>
      <c r="D1080" t="s">
        <v>6</v>
      </c>
      <c r="E1080" t="s">
        <v>10</v>
      </c>
      <c r="F1080">
        <v>0</v>
      </c>
      <c r="G1080" t="s">
        <v>8</v>
      </c>
      <c r="H1080" t="str">
        <f t="shared" si="96"/>
        <v>25-30</v>
      </c>
      <c r="J1080">
        <v>58</v>
      </c>
      <c r="K1080">
        <v>0</v>
      </c>
      <c r="L1080">
        <v>25.2</v>
      </c>
      <c r="M1080">
        <f t="shared" si="97"/>
        <v>0</v>
      </c>
      <c r="N1080">
        <f t="shared" si="98"/>
        <v>0</v>
      </c>
      <c r="O1080">
        <f t="shared" si="99"/>
        <v>1</v>
      </c>
      <c r="P1080">
        <f t="shared" si="100"/>
        <v>0</v>
      </c>
      <c r="Q1080">
        <f t="shared" si="101"/>
        <v>0</v>
      </c>
      <c r="R1080">
        <v>11837.16</v>
      </c>
    </row>
    <row r="1081" spans="1:18">
      <c r="A1081">
        <v>22</v>
      </c>
      <c r="B1081">
        <v>2045.68525</v>
      </c>
      <c r="C1081">
        <v>25.175000000000001</v>
      </c>
      <c r="D1081" t="s">
        <v>9</v>
      </c>
      <c r="E1081" t="s">
        <v>10</v>
      </c>
      <c r="F1081">
        <v>0</v>
      </c>
      <c r="G1081" t="s">
        <v>12</v>
      </c>
      <c r="H1081" t="str">
        <f t="shared" si="96"/>
        <v>25-30</v>
      </c>
      <c r="J1081">
        <v>22</v>
      </c>
      <c r="K1081">
        <v>0</v>
      </c>
      <c r="L1081">
        <v>25.175000000000001</v>
      </c>
      <c r="M1081">
        <f t="shared" si="97"/>
        <v>0</v>
      </c>
      <c r="N1081">
        <f t="shared" si="98"/>
        <v>0</v>
      </c>
      <c r="O1081">
        <f t="shared" si="99"/>
        <v>0</v>
      </c>
      <c r="P1081">
        <f t="shared" si="100"/>
        <v>1</v>
      </c>
      <c r="Q1081">
        <f t="shared" si="101"/>
        <v>1</v>
      </c>
      <c r="R1081">
        <v>2045.68525</v>
      </c>
    </row>
    <row r="1082" spans="1:18">
      <c r="A1082">
        <v>18</v>
      </c>
      <c r="B1082">
        <v>15518.180249999999</v>
      </c>
      <c r="C1082">
        <v>25.175000000000001</v>
      </c>
      <c r="D1082" t="s">
        <v>9</v>
      </c>
      <c r="E1082" t="s">
        <v>7</v>
      </c>
      <c r="F1082">
        <v>0</v>
      </c>
      <c r="G1082" t="s">
        <v>13</v>
      </c>
      <c r="H1082" t="str">
        <f t="shared" si="96"/>
        <v>25-30</v>
      </c>
      <c r="J1082">
        <v>18</v>
      </c>
      <c r="K1082">
        <v>0</v>
      </c>
      <c r="L1082">
        <v>25.175000000000001</v>
      </c>
      <c r="M1082">
        <f t="shared" si="97"/>
        <v>1</v>
      </c>
      <c r="N1082">
        <f t="shared" si="98"/>
        <v>0</v>
      </c>
      <c r="O1082">
        <f t="shared" si="99"/>
        <v>0</v>
      </c>
      <c r="P1082">
        <f t="shared" si="100"/>
        <v>0</v>
      </c>
      <c r="Q1082">
        <f t="shared" si="101"/>
        <v>1</v>
      </c>
      <c r="R1082">
        <v>15518.180249999999</v>
      </c>
    </row>
    <row r="1083" spans="1:18">
      <c r="A1083">
        <v>19</v>
      </c>
      <c r="B1083">
        <v>1632.0362500000001</v>
      </c>
      <c r="C1083">
        <v>25.175000000000001</v>
      </c>
      <c r="D1083" t="s">
        <v>9</v>
      </c>
      <c r="E1083" t="s">
        <v>10</v>
      </c>
      <c r="F1083">
        <v>0</v>
      </c>
      <c r="G1083" t="s">
        <v>12</v>
      </c>
      <c r="H1083" t="str">
        <f t="shared" si="96"/>
        <v>25-30</v>
      </c>
      <c r="J1083">
        <v>19</v>
      </c>
      <c r="K1083">
        <v>0</v>
      </c>
      <c r="L1083">
        <v>25.175000000000001</v>
      </c>
      <c r="M1083">
        <f t="shared" si="97"/>
        <v>0</v>
      </c>
      <c r="N1083">
        <f t="shared" si="98"/>
        <v>0</v>
      </c>
      <c r="O1083">
        <f t="shared" si="99"/>
        <v>0</v>
      </c>
      <c r="P1083">
        <f t="shared" si="100"/>
        <v>1</v>
      </c>
      <c r="Q1083">
        <f t="shared" si="101"/>
        <v>1</v>
      </c>
      <c r="R1083">
        <v>1632.0362500000001</v>
      </c>
    </row>
    <row r="1084" spans="1:18">
      <c r="A1084">
        <v>27</v>
      </c>
      <c r="B1084">
        <v>3558.6202499999999</v>
      </c>
      <c r="C1084">
        <v>25.175000000000001</v>
      </c>
      <c r="D1084" t="s">
        <v>6</v>
      </c>
      <c r="E1084" t="s">
        <v>10</v>
      </c>
      <c r="F1084">
        <v>0</v>
      </c>
      <c r="G1084" t="s">
        <v>13</v>
      </c>
      <c r="H1084" t="str">
        <f t="shared" si="96"/>
        <v>25-30</v>
      </c>
      <c r="J1084">
        <v>27</v>
      </c>
      <c r="K1084">
        <v>0</v>
      </c>
      <c r="L1084">
        <v>25.175000000000001</v>
      </c>
      <c r="M1084">
        <f t="shared" si="97"/>
        <v>0</v>
      </c>
      <c r="N1084">
        <f t="shared" si="98"/>
        <v>0</v>
      </c>
      <c r="O1084">
        <f t="shared" si="99"/>
        <v>0</v>
      </c>
      <c r="P1084">
        <f t="shared" si="100"/>
        <v>0</v>
      </c>
      <c r="Q1084">
        <f t="shared" si="101"/>
        <v>0</v>
      </c>
      <c r="R1084">
        <v>3558.6202499999999</v>
      </c>
    </row>
    <row r="1085" spans="1:18">
      <c r="A1085">
        <v>45</v>
      </c>
      <c r="B1085">
        <v>9095.0682500000003</v>
      </c>
      <c r="C1085">
        <v>25.175000000000001</v>
      </c>
      <c r="D1085" t="s">
        <v>6</v>
      </c>
      <c r="E1085" t="s">
        <v>10</v>
      </c>
      <c r="F1085">
        <v>2</v>
      </c>
      <c r="G1085" t="s">
        <v>13</v>
      </c>
      <c r="H1085" t="str">
        <f t="shared" si="96"/>
        <v>25-30</v>
      </c>
      <c r="J1085">
        <v>45</v>
      </c>
      <c r="K1085">
        <v>2</v>
      </c>
      <c r="L1085">
        <v>25.175000000000001</v>
      </c>
      <c r="M1085">
        <f t="shared" si="97"/>
        <v>0</v>
      </c>
      <c r="N1085">
        <f t="shared" si="98"/>
        <v>0</v>
      </c>
      <c r="O1085">
        <f t="shared" si="99"/>
        <v>0</v>
      </c>
      <c r="P1085">
        <f t="shared" si="100"/>
        <v>0</v>
      </c>
      <c r="Q1085">
        <f t="shared" si="101"/>
        <v>0</v>
      </c>
      <c r="R1085">
        <v>9095.0682500000003</v>
      </c>
    </row>
    <row r="1086" spans="1:18">
      <c r="A1086">
        <v>58</v>
      </c>
      <c r="B1086">
        <v>11931.125249999999</v>
      </c>
      <c r="C1086">
        <v>25.175000000000001</v>
      </c>
      <c r="D1086" t="s">
        <v>9</v>
      </c>
      <c r="E1086" t="s">
        <v>10</v>
      </c>
      <c r="F1086">
        <v>0</v>
      </c>
      <c r="G1086" t="s">
        <v>13</v>
      </c>
      <c r="H1086" t="str">
        <f t="shared" si="96"/>
        <v>25-30</v>
      </c>
      <c r="J1086">
        <v>58</v>
      </c>
      <c r="K1086">
        <v>0</v>
      </c>
      <c r="L1086">
        <v>25.175000000000001</v>
      </c>
      <c r="M1086">
        <f t="shared" si="97"/>
        <v>0</v>
      </c>
      <c r="N1086">
        <f t="shared" si="98"/>
        <v>0</v>
      </c>
      <c r="O1086">
        <f t="shared" si="99"/>
        <v>0</v>
      </c>
      <c r="P1086">
        <f t="shared" si="100"/>
        <v>0</v>
      </c>
      <c r="Q1086">
        <f t="shared" si="101"/>
        <v>1</v>
      </c>
      <c r="R1086">
        <v>11931.125249999999</v>
      </c>
    </row>
    <row r="1087" spans="1:18">
      <c r="A1087">
        <v>54</v>
      </c>
      <c r="B1087">
        <v>25382.296999999999</v>
      </c>
      <c r="C1087">
        <v>25.1</v>
      </c>
      <c r="D1087" t="s">
        <v>9</v>
      </c>
      <c r="E1087" t="s">
        <v>7</v>
      </c>
      <c r="F1087">
        <v>3</v>
      </c>
      <c r="G1087" t="s">
        <v>8</v>
      </c>
      <c r="H1087" t="str">
        <f t="shared" si="96"/>
        <v>25-30</v>
      </c>
      <c r="J1087">
        <v>54</v>
      </c>
      <c r="K1087">
        <v>3</v>
      </c>
      <c r="L1087">
        <v>25.1</v>
      </c>
      <c r="M1087">
        <f t="shared" si="97"/>
        <v>1</v>
      </c>
      <c r="N1087">
        <f t="shared" si="98"/>
        <v>0</v>
      </c>
      <c r="O1087">
        <f t="shared" si="99"/>
        <v>1</v>
      </c>
      <c r="P1087">
        <f t="shared" si="100"/>
        <v>0</v>
      </c>
      <c r="Q1087">
        <f t="shared" si="101"/>
        <v>1</v>
      </c>
      <c r="R1087">
        <v>25382.296999999999</v>
      </c>
    </row>
    <row r="1088" spans="1:18">
      <c r="A1088">
        <v>61</v>
      </c>
      <c r="B1088">
        <v>24513.091260000001</v>
      </c>
      <c r="C1088">
        <v>25.08</v>
      </c>
      <c r="D1088" t="s">
        <v>6</v>
      </c>
      <c r="E1088" t="s">
        <v>10</v>
      </c>
      <c r="F1088">
        <v>0</v>
      </c>
      <c r="G1088" t="s">
        <v>11</v>
      </c>
      <c r="H1088" t="str">
        <f t="shared" si="96"/>
        <v>25-30</v>
      </c>
      <c r="J1088">
        <v>61</v>
      </c>
      <c r="K1088">
        <v>0</v>
      </c>
      <c r="L1088">
        <v>25.08</v>
      </c>
      <c r="M1088">
        <f t="shared" si="97"/>
        <v>0</v>
      </c>
      <c r="N1088">
        <f t="shared" si="98"/>
        <v>1</v>
      </c>
      <c r="O1088">
        <f t="shared" si="99"/>
        <v>0</v>
      </c>
      <c r="P1088">
        <f t="shared" si="100"/>
        <v>0</v>
      </c>
      <c r="Q1088">
        <f t="shared" si="101"/>
        <v>0</v>
      </c>
      <c r="R1088">
        <v>24513.091260000001</v>
      </c>
    </row>
    <row r="1089" spans="1:18">
      <c r="A1089">
        <v>18</v>
      </c>
      <c r="B1089">
        <v>2196.4731999999999</v>
      </c>
      <c r="C1089">
        <v>25.08</v>
      </c>
      <c r="D1089" t="s">
        <v>6</v>
      </c>
      <c r="E1089" t="s">
        <v>10</v>
      </c>
      <c r="F1089">
        <v>0</v>
      </c>
      <c r="G1089" t="s">
        <v>13</v>
      </c>
      <c r="H1089" t="str">
        <f t="shared" si="96"/>
        <v>25-30</v>
      </c>
      <c r="J1089">
        <v>18</v>
      </c>
      <c r="K1089">
        <v>0</v>
      </c>
      <c r="L1089">
        <v>25.08</v>
      </c>
      <c r="M1089">
        <f t="shared" si="97"/>
        <v>0</v>
      </c>
      <c r="N1089">
        <f t="shared" si="98"/>
        <v>0</v>
      </c>
      <c r="O1089">
        <f t="shared" si="99"/>
        <v>0</v>
      </c>
      <c r="P1089">
        <f t="shared" si="100"/>
        <v>0</v>
      </c>
      <c r="Q1089">
        <f t="shared" si="101"/>
        <v>0</v>
      </c>
      <c r="R1089">
        <v>2196.4731999999999</v>
      </c>
    </row>
    <row r="1090" spans="1:18">
      <c r="A1090">
        <v>43</v>
      </c>
      <c r="B1090">
        <v>7325.0482000000002</v>
      </c>
      <c r="C1090">
        <v>25.08</v>
      </c>
      <c r="D1090" t="s">
        <v>6</v>
      </c>
      <c r="E1090" t="s">
        <v>10</v>
      </c>
      <c r="F1090">
        <v>0</v>
      </c>
      <c r="G1090" t="s">
        <v>13</v>
      </c>
      <c r="H1090" t="str">
        <f t="shared" ref="H1090:H1153" si="102">IF(AND(bmi&gt;=15,bmi&lt;=20),"15-20",IF(AND(bmi&gt;20,bmi&lt;=25),"20-25",IF(AND(bmi&gt;25,bmi&lt;=30),"25-30",IF(AND(bmi&gt;30,bmi&lt;=35),"30-35",IF(AND(bmi&gt;35,bmi&lt;=40),"35-40",IF(AND(bmi&gt;40,bmi&lt;=45),"40-45",IF(AND(bmi&gt;45,bmi&lt;=50),"45-50","50-55")))))))</f>
        <v>25-30</v>
      </c>
      <c r="J1090">
        <v>43</v>
      </c>
      <c r="K1090">
        <v>0</v>
      </c>
      <c r="L1090">
        <v>25.08</v>
      </c>
      <c r="M1090">
        <f t="shared" ref="M1090:M1153" si="103">IF(E1090="yes",1,0)</f>
        <v>0</v>
      </c>
      <c r="N1090">
        <f t="shared" ref="N1090:N1153" si="104">IF(G1090="southeast",1,0)</f>
        <v>0</v>
      </c>
      <c r="O1090">
        <f t="shared" ref="O1090:O1153" si="105">IF(G1090="southwest",1,0)</f>
        <v>0</v>
      </c>
      <c r="P1090">
        <f t="shared" ref="P1090:P1153" si="106">IF(G1090="northwest",1,0)</f>
        <v>0</v>
      </c>
      <c r="Q1090">
        <f t="shared" ref="Q1090:Q1153" si="107">IF(D1090="male",1,0)</f>
        <v>0</v>
      </c>
      <c r="R1090">
        <v>7325.0482000000002</v>
      </c>
    </row>
    <row r="1091" spans="1:18">
      <c r="A1091">
        <v>63</v>
      </c>
      <c r="B1091">
        <v>14254.608200000001</v>
      </c>
      <c r="C1091">
        <v>25.08</v>
      </c>
      <c r="D1091" t="s">
        <v>6</v>
      </c>
      <c r="E1091" t="s">
        <v>10</v>
      </c>
      <c r="F1091">
        <v>0</v>
      </c>
      <c r="G1091" t="s">
        <v>12</v>
      </c>
      <c r="H1091" t="str">
        <f t="shared" si="102"/>
        <v>25-30</v>
      </c>
      <c r="J1091">
        <v>63</v>
      </c>
      <c r="K1091">
        <v>0</v>
      </c>
      <c r="L1091">
        <v>25.08</v>
      </c>
      <c r="M1091">
        <f t="shared" si="103"/>
        <v>0</v>
      </c>
      <c r="N1091">
        <f t="shared" si="104"/>
        <v>0</v>
      </c>
      <c r="O1091">
        <f t="shared" si="105"/>
        <v>0</v>
      </c>
      <c r="P1091">
        <f t="shared" si="106"/>
        <v>1</v>
      </c>
      <c r="Q1091">
        <f t="shared" si="107"/>
        <v>0</v>
      </c>
      <c r="R1091">
        <v>14254.608200000001</v>
      </c>
    </row>
    <row r="1092" spans="1:18">
      <c r="A1092">
        <v>40</v>
      </c>
      <c r="B1092">
        <v>5415.6611999999996</v>
      </c>
      <c r="C1092">
        <v>25.08</v>
      </c>
      <c r="D1092" t="s">
        <v>9</v>
      </c>
      <c r="E1092" t="s">
        <v>10</v>
      </c>
      <c r="F1092">
        <v>0</v>
      </c>
      <c r="G1092" t="s">
        <v>11</v>
      </c>
      <c r="H1092" t="str">
        <f t="shared" si="102"/>
        <v>25-30</v>
      </c>
      <c r="J1092">
        <v>40</v>
      </c>
      <c r="K1092">
        <v>0</v>
      </c>
      <c r="L1092">
        <v>25.08</v>
      </c>
      <c r="M1092">
        <f t="shared" si="103"/>
        <v>0</v>
      </c>
      <c r="N1092">
        <f t="shared" si="104"/>
        <v>1</v>
      </c>
      <c r="O1092">
        <f t="shared" si="105"/>
        <v>0</v>
      </c>
      <c r="P1092">
        <f t="shared" si="106"/>
        <v>0</v>
      </c>
      <c r="Q1092">
        <f t="shared" si="107"/>
        <v>1</v>
      </c>
      <c r="R1092">
        <v>5415.6611999999996</v>
      </c>
    </row>
    <row r="1093" spans="1:18">
      <c r="A1093">
        <v>62</v>
      </c>
      <c r="B1093">
        <v>13451.121999999999</v>
      </c>
      <c r="C1093">
        <v>25</v>
      </c>
      <c r="D1093" t="s">
        <v>6</v>
      </c>
      <c r="E1093" t="s">
        <v>10</v>
      </c>
      <c r="F1093">
        <v>0</v>
      </c>
      <c r="G1093" t="s">
        <v>8</v>
      </c>
      <c r="H1093" t="str">
        <f t="shared" si="102"/>
        <v>20-25</v>
      </c>
      <c r="J1093">
        <v>62</v>
      </c>
      <c r="K1093">
        <v>0</v>
      </c>
      <c r="L1093">
        <v>25</v>
      </c>
      <c r="M1093">
        <f t="shared" si="103"/>
        <v>0</v>
      </c>
      <c r="N1093">
        <f t="shared" si="104"/>
        <v>0</v>
      </c>
      <c r="O1093">
        <f t="shared" si="105"/>
        <v>1</v>
      </c>
      <c r="P1093">
        <f t="shared" si="106"/>
        <v>0</v>
      </c>
      <c r="Q1093">
        <f t="shared" si="107"/>
        <v>0</v>
      </c>
      <c r="R1093">
        <v>13451.121999999999</v>
      </c>
    </row>
    <row r="1094" spans="1:18">
      <c r="A1094">
        <v>44</v>
      </c>
      <c r="B1094">
        <v>7623.518</v>
      </c>
      <c r="C1094">
        <v>25</v>
      </c>
      <c r="D1094" t="s">
        <v>6</v>
      </c>
      <c r="E1094" t="s">
        <v>10</v>
      </c>
      <c r="F1094">
        <v>1</v>
      </c>
      <c r="G1094" t="s">
        <v>8</v>
      </c>
      <c r="H1094" t="str">
        <f t="shared" si="102"/>
        <v>20-25</v>
      </c>
      <c r="J1094">
        <v>44</v>
      </c>
      <c r="K1094">
        <v>1</v>
      </c>
      <c r="L1094">
        <v>25</v>
      </c>
      <c r="M1094">
        <f t="shared" si="103"/>
        <v>0</v>
      </c>
      <c r="N1094">
        <f t="shared" si="104"/>
        <v>0</v>
      </c>
      <c r="O1094">
        <f t="shared" si="105"/>
        <v>1</v>
      </c>
      <c r="P1094">
        <f t="shared" si="106"/>
        <v>0</v>
      </c>
      <c r="Q1094">
        <f t="shared" si="107"/>
        <v>0</v>
      </c>
      <c r="R1094">
        <v>7623.518</v>
      </c>
    </row>
    <row r="1095" spans="1:18">
      <c r="A1095">
        <v>42</v>
      </c>
      <c r="B1095">
        <v>8017.0611500000005</v>
      </c>
      <c r="C1095">
        <v>24.984999999999999</v>
      </c>
      <c r="D1095" t="s">
        <v>6</v>
      </c>
      <c r="E1095" t="s">
        <v>10</v>
      </c>
      <c r="F1095">
        <v>2</v>
      </c>
      <c r="G1095" t="s">
        <v>12</v>
      </c>
      <c r="H1095" t="str">
        <f t="shared" si="102"/>
        <v>20-25</v>
      </c>
      <c r="J1095">
        <v>42</v>
      </c>
      <c r="K1095">
        <v>2</v>
      </c>
      <c r="L1095">
        <v>24.984999999999999</v>
      </c>
      <c r="M1095">
        <f t="shared" si="103"/>
        <v>0</v>
      </c>
      <c r="N1095">
        <f t="shared" si="104"/>
        <v>0</v>
      </c>
      <c r="O1095">
        <f t="shared" si="105"/>
        <v>0</v>
      </c>
      <c r="P1095">
        <f t="shared" si="106"/>
        <v>1</v>
      </c>
      <c r="Q1095">
        <f t="shared" si="107"/>
        <v>0</v>
      </c>
      <c r="R1095">
        <v>8017.0611500000005</v>
      </c>
    </row>
    <row r="1096" spans="1:18">
      <c r="A1096">
        <v>25</v>
      </c>
      <c r="B1096">
        <v>23241.47453</v>
      </c>
      <c r="C1096">
        <v>24.984999999999999</v>
      </c>
      <c r="D1096" t="s">
        <v>9</v>
      </c>
      <c r="E1096" t="s">
        <v>10</v>
      </c>
      <c r="F1096">
        <v>2</v>
      </c>
      <c r="G1096" t="s">
        <v>13</v>
      </c>
      <c r="H1096" t="str">
        <f t="shared" si="102"/>
        <v>20-25</v>
      </c>
      <c r="J1096">
        <v>25</v>
      </c>
      <c r="K1096">
        <v>2</v>
      </c>
      <c r="L1096">
        <v>24.984999999999999</v>
      </c>
      <c r="M1096">
        <f t="shared" si="103"/>
        <v>0</v>
      </c>
      <c r="N1096">
        <f t="shared" si="104"/>
        <v>0</v>
      </c>
      <c r="O1096">
        <f t="shared" si="105"/>
        <v>0</v>
      </c>
      <c r="P1096">
        <f t="shared" si="106"/>
        <v>0</v>
      </c>
      <c r="Q1096">
        <f t="shared" si="107"/>
        <v>1</v>
      </c>
      <c r="R1096">
        <v>23241.47453</v>
      </c>
    </row>
    <row r="1097" spans="1:18">
      <c r="A1097">
        <v>40</v>
      </c>
      <c r="B1097">
        <v>6593.5083000000004</v>
      </c>
      <c r="C1097">
        <v>24.97</v>
      </c>
      <c r="D1097" t="s">
        <v>9</v>
      </c>
      <c r="E1097" t="s">
        <v>10</v>
      </c>
      <c r="F1097">
        <v>2</v>
      </c>
      <c r="G1097" t="s">
        <v>11</v>
      </c>
      <c r="H1097" t="str">
        <f t="shared" si="102"/>
        <v>20-25</v>
      </c>
      <c r="J1097">
        <v>40</v>
      </c>
      <c r="K1097">
        <v>2</v>
      </c>
      <c r="L1097">
        <v>24.97</v>
      </c>
      <c r="M1097">
        <f t="shared" si="103"/>
        <v>0</v>
      </c>
      <c r="N1097">
        <f t="shared" si="104"/>
        <v>1</v>
      </c>
      <c r="O1097">
        <f t="shared" si="105"/>
        <v>0</v>
      </c>
      <c r="P1097">
        <f t="shared" si="106"/>
        <v>0</v>
      </c>
      <c r="Q1097">
        <f t="shared" si="107"/>
        <v>1</v>
      </c>
      <c r="R1097">
        <v>6593.5083000000004</v>
      </c>
    </row>
    <row r="1098" spans="1:18">
      <c r="A1098">
        <v>39</v>
      </c>
      <c r="B1098">
        <v>21659.930100000001</v>
      </c>
      <c r="C1098">
        <v>24.89</v>
      </c>
      <c r="D1098" t="s">
        <v>6</v>
      </c>
      <c r="E1098" t="s">
        <v>7</v>
      </c>
      <c r="F1098">
        <v>3</v>
      </c>
      <c r="G1098" t="s">
        <v>13</v>
      </c>
      <c r="H1098" t="str">
        <f t="shared" si="102"/>
        <v>20-25</v>
      </c>
      <c r="J1098">
        <v>39</v>
      </c>
      <c r="K1098">
        <v>3</v>
      </c>
      <c r="L1098">
        <v>24.89</v>
      </c>
      <c r="M1098">
        <f t="shared" si="103"/>
        <v>1</v>
      </c>
      <c r="N1098">
        <f t="shared" si="104"/>
        <v>0</v>
      </c>
      <c r="O1098">
        <f t="shared" si="105"/>
        <v>0</v>
      </c>
      <c r="P1098">
        <f t="shared" si="106"/>
        <v>0</v>
      </c>
      <c r="Q1098">
        <f t="shared" si="107"/>
        <v>0</v>
      </c>
      <c r="R1098">
        <v>21659.930100000001</v>
      </c>
    </row>
    <row r="1099" spans="1:18">
      <c r="A1099">
        <v>42</v>
      </c>
      <c r="B1099">
        <v>5966.8873999999996</v>
      </c>
      <c r="C1099">
        <v>24.86</v>
      </c>
      <c r="D1099" t="s">
        <v>9</v>
      </c>
      <c r="E1099" t="s">
        <v>10</v>
      </c>
      <c r="F1099">
        <v>0</v>
      </c>
      <c r="G1099" t="s">
        <v>11</v>
      </c>
      <c r="H1099" t="str">
        <f t="shared" si="102"/>
        <v>20-25</v>
      </c>
      <c r="J1099">
        <v>42</v>
      </c>
      <c r="K1099">
        <v>0</v>
      </c>
      <c r="L1099">
        <v>24.86</v>
      </c>
      <c r="M1099">
        <f t="shared" si="103"/>
        <v>0</v>
      </c>
      <c r="N1099">
        <f t="shared" si="104"/>
        <v>1</v>
      </c>
      <c r="O1099">
        <f t="shared" si="105"/>
        <v>0</v>
      </c>
      <c r="P1099">
        <f t="shared" si="106"/>
        <v>0</v>
      </c>
      <c r="Q1099">
        <f t="shared" si="107"/>
        <v>1</v>
      </c>
      <c r="R1099">
        <v>5966.8873999999996</v>
      </c>
    </row>
    <row r="1100" spans="1:18">
      <c r="A1100">
        <v>52</v>
      </c>
      <c r="B1100">
        <v>27117.993780000001</v>
      </c>
      <c r="C1100">
        <v>24.86</v>
      </c>
      <c r="D1100" t="s">
        <v>6</v>
      </c>
      <c r="E1100" t="s">
        <v>10</v>
      </c>
      <c r="F1100">
        <v>0</v>
      </c>
      <c r="G1100" t="s">
        <v>11</v>
      </c>
      <c r="H1100" t="str">
        <f t="shared" si="102"/>
        <v>20-25</v>
      </c>
      <c r="J1100">
        <v>52</v>
      </c>
      <c r="K1100">
        <v>0</v>
      </c>
      <c r="L1100">
        <v>24.86</v>
      </c>
      <c r="M1100">
        <f t="shared" si="103"/>
        <v>0</v>
      </c>
      <c r="N1100">
        <f t="shared" si="104"/>
        <v>1</v>
      </c>
      <c r="O1100">
        <f t="shared" si="105"/>
        <v>0</v>
      </c>
      <c r="P1100">
        <f t="shared" si="106"/>
        <v>0</v>
      </c>
      <c r="Q1100">
        <f t="shared" si="107"/>
        <v>0</v>
      </c>
      <c r="R1100">
        <v>27117.993780000001</v>
      </c>
    </row>
    <row r="1101" spans="1:18">
      <c r="A1101">
        <v>53</v>
      </c>
      <c r="B1101">
        <v>10942.13205</v>
      </c>
      <c r="C1101">
        <v>24.795000000000002</v>
      </c>
      <c r="D1101" t="s">
        <v>6</v>
      </c>
      <c r="E1101" t="s">
        <v>10</v>
      </c>
      <c r="F1101">
        <v>1</v>
      </c>
      <c r="G1101" t="s">
        <v>12</v>
      </c>
      <c r="H1101" t="str">
        <f t="shared" si="102"/>
        <v>20-25</v>
      </c>
      <c r="J1101">
        <v>53</v>
      </c>
      <c r="K1101">
        <v>1</v>
      </c>
      <c r="L1101">
        <v>24.795000000000002</v>
      </c>
      <c r="M1101">
        <f t="shared" si="103"/>
        <v>0</v>
      </c>
      <c r="N1101">
        <f t="shared" si="104"/>
        <v>0</v>
      </c>
      <c r="O1101">
        <f t="shared" si="105"/>
        <v>0</v>
      </c>
      <c r="P1101">
        <f t="shared" si="106"/>
        <v>1</v>
      </c>
      <c r="Q1101">
        <f t="shared" si="107"/>
        <v>0</v>
      </c>
      <c r="R1101">
        <v>10942.13205</v>
      </c>
    </row>
    <row r="1102" spans="1:18">
      <c r="A1102">
        <v>33</v>
      </c>
      <c r="B1102">
        <v>17904.527050000001</v>
      </c>
      <c r="C1102">
        <v>24.795000000000002</v>
      </c>
      <c r="D1102" t="s">
        <v>9</v>
      </c>
      <c r="E1102" t="s">
        <v>7</v>
      </c>
      <c r="F1102">
        <v>0</v>
      </c>
      <c r="G1102" t="s">
        <v>13</v>
      </c>
      <c r="H1102" t="str">
        <f t="shared" si="102"/>
        <v>20-25</v>
      </c>
      <c r="J1102">
        <v>33</v>
      </c>
      <c r="K1102">
        <v>0</v>
      </c>
      <c r="L1102">
        <v>24.795000000000002</v>
      </c>
      <c r="M1102">
        <f t="shared" si="103"/>
        <v>1</v>
      </c>
      <c r="N1102">
        <f t="shared" si="104"/>
        <v>0</v>
      </c>
      <c r="O1102">
        <f t="shared" si="105"/>
        <v>0</v>
      </c>
      <c r="P1102">
        <f t="shared" si="106"/>
        <v>0</v>
      </c>
      <c r="Q1102">
        <f t="shared" si="107"/>
        <v>1</v>
      </c>
      <c r="R1102">
        <v>17904.527050000001</v>
      </c>
    </row>
    <row r="1103" spans="1:18">
      <c r="A1103">
        <v>46</v>
      </c>
      <c r="B1103">
        <v>9500.5730500000009</v>
      </c>
      <c r="C1103">
        <v>24.795000000000002</v>
      </c>
      <c r="D1103" t="s">
        <v>9</v>
      </c>
      <c r="E1103" t="s">
        <v>10</v>
      </c>
      <c r="F1103">
        <v>3</v>
      </c>
      <c r="G1103" t="s">
        <v>13</v>
      </c>
      <c r="H1103" t="str">
        <f t="shared" si="102"/>
        <v>20-25</v>
      </c>
      <c r="J1103">
        <v>46</v>
      </c>
      <c r="K1103">
        <v>3</v>
      </c>
      <c r="L1103">
        <v>24.795000000000002</v>
      </c>
      <c r="M1103">
        <f t="shared" si="103"/>
        <v>0</v>
      </c>
      <c r="N1103">
        <f t="shared" si="104"/>
        <v>0</v>
      </c>
      <c r="O1103">
        <f t="shared" si="105"/>
        <v>0</v>
      </c>
      <c r="P1103">
        <f t="shared" si="106"/>
        <v>0</v>
      </c>
      <c r="Q1103">
        <f t="shared" si="107"/>
        <v>1</v>
      </c>
      <c r="R1103">
        <v>9500.5730500000009</v>
      </c>
    </row>
    <row r="1104" spans="1:18">
      <c r="A1104">
        <v>51</v>
      </c>
      <c r="B1104">
        <v>23967.38305</v>
      </c>
      <c r="C1104">
        <v>24.795000000000002</v>
      </c>
      <c r="D1104" t="s">
        <v>9</v>
      </c>
      <c r="E1104" t="s">
        <v>7</v>
      </c>
      <c r="F1104">
        <v>2</v>
      </c>
      <c r="G1104" t="s">
        <v>12</v>
      </c>
      <c r="H1104" t="str">
        <f t="shared" si="102"/>
        <v>20-25</v>
      </c>
      <c r="J1104">
        <v>51</v>
      </c>
      <c r="K1104">
        <v>2</v>
      </c>
      <c r="L1104">
        <v>24.795000000000002</v>
      </c>
      <c r="M1104">
        <f t="shared" si="103"/>
        <v>1</v>
      </c>
      <c r="N1104">
        <f t="shared" si="104"/>
        <v>0</v>
      </c>
      <c r="O1104">
        <f t="shared" si="105"/>
        <v>0</v>
      </c>
      <c r="P1104">
        <f t="shared" si="106"/>
        <v>1</v>
      </c>
      <c r="Q1104">
        <f t="shared" si="107"/>
        <v>1</v>
      </c>
      <c r="R1104">
        <v>23967.38305</v>
      </c>
    </row>
    <row r="1105" spans="1:18">
      <c r="A1105">
        <v>27</v>
      </c>
      <c r="B1105">
        <v>16577.779500000001</v>
      </c>
      <c r="C1105">
        <v>24.75</v>
      </c>
      <c r="D1105" t="s">
        <v>6</v>
      </c>
      <c r="E1105" t="s">
        <v>7</v>
      </c>
      <c r="F1105">
        <v>0</v>
      </c>
      <c r="G1105" t="s">
        <v>11</v>
      </c>
      <c r="H1105" t="str">
        <f t="shared" si="102"/>
        <v>20-25</v>
      </c>
      <c r="J1105">
        <v>27</v>
      </c>
      <c r="K1105">
        <v>0</v>
      </c>
      <c r="L1105">
        <v>24.75</v>
      </c>
      <c r="M1105">
        <f t="shared" si="103"/>
        <v>1</v>
      </c>
      <c r="N1105">
        <f t="shared" si="104"/>
        <v>1</v>
      </c>
      <c r="O1105">
        <f t="shared" si="105"/>
        <v>0</v>
      </c>
      <c r="P1105">
        <f t="shared" si="106"/>
        <v>0</v>
      </c>
      <c r="Q1105">
        <f t="shared" si="107"/>
        <v>0</v>
      </c>
      <c r="R1105">
        <v>16577.779500000001</v>
      </c>
    </row>
    <row r="1106" spans="1:18">
      <c r="A1106">
        <v>64</v>
      </c>
      <c r="B1106">
        <v>30166.618170000002</v>
      </c>
      <c r="C1106">
        <v>24.7</v>
      </c>
      <c r="D1106" t="s">
        <v>9</v>
      </c>
      <c r="E1106" t="s">
        <v>10</v>
      </c>
      <c r="F1106">
        <v>1</v>
      </c>
      <c r="G1106" t="s">
        <v>12</v>
      </c>
      <c r="H1106" t="str">
        <f t="shared" si="102"/>
        <v>20-25</v>
      </c>
      <c r="J1106">
        <v>64</v>
      </c>
      <c r="K1106">
        <v>1</v>
      </c>
      <c r="L1106">
        <v>24.7</v>
      </c>
      <c r="M1106">
        <f t="shared" si="103"/>
        <v>0</v>
      </c>
      <c r="N1106">
        <f t="shared" si="104"/>
        <v>0</v>
      </c>
      <c r="O1106">
        <f t="shared" si="105"/>
        <v>0</v>
      </c>
      <c r="P1106">
        <f t="shared" si="106"/>
        <v>1</v>
      </c>
      <c r="Q1106">
        <f t="shared" si="107"/>
        <v>1</v>
      </c>
      <c r="R1106">
        <v>30166.618170000002</v>
      </c>
    </row>
    <row r="1107" spans="1:18">
      <c r="A1107">
        <v>19</v>
      </c>
      <c r="B1107">
        <v>1737.376</v>
      </c>
      <c r="C1107">
        <v>24.7</v>
      </c>
      <c r="D1107" t="s">
        <v>6</v>
      </c>
      <c r="E1107" t="s">
        <v>10</v>
      </c>
      <c r="F1107">
        <v>0</v>
      </c>
      <c r="G1107" t="s">
        <v>8</v>
      </c>
      <c r="H1107" t="str">
        <f t="shared" si="102"/>
        <v>20-25</v>
      </c>
      <c r="J1107">
        <v>19</v>
      </c>
      <c r="K1107">
        <v>0</v>
      </c>
      <c r="L1107">
        <v>24.7</v>
      </c>
      <c r="M1107">
        <f t="shared" si="103"/>
        <v>0</v>
      </c>
      <c r="N1107">
        <f t="shared" si="104"/>
        <v>0</v>
      </c>
      <c r="O1107">
        <f t="shared" si="105"/>
        <v>1</v>
      </c>
      <c r="P1107">
        <f t="shared" si="106"/>
        <v>0</v>
      </c>
      <c r="Q1107">
        <f t="shared" si="107"/>
        <v>0</v>
      </c>
      <c r="R1107">
        <v>1737.376</v>
      </c>
    </row>
    <row r="1108" spans="1:18">
      <c r="A1108">
        <v>59</v>
      </c>
      <c r="B1108">
        <v>12323.936</v>
      </c>
      <c r="C1108">
        <v>24.7</v>
      </c>
      <c r="D1108" t="s">
        <v>9</v>
      </c>
      <c r="E1108" t="s">
        <v>10</v>
      </c>
      <c r="F1108">
        <v>0</v>
      </c>
      <c r="G1108" t="s">
        <v>13</v>
      </c>
      <c r="H1108" t="str">
        <f t="shared" si="102"/>
        <v>20-25</v>
      </c>
      <c r="J1108">
        <v>59</v>
      </c>
      <c r="K1108">
        <v>0</v>
      </c>
      <c r="L1108">
        <v>24.7</v>
      </c>
      <c r="M1108">
        <f t="shared" si="103"/>
        <v>0</v>
      </c>
      <c r="N1108">
        <f t="shared" si="104"/>
        <v>0</v>
      </c>
      <c r="O1108">
        <f t="shared" si="105"/>
        <v>0</v>
      </c>
      <c r="P1108">
        <f t="shared" si="106"/>
        <v>0</v>
      </c>
      <c r="Q1108">
        <f t="shared" si="107"/>
        <v>1</v>
      </c>
      <c r="R1108">
        <v>12323.936</v>
      </c>
    </row>
    <row r="1109" spans="1:18">
      <c r="A1109">
        <v>43</v>
      </c>
      <c r="B1109">
        <v>21880.82</v>
      </c>
      <c r="C1109">
        <v>24.7</v>
      </c>
      <c r="D1109" t="s">
        <v>6</v>
      </c>
      <c r="E1109" t="s">
        <v>7</v>
      </c>
      <c r="F1109">
        <v>2</v>
      </c>
      <c r="G1109" t="s">
        <v>12</v>
      </c>
      <c r="H1109" t="str">
        <f t="shared" si="102"/>
        <v>20-25</v>
      </c>
      <c r="J1109">
        <v>43</v>
      </c>
      <c r="K1109">
        <v>2</v>
      </c>
      <c r="L1109">
        <v>24.7</v>
      </c>
      <c r="M1109">
        <f t="shared" si="103"/>
        <v>1</v>
      </c>
      <c r="N1109">
        <f t="shared" si="104"/>
        <v>0</v>
      </c>
      <c r="O1109">
        <f t="shared" si="105"/>
        <v>0</v>
      </c>
      <c r="P1109">
        <f t="shared" si="106"/>
        <v>1</v>
      </c>
      <c r="Q1109">
        <f t="shared" si="107"/>
        <v>0</v>
      </c>
      <c r="R1109">
        <v>21880.82</v>
      </c>
    </row>
    <row r="1110" spans="1:18">
      <c r="A1110">
        <v>42</v>
      </c>
      <c r="B1110">
        <v>19515.5416</v>
      </c>
      <c r="C1110">
        <v>24.64</v>
      </c>
      <c r="D1110" t="s">
        <v>9</v>
      </c>
      <c r="E1110" t="s">
        <v>7</v>
      </c>
      <c r="F1110">
        <v>0</v>
      </c>
      <c r="G1110" t="s">
        <v>11</v>
      </c>
      <c r="H1110" t="str">
        <f t="shared" si="102"/>
        <v>20-25</v>
      </c>
      <c r="J1110">
        <v>42</v>
      </c>
      <c r="K1110">
        <v>0</v>
      </c>
      <c r="L1110">
        <v>24.64</v>
      </c>
      <c r="M1110">
        <f t="shared" si="103"/>
        <v>1</v>
      </c>
      <c r="N1110">
        <f t="shared" si="104"/>
        <v>1</v>
      </c>
      <c r="O1110">
        <f t="shared" si="105"/>
        <v>0</v>
      </c>
      <c r="P1110">
        <f t="shared" si="106"/>
        <v>0</v>
      </c>
      <c r="Q1110">
        <f t="shared" si="107"/>
        <v>1</v>
      </c>
      <c r="R1110">
        <v>19515.5416</v>
      </c>
    </row>
    <row r="1111" spans="1:18">
      <c r="A1111">
        <v>33</v>
      </c>
      <c r="B1111">
        <v>5257.5079500000002</v>
      </c>
      <c r="C1111">
        <v>24.605</v>
      </c>
      <c r="D1111" t="s">
        <v>9</v>
      </c>
      <c r="E1111" t="s">
        <v>10</v>
      </c>
      <c r="F1111">
        <v>2</v>
      </c>
      <c r="G1111" t="s">
        <v>12</v>
      </c>
      <c r="H1111" t="str">
        <f t="shared" si="102"/>
        <v>20-25</v>
      </c>
      <c r="J1111">
        <v>33</v>
      </c>
      <c r="K1111">
        <v>2</v>
      </c>
      <c r="L1111">
        <v>24.605</v>
      </c>
      <c r="M1111">
        <f t="shared" si="103"/>
        <v>0</v>
      </c>
      <c r="N1111">
        <f t="shared" si="104"/>
        <v>0</v>
      </c>
      <c r="O1111">
        <f t="shared" si="105"/>
        <v>0</v>
      </c>
      <c r="P1111">
        <f t="shared" si="106"/>
        <v>1</v>
      </c>
      <c r="Q1111">
        <f t="shared" si="107"/>
        <v>1</v>
      </c>
      <c r="R1111">
        <v>5257.5079500000002</v>
      </c>
    </row>
    <row r="1112" spans="1:18">
      <c r="A1112">
        <v>19</v>
      </c>
      <c r="B1112">
        <v>2709.24395</v>
      </c>
      <c r="C1112">
        <v>24.605</v>
      </c>
      <c r="D1112" t="s">
        <v>6</v>
      </c>
      <c r="E1112" t="s">
        <v>10</v>
      </c>
      <c r="F1112">
        <v>1</v>
      </c>
      <c r="G1112" t="s">
        <v>12</v>
      </c>
      <c r="H1112" t="str">
        <f t="shared" si="102"/>
        <v>20-25</v>
      </c>
      <c r="J1112">
        <v>19</v>
      </c>
      <c r="K1112">
        <v>1</v>
      </c>
      <c r="L1112">
        <v>24.605</v>
      </c>
      <c r="M1112">
        <f t="shared" si="103"/>
        <v>0</v>
      </c>
      <c r="N1112">
        <f t="shared" si="104"/>
        <v>0</v>
      </c>
      <c r="O1112">
        <f t="shared" si="105"/>
        <v>0</v>
      </c>
      <c r="P1112">
        <f t="shared" si="106"/>
        <v>1</v>
      </c>
      <c r="Q1112">
        <f t="shared" si="107"/>
        <v>0</v>
      </c>
      <c r="R1112">
        <v>2709.24395</v>
      </c>
    </row>
    <row r="1113" spans="1:18">
      <c r="A1113">
        <v>54</v>
      </c>
      <c r="B1113">
        <v>12479.70895</v>
      </c>
      <c r="C1113">
        <v>24.605</v>
      </c>
      <c r="D1113" t="s">
        <v>6</v>
      </c>
      <c r="E1113" t="s">
        <v>10</v>
      </c>
      <c r="F1113">
        <v>3</v>
      </c>
      <c r="G1113" t="s">
        <v>12</v>
      </c>
      <c r="H1113" t="str">
        <f t="shared" si="102"/>
        <v>20-25</v>
      </c>
      <c r="J1113">
        <v>54</v>
      </c>
      <c r="K1113">
        <v>3</v>
      </c>
      <c r="L1113">
        <v>24.605</v>
      </c>
      <c r="M1113">
        <f t="shared" si="103"/>
        <v>0</v>
      </c>
      <c r="N1113">
        <f t="shared" si="104"/>
        <v>0</v>
      </c>
      <c r="O1113">
        <f t="shared" si="105"/>
        <v>0</v>
      </c>
      <c r="P1113">
        <f t="shared" si="106"/>
        <v>1</v>
      </c>
      <c r="Q1113">
        <f t="shared" si="107"/>
        <v>0</v>
      </c>
      <c r="R1113">
        <v>12479.70895</v>
      </c>
    </row>
    <row r="1114" spans="1:18">
      <c r="A1114">
        <v>42</v>
      </c>
      <c r="B1114">
        <v>21259.377949999998</v>
      </c>
      <c r="C1114">
        <v>24.605</v>
      </c>
      <c r="D1114" t="s">
        <v>9</v>
      </c>
      <c r="E1114" t="s">
        <v>7</v>
      </c>
      <c r="F1114">
        <v>2</v>
      </c>
      <c r="G1114" t="s">
        <v>13</v>
      </c>
      <c r="H1114" t="str">
        <f t="shared" si="102"/>
        <v>20-25</v>
      </c>
      <c r="J1114">
        <v>42</v>
      </c>
      <c r="K1114">
        <v>2</v>
      </c>
      <c r="L1114">
        <v>24.605</v>
      </c>
      <c r="M1114">
        <f t="shared" si="103"/>
        <v>1</v>
      </c>
      <c r="N1114">
        <f t="shared" si="104"/>
        <v>0</v>
      </c>
      <c r="O1114">
        <f t="shared" si="105"/>
        <v>0</v>
      </c>
      <c r="P1114">
        <f t="shared" si="106"/>
        <v>0</v>
      </c>
      <c r="Q1114">
        <f t="shared" si="107"/>
        <v>1</v>
      </c>
      <c r="R1114">
        <v>21259.377949999998</v>
      </c>
    </row>
    <row r="1115" spans="1:18">
      <c r="A1115">
        <v>19</v>
      </c>
      <c r="B1115">
        <v>1837.2370000000001</v>
      </c>
      <c r="C1115">
        <v>24.6</v>
      </c>
      <c r="D1115" t="s">
        <v>9</v>
      </c>
      <c r="E1115" t="s">
        <v>10</v>
      </c>
      <c r="F1115">
        <v>1</v>
      </c>
      <c r="G1115" t="s">
        <v>8</v>
      </c>
      <c r="H1115" t="str">
        <f t="shared" si="102"/>
        <v>20-25</v>
      </c>
      <c r="J1115">
        <v>19</v>
      </c>
      <c r="K1115">
        <v>1</v>
      </c>
      <c r="L1115">
        <v>24.6</v>
      </c>
      <c r="M1115">
        <f t="shared" si="103"/>
        <v>0</v>
      </c>
      <c r="N1115">
        <f t="shared" si="104"/>
        <v>0</v>
      </c>
      <c r="O1115">
        <f t="shared" si="105"/>
        <v>1</v>
      </c>
      <c r="P1115">
        <f t="shared" si="106"/>
        <v>0</v>
      </c>
      <c r="Q1115">
        <f t="shared" si="107"/>
        <v>1</v>
      </c>
      <c r="R1115">
        <v>1837.2370000000001</v>
      </c>
    </row>
    <row r="1116" spans="1:18">
      <c r="A1116">
        <v>32</v>
      </c>
      <c r="B1116">
        <v>17496.306</v>
      </c>
      <c r="C1116">
        <v>24.6</v>
      </c>
      <c r="D1116" t="s">
        <v>6</v>
      </c>
      <c r="E1116" t="s">
        <v>7</v>
      </c>
      <c r="F1116">
        <v>0</v>
      </c>
      <c r="G1116" t="s">
        <v>8</v>
      </c>
      <c r="H1116" t="str">
        <f t="shared" si="102"/>
        <v>20-25</v>
      </c>
      <c r="J1116">
        <v>32</v>
      </c>
      <c r="K1116">
        <v>0</v>
      </c>
      <c r="L1116">
        <v>24.6</v>
      </c>
      <c r="M1116">
        <f t="shared" si="103"/>
        <v>1</v>
      </c>
      <c r="N1116">
        <f t="shared" si="104"/>
        <v>0</v>
      </c>
      <c r="O1116">
        <f t="shared" si="105"/>
        <v>1</v>
      </c>
      <c r="P1116">
        <f t="shared" si="106"/>
        <v>0</v>
      </c>
      <c r="Q1116">
        <f t="shared" si="107"/>
        <v>0</v>
      </c>
      <c r="R1116">
        <v>17496.306</v>
      </c>
    </row>
    <row r="1117" spans="1:18">
      <c r="A1117">
        <v>29</v>
      </c>
      <c r="B1117">
        <v>4529.4769999999999</v>
      </c>
      <c r="C1117">
        <v>24.6</v>
      </c>
      <c r="D1117" t="s">
        <v>6</v>
      </c>
      <c r="E1117" t="s">
        <v>10</v>
      </c>
      <c r="F1117">
        <v>2</v>
      </c>
      <c r="G1117" t="s">
        <v>8</v>
      </c>
      <c r="H1117" t="str">
        <f t="shared" si="102"/>
        <v>20-25</v>
      </c>
      <c r="J1117">
        <v>29</v>
      </c>
      <c r="K1117">
        <v>2</v>
      </c>
      <c r="L1117">
        <v>24.6</v>
      </c>
      <c r="M1117">
        <f t="shared" si="103"/>
        <v>0</v>
      </c>
      <c r="N1117">
        <f t="shared" si="104"/>
        <v>0</v>
      </c>
      <c r="O1117">
        <f t="shared" si="105"/>
        <v>1</v>
      </c>
      <c r="P1117">
        <f t="shared" si="106"/>
        <v>0</v>
      </c>
      <c r="Q1117">
        <f t="shared" si="107"/>
        <v>0</v>
      </c>
      <c r="R1117">
        <v>4529.4769999999999</v>
      </c>
    </row>
    <row r="1118" spans="1:18">
      <c r="A1118">
        <v>60</v>
      </c>
      <c r="B1118">
        <v>12629.896699999999</v>
      </c>
      <c r="C1118">
        <v>24.53</v>
      </c>
      <c r="D1118" t="s">
        <v>6</v>
      </c>
      <c r="E1118" t="s">
        <v>10</v>
      </c>
      <c r="F1118">
        <v>0</v>
      </c>
      <c r="G1118" t="s">
        <v>11</v>
      </c>
      <c r="H1118" t="str">
        <f t="shared" si="102"/>
        <v>20-25</v>
      </c>
      <c r="J1118">
        <v>60</v>
      </c>
      <c r="K1118">
        <v>0</v>
      </c>
      <c r="L1118">
        <v>24.53</v>
      </c>
      <c r="M1118">
        <f t="shared" si="103"/>
        <v>0</v>
      </c>
      <c r="N1118">
        <f t="shared" si="104"/>
        <v>1</v>
      </c>
      <c r="O1118">
        <f t="shared" si="105"/>
        <v>0</v>
      </c>
      <c r="P1118">
        <f t="shared" si="106"/>
        <v>0</v>
      </c>
      <c r="Q1118">
        <f t="shared" si="107"/>
        <v>0</v>
      </c>
      <c r="R1118">
        <v>12629.896699999999</v>
      </c>
    </row>
    <row r="1119" spans="1:18">
      <c r="A1119">
        <v>39</v>
      </c>
      <c r="B1119">
        <v>6710.1918999999998</v>
      </c>
      <c r="C1119">
        <v>24.51</v>
      </c>
      <c r="D1119" t="s">
        <v>9</v>
      </c>
      <c r="E1119" t="s">
        <v>10</v>
      </c>
      <c r="F1119">
        <v>2</v>
      </c>
      <c r="G1119" t="s">
        <v>12</v>
      </c>
      <c r="H1119" t="str">
        <f t="shared" si="102"/>
        <v>20-25</v>
      </c>
      <c r="J1119">
        <v>39</v>
      </c>
      <c r="K1119">
        <v>2</v>
      </c>
      <c r="L1119">
        <v>24.51</v>
      </c>
      <c r="M1119">
        <f t="shared" si="103"/>
        <v>0</v>
      </c>
      <c r="N1119">
        <f t="shared" si="104"/>
        <v>0</v>
      </c>
      <c r="O1119">
        <f t="shared" si="105"/>
        <v>0</v>
      </c>
      <c r="P1119">
        <f t="shared" si="106"/>
        <v>1</v>
      </c>
      <c r="Q1119">
        <f t="shared" si="107"/>
        <v>1</v>
      </c>
      <c r="R1119">
        <v>6710.1918999999998</v>
      </c>
    </row>
    <row r="1120" spans="1:18">
      <c r="A1120">
        <v>19</v>
      </c>
      <c r="B1120">
        <v>2709.1118999999999</v>
      </c>
      <c r="C1120">
        <v>24.51</v>
      </c>
      <c r="D1120" t="s">
        <v>6</v>
      </c>
      <c r="E1120" t="s">
        <v>10</v>
      </c>
      <c r="F1120">
        <v>1</v>
      </c>
      <c r="G1120" t="s">
        <v>12</v>
      </c>
      <c r="H1120" t="str">
        <f t="shared" si="102"/>
        <v>20-25</v>
      </c>
      <c r="J1120">
        <v>19</v>
      </c>
      <c r="K1120">
        <v>1</v>
      </c>
      <c r="L1120">
        <v>24.51</v>
      </c>
      <c r="M1120">
        <f t="shared" si="103"/>
        <v>0</v>
      </c>
      <c r="N1120">
        <f t="shared" si="104"/>
        <v>0</v>
      </c>
      <c r="O1120">
        <f t="shared" si="105"/>
        <v>0</v>
      </c>
      <c r="P1120">
        <f t="shared" si="106"/>
        <v>1</v>
      </c>
      <c r="Q1120">
        <f t="shared" si="107"/>
        <v>0</v>
      </c>
      <c r="R1120">
        <v>2709.1118999999999</v>
      </c>
    </row>
    <row r="1121" spans="1:18">
      <c r="A1121">
        <v>23</v>
      </c>
      <c r="B1121">
        <v>2396.0958999999998</v>
      </c>
      <c r="C1121">
        <v>24.51</v>
      </c>
      <c r="D1121" t="s">
        <v>9</v>
      </c>
      <c r="E1121" t="s">
        <v>10</v>
      </c>
      <c r="F1121">
        <v>0</v>
      </c>
      <c r="G1121" t="s">
        <v>13</v>
      </c>
      <c r="H1121" t="str">
        <f t="shared" si="102"/>
        <v>20-25</v>
      </c>
      <c r="J1121">
        <v>23</v>
      </c>
      <c r="K1121">
        <v>0</v>
      </c>
      <c r="L1121">
        <v>24.51</v>
      </c>
      <c r="M1121">
        <f t="shared" si="103"/>
        <v>0</v>
      </c>
      <c r="N1121">
        <f t="shared" si="104"/>
        <v>0</v>
      </c>
      <c r="O1121">
        <f t="shared" si="105"/>
        <v>0</v>
      </c>
      <c r="P1121">
        <f t="shared" si="106"/>
        <v>0</v>
      </c>
      <c r="Q1121">
        <f t="shared" si="107"/>
        <v>1</v>
      </c>
      <c r="R1121">
        <v>2396.0958999999998</v>
      </c>
    </row>
    <row r="1122" spans="1:18">
      <c r="A1122">
        <v>48</v>
      </c>
      <c r="B1122">
        <v>21223.675800000001</v>
      </c>
      <c r="C1122">
        <v>24.42</v>
      </c>
      <c r="D1122" t="s">
        <v>9</v>
      </c>
      <c r="E1122" t="s">
        <v>7</v>
      </c>
      <c r="F1122">
        <v>0</v>
      </c>
      <c r="G1122" t="s">
        <v>11</v>
      </c>
      <c r="H1122" t="str">
        <f t="shared" si="102"/>
        <v>20-25</v>
      </c>
      <c r="J1122">
        <v>48</v>
      </c>
      <c r="K1122">
        <v>0</v>
      </c>
      <c r="L1122">
        <v>24.42</v>
      </c>
      <c r="M1122">
        <f t="shared" si="103"/>
        <v>1</v>
      </c>
      <c r="N1122">
        <f t="shared" si="104"/>
        <v>1</v>
      </c>
      <c r="O1122">
        <f t="shared" si="105"/>
        <v>0</v>
      </c>
      <c r="P1122">
        <f t="shared" si="106"/>
        <v>0</v>
      </c>
      <c r="Q1122">
        <f t="shared" si="107"/>
        <v>1</v>
      </c>
      <c r="R1122">
        <v>21223.675800000001</v>
      </c>
    </row>
    <row r="1123" spans="1:18">
      <c r="A1123">
        <v>35</v>
      </c>
      <c r="B1123">
        <v>19361.998800000001</v>
      </c>
      <c r="C1123">
        <v>24.42</v>
      </c>
      <c r="D1123" t="s">
        <v>9</v>
      </c>
      <c r="E1123" t="s">
        <v>7</v>
      </c>
      <c r="F1123">
        <v>3</v>
      </c>
      <c r="G1123" t="s">
        <v>11</v>
      </c>
      <c r="H1123" t="str">
        <f t="shared" si="102"/>
        <v>20-25</v>
      </c>
      <c r="J1123">
        <v>35</v>
      </c>
      <c r="K1123">
        <v>3</v>
      </c>
      <c r="L1123">
        <v>24.42</v>
      </c>
      <c r="M1123">
        <f t="shared" si="103"/>
        <v>1</v>
      </c>
      <c r="N1123">
        <f t="shared" si="104"/>
        <v>1</v>
      </c>
      <c r="O1123">
        <f t="shared" si="105"/>
        <v>0</v>
      </c>
      <c r="P1123">
        <f t="shared" si="106"/>
        <v>0</v>
      </c>
      <c r="Q1123">
        <f t="shared" si="107"/>
        <v>1</v>
      </c>
      <c r="R1123">
        <v>19361.998800000001</v>
      </c>
    </row>
    <row r="1124" spans="1:18">
      <c r="A1124">
        <v>20</v>
      </c>
      <c r="B1124">
        <v>26125.674770000001</v>
      </c>
      <c r="C1124">
        <v>24.42</v>
      </c>
      <c r="D1124" t="s">
        <v>6</v>
      </c>
      <c r="E1124" t="s">
        <v>7</v>
      </c>
      <c r="F1124">
        <v>0</v>
      </c>
      <c r="G1124" t="s">
        <v>11</v>
      </c>
      <c r="H1124" t="str">
        <f t="shared" si="102"/>
        <v>20-25</v>
      </c>
      <c r="J1124">
        <v>20</v>
      </c>
      <c r="K1124">
        <v>0</v>
      </c>
      <c r="L1124">
        <v>24.42</v>
      </c>
      <c r="M1124">
        <f t="shared" si="103"/>
        <v>1</v>
      </c>
      <c r="N1124">
        <f t="shared" si="104"/>
        <v>1</v>
      </c>
      <c r="O1124">
        <f t="shared" si="105"/>
        <v>0</v>
      </c>
      <c r="P1124">
        <f t="shared" si="106"/>
        <v>0</v>
      </c>
      <c r="Q1124">
        <f t="shared" si="107"/>
        <v>0</v>
      </c>
      <c r="R1124">
        <v>26125.674770000001</v>
      </c>
    </row>
    <row r="1125" spans="1:18">
      <c r="A1125">
        <v>51</v>
      </c>
      <c r="B1125">
        <v>11520.099850000001</v>
      </c>
      <c r="C1125">
        <v>24.414999999999999</v>
      </c>
      <c r="D1125" t="s">
        <v>9</v>
      </c>
      <c r="E1125" t="s">
        <v>10</v>
      </c>
      <c r="F1125">
        <v>4</v>
      </c>
      <c r="G1125" t="s">
        <v>12</v>
      </c>
      <c r="H1125" t="str">
        <f t="shared" si="102"/>
        <v>20-25</v>
      </c>
      <c r="J1125">
        <v>51</v>
      </c>
      <c r="K1125">
        <v>4</v>
      </c>
      <c r="L1125">
        <v>24.414999999999999</v>
      </c>
      <c r="M1125">
        <f t="shared" si="103"/>
        <v>0</v>
      </c>
      <c r="N1125">
        <f t="shared" si="104"/>
        <v>0</v>
      </c>
      <c r="O1125">
        <f t="shared" si="105"/>
        <v>0</v>
      </c>
      <c r="P1125">
        <f t="shared" si="106"/>
        <v>1</v>
      </c>
      <c r="Q1125">
        <f t="shared" si="107"/>
        <v>1</v>
      </c>
      <c r="R1125">
        <v>11520.099850000001</v>
      </c>
    </row>
    <row r="1126" spans="1:18">
      <c r="A1126">
        <v>30</v>
      </c>
      <c r="B1126">
        <v>18259.216</v>
      </c>
      <c r="C1126">
        <v>24.4</v>
      </c>
      <c r="D1126" t="s">
        <v>9</v>
      </c>
      <c r="E1126" t="s">
        <v>7</v>
      </c>
      <c r="F1126">
        <v>3</v>
      </c>
      <c r="G1126" t="s">
        <v>8</v>
      </c>
      <c r="H1126" t="str">
        <f t="shared" si="102"/>
        <v>20-25</v>
      </c>
      <c r="J1126">
        <v>30</v>
      </c>
      <c r="K1126">
        <v>3</v>
      </c>
      <c r="L1126">
        <v>24.4</v>
      </c>
      <c r="M1126">
        <f t="shared" si="103"/>
        <v>1</v>
      </c>
      <c r="N1126">
        <f t="shared" si="104"/>
        <v>0</v>
      </c>
      <c r="O1126">
        <f t="shared" si="105"/>
        <v>1</v>
      </c>
      <c r="P1126">
        <f t="shared" si="106"/>
        <v>0</v>
      </c>
      <c r="Q1126">
        <f t="shared" si="107"/>
        <v>1</v>
      </c>
      <c r="R1126">
        <v>18259.216</v>
      </c>
    </row>
    <row r="1127" spans="1:18">
      <c r="A1127">
        <v>52</v>
      </c>
      <c r="B1127">
        <v>24869.836800000001</v>
      </c>
      <c r="C1127">
        <v>24.32</v>
      </c>
      <c r="D1127" t="s">
        <v>9</v>
      </c>
      <c r="E1127" t="s">
        <v>7</v>
      </c>
      <c r="F1127">
        <v>3</v>
      </c>
      <c r="G1127" t="s">
        <v>13</v>
      </c>
      <c r="H1127" t="str">
        <f t="shared" si="102"/>
        <v>20-25</v>
      </c>
      <c r="J1127">
        <v>52</v>
      </c>
      <c r="K1127">
        <v>3</v>
      </c>
      <c r="L1127">
        <v>24.32</v>
      </c>
      <c r="M1127">
        <f t="shared" si="103"/>
        <v>1</v>
      </c>
      <c r="N1127">
        <f t="shared" si="104"/>
        <v>0</v>
      </c>
      <c r="O1127">
        <f t="shared" si="105"/>
        <v>0</v>
      </c>
      <c r="P1127">
        <f t="shared" si="106"/>
        <v>0</v>
      </c>
      <c r="Q1127">
        <f t="shared" si="107"/>
        <v>1</v>
      </c>
      <c r="R1127">
        <v>24869.836800000001</v>
      </c>
    </row>
    <row r="1128" spans="1:18">
      <c r="A1128">
        <v>28</v>
      </c>
      <c r="B1128">
        <v>23288.928400000001</v>
      </c>
      <c r="C1128">
        <v>24.32</v>
      </c>
      <c r="D1128" t="s">
        <v>6</v>
      </c>
      <c r="E1128" t="s">
        <v>10</v>
      </c>
      <c r="F1128">
        <v>1</v>
      </c>
      <c r="G1128" t="s">
        <v>13</v>
      </c>
      <c r="H1128" t="str">
        <f t="shared" si="102"/>
        <v>20-25</v>
      </c>
      <c r="J1128">
        <v>28</v>
      </c>
      <c r="K1128">
        <v>1</v>
      </c>
      <c r="L1128">
        <v>24.32</v>
      </c>
      <c r="M1128">
        <f t="shared" si="103"/>
        <v>0</v>
      </c>
      <c r="N1128">
        <f t="shared" si="104"/>
        <v>0</v>
      </c>
      <c r="O1128">
        <f t="shared" si="105"/>
        <v>0</v>
      </c>
      <c r="P1128">
        <f t="shared" si="106"/>
        <v>0</v>
      </c>
      <c r="Q1128">
        <f t="shared" si="107"/>
        <v>0</v>
      </c>
      <c r="R1128">
        <v>23288.928400000001</v>
      </c>
    </row>
    <row r="1129" spans="1:18">
      <c r="A1129">
        <v>53</v>
      </c>
      <c r="B1129">
        <v>9863.4717999999993</v>
      </c>
      <c r="C1129">
        <v>24.32</v>
      </c>
      <c r="D1129" t="s">
        <v>9</v>
      </c>
      <c r="E1129" t="s">
        <v>10</v>
      </c>
      <c r="F1129">
        <v>0</v>
      </c>
      <c r="G1129" t="s">
        <v>12</v>
      </c>
      <c r="H1129" t="str">
        <f t="shared" si="102"/>
        <v>20-25</v>
      </c>
      <c r="J1129">
        <v>53</v>
      </c>
      <c r="K1129">
        <v>0</v>
      </c>
      <c r="L1129">
        <v>24.32</v>
      </c>
      <c r="M1129">
        <f t="shared" si="103"/>
        <v>0</v>
      </c>
      <c r="N1129">
        <f t="shared" si="104"/>
        <v>0</v>
      </c>
      <c r="O1129">
        <f t="shared" si="105"/>
        <v>0</v>
      </c>
      <c r="P1129">
        <f t="shared" si="106"/>
        <v>1</v>
      </c>
      <c r="Q1129">
        <f t="shared" si="107"/>
        <v>1</v>
      </c>
      <c r="R1129">
        <v>9863.4717999999993</v>
      </c>
    </row>
    <row r="1130" spans="1:18">
      <c r="A1130">
        <v>60</v>
      </c>
      <c r="B1130">
        <v>13112.604799999999</v>
      </c>
      <c r="C1130">
        <v>24.32</v>
      </c>
      <c r="D1130" t="s">
        <v>9</v>
      </c>
      <c r="E1130" t="s">
        <v>10</v>
      </c>
      <c r="F1130">
        <v>1</v>
      </c>
      <c r="G1130" t="s">
        <v>12</v>
      </c>
      <c r="H1130" t="str">
        <f t="shared" si="102"/>
        <v>20-25</v>
      </c>
      <c r="J1130">
        <v>60</v>
      </c>
      <c r="K1130">
        <v>1</v>
      </c>
      <c r="L1130">
        <v>24.32</v>
      </c>
      <c r="M1130">
        <f t="shared" si="103"/>
        <v>0</v>
      </c>
      <c r="N1130">
        <f t="shared" si="104"/>
        <v>0</v>
      </c>
      <c r="O1130">
        <f t="shared" si="105"/>
        <v>0</v>
      </c>
      <c r="P1130">
        <f t="shared" si="106"/>
        <v>1</v>
      </c>
      <c r="Q1130">
        <f t="shared" si="107"/>
        <v>1</v>
      </c>
      <c r="R1130">
        <v>13112.604799999999</v>
      </c>
    </row>
    <row r="1131" spans="1:18">
      <c r="A1131">
        <v>60</v>
      </c>
      <c r="B1131">
        <v>12523.604799999999</v>
      </c>
      <c r="C1131">
        <v>24.32</v>
      </c>
      <c r="D1131" t="s">
        <v>9</v>
      </c>
      <c r="E1131" t="s">
        <v>10</v>
      </c>
      <c r="F1131">
        <v>0</v>
      </c>
      <c r="G1131" t="s">
        <v>12</v>
      </c>
      <c r="H1131" t="str">
        <f t="shared" si="102"/>
        <v>20-25</v>
      </c>
      <c r="J1131">
        <v>60</v>
      </c>
      <c r="K1131">
        <v>0</v>
      </c>
      <c r="L1131">
        <v>24.32</v>
      </c>
      <c r="M1131">
        <f t="shared" si="103"/>
        <v>0</v>
      </c>
      <c r="N1131">
        <f t="shared" si="104"/>
        <v>0</v>
      </c>
      <c r="O1131">
        <f t="shared" si="105"/>
        <v>0</v>
      </c>
      <c r="P1131">
        <f t="shared" si="106"/>
        <v>1</v>
      </c>
      <c r="Q1131">
        <f t="shared" si="107"/>
        <v>1</v>
      </c>
      <c r="R1131">
        <v>12523.604799999999</v>
      </c>
    </row>
    <row r="1132" spans="1:18">
      <c r="A1132">
        <v>37</v>
      </c>
      <c r="B1132">
        <v>6198.7518</v>
      </c>
      <c r="C1132">
        <v>24.32</v>
      </c>
      <c r="D1132" t="s">
        <v>9</v>
      </c>
      <c r="E1132" t="s">
        <v>10</v>
      </c>
      <c r="F1132">
        <v>2</v>
      </c>
      <c r="G1132" t="s">
        <v>12</v>
      </c>
      <c r="H1132" t="str">
        <f t="shared" si="102"/>
        <v>20-25</v>
      </c>
      <c r="J1132">
        <v>37</v>
      </c>
      <c r="K1132">
        <v>2</v>
      </c>
      <c r="L1132">
        <v>24.32</v>
      </c>
      <c r="M1132">
        <f t="shared" si="103"/>
        <v>0</v>
      </c>
      <c r="N1132">
        <f t="shared" si="104"/>
        <v>0</v>
      </c>
      <c r="O1132">
        <f t="shared" si="105"/>
        <v>0</v>
      </c>
      <c r="P1132">
        <f t="shared" si="106"/>
        <v>1</v>
      </c>
      <c r="Q1132">
        <f t="shared" si="107"/>
        <v>1</v>
      </c>
      <c r="R1132">
        <v>6198.7518</v>
      </c>
    </row>
    <row r="1133" spans="1:18">
      <c r="A1133">
        <v>47</v>
      </c>
      <c r="B1133">
        <v>8534.6718000000001</v>
      </c>
      <c r="C1133">
        <v>24.32</v>
      </c>
      <c r="D1133" t="s">
        <v>6</v>
      </c>
      <c r="E1133" t="s">
        <v>10</v>
      </c>
      <c r="F1133">
        <v>0</v>
      </c>
      <c r="G1133" t="s">
        <v>13</v>
      </c>
      <c r="H1133" t="str">
        <f t="shared" si="102"/>
        <v>20-25</v>
      </c>
      <c r="J1133">
        <v>47</v>
      </c>
      <c r="K1133">
        <v>0</v>
      </c>
      <c r="L1133">
        <v>24.32</v>
      </c>
      <c r="M1133">
        <f t="shared" si="103"/>
        <v>0</v>
      </c>
      <c r="N1133">
        <f t="shared" si="104"/>
        <v>0</v>
      </c>
      <c r="O1133">
        <f t="shared" si="105"/>
        <v>0</v>
      </c>
      <c r="P1133">
        <f t="shared" si="106"/>
        <v>0</v>
      </c>
      <c r="Q1133">
        <f t="shared" si="107"/>
        <v>0</v>
      </c>
      <c r="R1133">
        <v>8534.6718000000001</v>
      </c>
    </row>
    <row r="1134" spans="1:18">
      <c r="A1134">
        <v>33</v>
      </c>
      <c r="B1134">
        <v>4185.0978999999998</v>
      </c>
      <c r="C1134">
        <v>24.31</v>
      </c>
      <c r="D1134" t="s">
        <v>6</v>
      </c>
      <c r="E1134" t="s">
        <v>10</v>
      </c>
      <c r="F1134">
        <v>0</v>
      </c>
      <c r="G1134" t="s">
        <v>11</v>
      </c>
      <c r="H1134" t="str">
        <f t="shared" si="102"/>
        <v>20-25</v>
      </c>
      <c r="J1134">
        <v>33</v>
      </c>
      <c r="K1134">
        <v>0</v>
      </c>
      <c r="L1134">
        <v>24.31</v>
      </c>
      <c r="M1134">
        <f t="shared" si="103"/>
        <v>0</v>
      </c>
      <c r="N1134">
        <f t="shared" si="104"/>
        <v>1</v>
      </c>
      <c r="O1134">
        <f t="shared" si="105"/>
        <v>0</v>
      </c>
      <c r="P1134">
        <f t="shared" si="106"/>
        <v>0</v>
      </c>
      <c r="Q1134">
        <f t="shared" si="107"/>
        <v>0</v>
      </c>
      <c r="R1134">
        <v>4185.0978999999998</v>
      </c>
    </row>
    <row r="1135" spans="1:18">
      <c r="A1135">
        <v>45</v>
      </c>
      <c r="B1135">
        <v>9788.8659000000007</v>
      </c>
      <c r="C1135">
        <v>24.31</v>
      </c>
      <c r="D1135" t="s">
        <v>9</v>
      </c>
      <c r="E1135" t="s">
        <v>10</v>
      </c>
      <c r="F1135">
        <v>5</v>
      </c>
      <c r="G1135" t="s">
        <v>11</v>
      </c>
      <c r="H1135" t="str">
        <f t="shared" si="102"/>
        <v>20-25</v>
      </c>
      <c r="J1135">
        <v>45</v>
      </c>
      <c r="K1135">
        <v>5</v>
      </c>
      <c r="L1135">
        <v>24.31</v>
      </c>
      <c r="M1135">
        <f t="shared" si="103"/>
        <v>0</v>
      </c>
      <c r="N1135">
        <f t="shared" si="104"/>
        <v>1</v>
      </c>
      <c r="O1135">
        <f t="shared" si="105"/>
        <v>0</v>
      </c>
      <c r="P1135">
        <f t="shared" si="106"/>
        <v>0</v>
      </c>
      <c r="Q1135">
        <f t="shared" si="107"/>
        <v>1</v>
      </c>
      <c r="R1135">
        <v>9788.8659000000007</v>
      </c>
    </row>
    <row r="1136" spans="1:18">
      <c r="A1136">
        <v>22</v>
      </c>
      <c r="B1136">
        <v>2150.4690000000001</v>
      </c>
      <c r="C1136">
        <v>24.3</v>
      </c>
      <c r="D1136" t="s">
        <v>6</v>
      </c>
      <c r="E1136" t="s">
        <v>10</v>
      </c>
      <c r="F1136">
        <v>0</v>
      </c>
      <c r="G1136" t="s">
        <v>8</v>
      </c>
      <c r="H1136" t="str">
        <f t="shared" si="102"/>
        <v>20-25</v>
      </c>
      <c r="J1136">
        <v>22</v>
      </c>
      <c r="K1136">
        <v>0</v>
      </c>
      <c r="L1136">
        <v>24.3</v>
      </c>
      <c r="M1136">
        <f t="shared" si="103"/>
        <v>0</v>
      </c>
      <c r="N1136">
        <f t="shared" si="104"/>
        <v>0</v>
      </c>
      <c r="O1136">
        <f t="shared" si="105"/>
        <v>1</v>
      </c>
      <c r="P1136">
        <f t="shared" si="106"/>
        <v>0</v>
      </c>
      <c r="Q1136">
        <f t="shared" si="107"/>
        <v>0</v>
      </c>
      <c r="R1136">
        <v>2150.4690000000001</v>
      </c>
    </row>
    <row r="1137" spans="1:18">
      <c r="A1137">
        <v>25</v>
      </c>
      <c r="B1137">
        <v>4391.652</v>
      </c>
      <c r="C1137">
        <v>24.3</v>
      </c>
      <c r="D1137" t="s">
        <v>6</v>
      </c>
      <c r="E1137" t="s">
        <v>10</v>
      </c>
      <c r="F1137">
        <v>3</v>
      </c>
      <c r="G1137" t="s">
        <v>8</v>
      </c>
      <c r="H1137" t="str">
        <f t="shared" si="102"/>
        <v>20-25</v>
      </c>
      <c r="J1137">
        <v>25</v>
      </c>
      <c r="K1137">
        <v>3</v>
      </c>
      <c r="L1137">
        <v>24.3</v>
      </c>
      <c r="M1137">
        <f t="shared" si="103"/>
        <v>0</v>
      </c>
      <c r="N1137">
        <f t="shared" si="104"/>
        <v>0</v>
      </c>
      <c r="O1137">
        <f t="shared" si="105"/>
        <v>1</v>
      </c>
      <c r="P1137">
        <f t="shared" si="106"/>
        <v>0</v>
      </c>
      <c r="Q1137">
        <f t="shared" si="107"/>
        <v>0</v>
      </c>
      <c r="R1137">
        <v>4391.652</v>
      </c>
    </row>
    <row r="1138" spans="1:18">
      <c r="A1138">
        <v>28</v>
      </c>
      <c r="B1138">
        <v>5615.3689999999997</v>
      </c>
      <c r="C1138">
        <v>24.3</v>
      </c>
      <c r="D1138" t="s">
        <v>9</v>
      </c>
      <c r="E1138" t="s">
        <v>10</v>
      </c>
      <c r="F1138">
        <v>5</v>
      </c>
      <c r="G1138" t="s">
        <v>8</v>
      </c>
      <c r="H1138" t="str">
        <f t="shared" si="102"/>
        <v>20-25</v>
      </c>
      <c r="J1138">
        <v>28</v>
      </c>
      <c r="K1138">
        <v>5</v>
      </c>
      <c r="L1138">
        <v>24.3</v>
      </c>
      <c r="M1138">
        <f t="shared" si="103"/>
        <v>0</v>
      </c>
      <c r="N1138">
        <f t="shared" si="104"/>
        <v>0</v>
      </c>
      <c r="O1138">
        <f t="shared" si="105"/>
        <v>1</v>
      </c>
      <c r="P1138">
        <f t="shared" si="106"/>
        <v>0</v>
      </c>
      <c r="Q1138">
        <f t="shared" si="107"/>
        <v>1</v>
      </c>
      <c r="R1138">
        <v>5615.3689999999997</v>
      </c>
    </row>
    <row r="1139" spans="1:18">
      <c r="A1139">
        <v>24</v>
      </c>
      <c r="B1139">
        <v>2842.7607499999999</v>
      </c>
      <c r="C1139">
        <v>24.225000000000001</v>
      </c>
      <c r="D1139" t="s">
        <v>6</v>
      </c>
      <c r="E1139" t="s">
        <v>10</v>
      </c>
      <c r="F1139">
        <v>0</v>
      </c>
      <c r="G1139" t="s">
        <v>12</v>
      </c>
      <c r="H1139" t="str">
        <f t="shared" si="102"/>
        <v>20-25</v>
      </c>
      <c r="J1139">
        <v>24</v>
      </c>
      <c r="K1139">
        <v>0</v>
      </c>
      <c r="L1139">
        <v>24.225000000000001</v>
      </c>
      <c r="M1139">
        <f t="shared" si="103"/>
        <v>0</v>
      </c>
      <c r="N1139">
        <f t="shared" si="104"/>
        <v>0</v>
      </c>
      <c r="O1139">
        <f t="shared" si="105"/>
        <v>0</v>
      </c>
      <c r="P1139">
        <f t="shared" si="106"/>
        <v>1</v>
      </c>
      <c r="Q1139">
        <f t="shared" si="107"/>
        <v>0</v>
      </c>
      <c r="R1139">
        <v>2842.7607499999999</v>
      </c>
    </row>
    <row r="1140" spans="1:18">
      <c r="A1140">
        <v>39</v>
      </c>
      <c r="B1140">
        <v>8965.7957499999993</v>
      </c>
      <c r="C1140">
        <v>24.225000000000001</v>
      </c>
      <c r="D1140" t="s">
        <v>6</v>
      </c>
      <c r="E1140" t="s">
        <v>10</v>
      </c>
      <c r="F1140">
        <v>5</v>
      </c>
      <c r="G1140" t="s">
        <v>12</v>
      </c>
      <c r="H1140" t="str">
        <f t="shared" si="102"/>
        <v>20-25</v>
      </c>
      <c r="J1140">
        <v>39</v>
      </c>
      <c r="K1140">
        <v>5</v>
      </c>
      <c r="L1140">
        <v>24.225000000000001</v>
      </c>
      <c r="M1140">
        <f t="shared" si="103"/>
        <v>0</v>
      </c>
      <c r="N1140">
        <f t="shared" si="104"/>
        <v>0</v>
      </c>
      <c r="O1140">
        <f t="shared" si="105"/>
        <v>0</v>
      </c>
      <c r="P1140">
        <f t="shared" si="106"/>
        <v>1</v>
      </c>
      <c r="Q1140">
        <f t="shared" si="107"/>
        <v>0</v>
      </c>
      <c r="R1140">
        <v>8965.7957499999993</v>
      </c>
    </row>
    <row r="1141" spans="1:18">
      <c r="A1141">
        <v>23</v>
      </c>
      <c r="B1141">
        <v>22395.74424</v>
      </c>
      <c r="C1141">
        <v>24.225000000000001</v>
      </c>
      <c r="D1141" t="s">
        <v>6</v>
      </c>
      <c r="E1141" t="s">
        <v>10</v>
      </c>
      <c r="F1141">
        <v>2</v>
      </c>
      <c r="G1141" t="s">
        <v>13</v>
      </c>
      <c r="H1141" t="str">
        <f t="shared" si="102"/>
        <v>20-25</v>
      </c>
      <c r="J1141">
        <v>23</v>
      </c>
      <c r="K1141">
        <v>2</v>
      </c>
      <c r="L1141">
        <v>24.225000000000001</v>
      </c>
      <c r="M1141">
        <f t="shared" si="103"/>
        <v>0</v>
      </c>
      <c r="N1141">
        <f t="shared" si="104"/>
        <v>0</v>
      </c>
      <c r="O1141">
        <f t="shared" si="105"/>
        <v>0</v>
      </c>
      <c r="P1141">
        <f t="shared" si="106"/>
        <v>0</v>
      </c>
      <c r="Q1141">
        <f t="shared" si="107"/>
        <v>0</v>
      </c>
      <c r="R1141">
        <v>22395.74424</v>
      </c>
    </row>
    <row r="1142" spans="1:18">
      <c r="A1142">
        <v>35</v>
      </c>
      <c r="B1142">
        <v>5125.2156999999997</v>
      </c>
      <c r="C1142">
        <v>24.13</v>
      </c>
      <c r="D1142" t="s">
        <v>9</v>
      </c>
      <c r="E1142" t="s">
        <v>10</v>
      </c>
      <c r="F1142">
        <v>1</v>
      </c>
      <c r="G1142" t="s">
        <v>12</v>
      </c>
      <c r="H1142" t="str">
        <f t="shared" si="102"/>
        <v>20-25</v>
      </c>
      <c r="J1142">
        <v>35</v>
      </c>
      <c r="K1142">
        <v>1</v>
      </c>
      <c r="L1142">
        <v>24.13</v>
      </c>
      <c r="M1142">
        <f t="shared" si="103"/>
        <v>0</v>
      </c>
      <c r="N1142">
        <f t="shared" si="104"/>
        <v>0</v>
      </c>
      <c r="O1142">
        <f t="shared" si="105"/>
        <v>0</v>
      </c>
      <c r="P1142">
        <f t="shared" si="106"/>
        <v>1</v>
      </c>
      <c r="Q1142">
        <f t="shared" si="107"/>
        <v>1</v>
      </c>
      <c r="R1142">
        <v>5125.2156999999997</v>
      </c>
    </row>
    <row r="1143" spans="1:18">
      <c r="A1143">
        <v>30</v>
      </c>
      <c r="B1143">
        <v>4032.2406999999998</v>
      </c>
      <c r="C1143">
        <v>24.13</v>
      </c>
      <c r="D1143" t="s">
        <v>9</v>
      </c>
      <c r="E1143" t="s">
        <v>10</v>
      </c>
      <c r="F1143">
        <v>1</v>
      </c>
      <c r="G1143" t="s">
        <v>12</v>
      </c>
      <c r="H1143" t="str">
        <f t="shared" si="102"/>
        <v>20-25</v>
      </c>
      <c r="J1143">
        <v>30</v>
      </c>
      <c r="K1143">
        <v>1</v>
      </c>
      <c r="L1143">
        <v>24.13</v>
      </c>
      <c r="M1143">
        <f t="shared" si="103"/>
        <v>0</v>
      </c>
      <c r="N1143">
        <f t="shared" si="104"/>
        <v>0</v>
      </c>
      <c r="O1143">
        <f t="shared" si="105"/>
        <v>0</v>
      </c>
      <c r="P1143">
        <f t="shared" si="106"/>
        <v>1</v>
      </c>
      <c r="Q1143">
        <f t="shared" si="107"/>
        <v>1</v>
      </c>
      <c r="R1143">
        <v>4032.2406999999998</v>
      </c>
    </row>
    <row r="1144" spans="1:18">
      <c r="A1144">
        <v>25</v>
      </c>
      <c r="B1144">
        <v>15817.985699999999</v>
      </c>
      <c r="C1144">
        <v>24.13</v>
      </c>
      <c r="D1144" t="s">
        <v>9</v>
      </c>
      <c r="E1144" t="s">
        <v>7</v>
      </c>
      <c r="F1144">
        <v>0</v>
      </c>
      <c r="G1144" t="s">
        <v>12</v>
      </c>
      <c r="H1144" t="str">
        <f t="shared" si="102"/>
        <v>20-25</v>
      </c>
      <c r="J1144">
        <v>25</v>
      </c>
      <c r="K1144">
        <v>0</v>
      </c>
      <c r="L1144">
        <v>24.13</v>
      </c>
      <c r="M1144">
        <f t="shared" si="103"/>
        <v>1</v>
      </c>
      <c r="N1144">
        <f t="shared" si="104"/>
        <v>0</v>
      </c>
      <c r="O1144">
        <f t="shared" si="105"/>
        <v>0</v>
      </c>
      <c r="P1144">
        <f t="shared" si="106"/>
        <v>1</v>
      </c>
      <c r="Q1144">
        <f t="shared" si="107"/>
        <v>1</v>
      </c>
      <c r="R1144">
        <v>15817.985699999999</v>
      </c>
    </row>
    <row r="1145" spans="1:18">
      <c r="A1145">
        <v>52</v>
      </c>
      <c r="B1145">
        <v>23887.662700000001</v>
      </c>
      <c r="C1145">
        <v>24.13</v>
      </c>
      <c r="D1145" t="s">
        <v>6</v>
      </c>
      <c r="E1145" t="s">
        <v>7</v>
      </c>
      <c r="F1145">
        <v>1</v>
      </c>
      <c r="G1145" t="s">
        <v>12</v>
      </c>
      <c r="H1145" t="str">
        <f t="shared" si="102"/>
        <v>20-25</v>
      </c>
      <c r="J1145">
        <v>52</v>
      </c>
      <c r="K1145">
        <v>1</v>
      </c>
      <c r="L1145">
        <v>24.13</v>
      </c>
      <c r="M1145">
        <f t="shared" si="103"/>
        <v>1</v>
      </c>
      <c r="N1145">
        <f t="shared" si="104"/>
        <v>0</v>
      </c>
      <c r="O1145">
        <f t="shared" si="105"/>
        <v>0</v>
      </c>
      <c r="P1145">
        <f t="shared" si="106"/>
        <v>1</v>
      </c>
      <c r="Q1145">
        <f t="shared" si="107"/>
        <v>0</v>
      </c>
      <c r="R1145">
        <v>23887.662700000001</v>
      </c>
    </row>
    <row r="1146" spans="1:18">
      <c r="A1146">
        <v>47</v>
      </c>
      <c r="B1146">
        <v>26236.579969999999</v>
      </c>
      <c r="C1146">
        <v>24.1</v>
      </c>
      <c r="D1146" t="s">
        <v>6</v>
      </c>
      <c r="E1146" t="s">
        <v>10</v>
      </c>
      <c r="F1146">
        <v>1</v>
      </c>
      <c r="G1146" t="s">
        <v>8</v>
      </c>
      <c r="H1146" t="str">
        <f t="shared" si="102"/>
        <v>20-25</v>
      </c>
      <c r="J1146">
        <v>47</v>
      </c>
      <c r="K1146">
        <v>1</v>
      </c>
      <c r="L1146">
        <v>24.1</v>
      </c>
      <c r="M1146">
        <f t="shared" si="103"/>
        <v>0</v>
      </c>
      <c r="N1146">
        <f t="shared" si="104"/>
        <v>0</v>
      </c>
      <c r="O1146">
        <f t="shared" si="105"/>
        <v>1</v>
      </c>
      <c r="P1146">
        <f t="shared" si="106"/>
        <v>0</v>
      </c>
      <c r="Q1146">
        <f t="shared" si="107"/>
        <v>0</v>
      </c>
      <c r="R1146">
        <v>26236.579969999999</v>
      </c>
    </row>
    <row r="1147" spans="1:18">
      <c r="A1147">
        <v>27</v>
      </c>
      <c r="B1147">
        <v>2974.1260000000002</v>
      </c>
      <c r="C1147">
        <v>24.1</v>
      </c>
      <c r="D1147" t="s">
        <v>6</v>
      </c>
      <c r="E1147" t="s">
        <v>10</v>
      </c>
      <c r="F1147">
        <v>0</v>
      </c>
      <c r="G1147" t="s">
        <v>8</v>
      </c>
      <c r="H1147" t="str">
        <f t="shared" si="102"/>
        <v>20-25</v>
      </c>
      <c r="J1147">
        <v>27</v>
      </c>
      <c r="K1147">
        <v>0</v>
      </c>
      <c r="L1147">
        <v>24.1</v>
      </c>
      <c r="M1147">
        <f t="shared" si="103"/>
        <v>0</v>
      </c>
      <c r="N1147">
        <f t="shared" si="104"/>
        <v>0</v>
      </c>
      <c r="O1147">
        <f t="shared" si="105"/>
        <v>1</v>
      </c>
      <c r="P1147">
        <f t="shared" si="106"/>
        <v>0</v>
      </c>
      <c r="Q1147">
        <f t="shared" si="107"/>
        <v>0</v>
      </c>
      <c r="R1147">
        <v>2974.1260000000002</v>
      </c>
    </row>
    <row r="1148" spans="1:18">
      <c r="A1148">
        <v>18</v>
      </c>
      <c r="B1148">
        <v>2201.0971</v>
      </c>
      <c r="C1148">
        <v>24.09</v>
      </c>
      <c r="D1148" t="s">
        <v>6</v>
      </c>
      <c r="E1148" t="s">
        <v>10</v>
      </c>
      <c r="F1148">
        <v>1</v>
      </c>
      <c r="G1148" t="s">
        <v>11</v>
      </c>
      <c r="H1148" t="str">
        <f t="shared" si="102"/>
        <v>20-25</v>
      </c>
      <c r="J1148">
        <v>18</v>
      </c>
      <c r="K1148">
        <v>1</v>
      </c>
      <c r="L1148">
        <v>24.09</v>
      </c>
      <c r="M1148">
        <f t="shared" si="103"/>
        <v>0</v>
      </c>
      <c r="N1148">
        <f t="shared" si="104"/>
        <v>1</v>
      </c>
      <c r="O1148">
        <f t="shared" si="105"/>
        <v>0</v>
      </c>
      <c r="P1148">
        <f t="shared" si="106"/>
        <v>0</v>
      </c>
      <c r="Q1148">
        <f t="shared" si="107"/>
        <v>0</v>
      </c>
      <c r="R1148">
        <v>2201.0971</v>
      </c>
    </row>
    <row r="1149" spans="1:18">
      <c r="A1149">
        <v>60</v>
      </c>
      <c r="B1149">
        <v>13012.20865</v>
      </c>
      <c r="C1149">
        <v>24.035</v>
      </c>
      <c r="D1149" t="s">
        <v>6</v>
      </c>
      <c r="E1149" t="s">
        <v>10</v>
      </c>
      <c r="F1149">
        <v>0</v>
      </c>
      <c r="G1149" t="s">
        <v>12</v>
      </c>
      <c r="H1149" t="str">
        <f t="shared" si="102"/>
        <v>20-25</v>
      </c>
      <c r="J1149">
        <v>60</v>
      </c>
      <c r="K1149">
        <v>0</v>
      </c>
      <c r="L1149">
        <v>24.035</v>
      </c>
      <c r="M1149">
        <f t="shared" si="103"/>
        <v>0</v>
      </c>
      <c r="N1149">
        <f t="shared" si="104"/>
        <v>0</v>
      </c>
      <c r="O1149">
        <f t="shared" si="105"/>
        <v>0</v>
      </c>
      <c r="P1149">
        <f t="shared" si="106"/>
        <v>1</v>
      </c>
      <c r="Q1149">
        <f t="shared" si="107"/>
        <v>0</v>
      </c>
      <c r="R1149">
        <v>13012.20865</v>
      </c>
    </row>
    <row r="1150" spans="1:18">
      <c r="A1150">
        <v>45</v>
      </c>
      <c r="B1150">
        <v>8604.4836500000001</v>
      </c>
      <c r="C1150">
        <v>24.035</v>
      </c>
      <c r="D1150" t="s">
        <v>9</v>
      </c>
      <c r="E1150" t="s">
        <v>10</v>
      </c>
      <c r="F1150">
        <v>2</v>
      </c>
      <c r="G1150" t="s">
        <v>13</v>
      </c>
      <c r="H1150" t="str">
        <f t="shared" si="102"/>
        <v>20-25</v>
      </c>
      <c r="J1150">
        <v>45</v>
      </c>
      <c r="K1150">
        <v>2</v>
      </c>
      <c r="L1150">
        <v>24.035</v>
      </c>
      <c r="M1150">
        <f t="shared" si="103"/>
        <v>0</v>
      </c>
      <c r="N1150">
        <f t="shared" si="104"/>
        <v>0</v>
      </c>
      <c r="O1150">
        <f t="shared" si="105"/>
        <v>0</v>
      </c>
      <c r="P1150">
        <f t="shared" si="106"/>
        <v>0</v>
      </c>
      <c r="Q1150">
        <f t="shared" si="107"/>
        <v>1</v>
      </c>
      <c r="R1150">
        <v>8604.4836500000001</v>
      </c>
    </row>
    <row r="1151" spans="1:18">
      <c r="A1151">
        <v>54</v>
      </c>
      <c r="B1151">
        <v>10422.916649999999</v>
      </c>
      <c r="C1151">
        <v>24.035</v>
      </c>
      <c r="D1151" t="s">
        <v>9</v>
      </c>
      <c r="E1151" t="s">
        <v>10</v>
      </c>
      <c r="F1151">
        <v>0</v>
      </c>
      <c r="G1151" t="s">
        <v>13</v>
      </c>
      <c r="H1151" t="str">
        <f t="shared" si="102"/>
        <v>20-25</v>
      </c>
      <c r="J1151">
        <v>54</v>
      </c>
      <c r="K1151">
        <v>0</v>
      </c>
      <c r="L1151">
        <v>24.035</v>
      </c>
      <c r="M1151">
        <f t="shared" si="103"/>
        <v>0</v>
      </c>
      <c r="N1151">
        <f t="shared" si="104"/>
        <v>0</v>
      </c>
      <c r="O1151">
        <f t="shared" si="105"/>
        <v>0</v>
      </c>
      <c r="P1151">
        <f t="shared" si="106"/>
        <v>0</v>
      </c>
      <c r="Q1151">
        <f t="shared" si="107"/>
        <v>1</v>
      </c>
      <c r="R1151">
        <v>10422.916649999999</v>
      </c>
    </row>
    <row r="1152" spans="1:18">
      <c r="A1152">
        <v>28</v>
      </c>
      <c r="B1152">
        <v>17663.144199999999</v>
      </c>
      <c r="C1152">
        <v>23.98</v>
      </c>
      <c r="D1152" t="s">
        <v>9</v>
      </c>
      <c r="E1152" t="s">
        <v>7</v>
      </c>
      <c r="F1152">
        <v>3</v>
      </c>
      <c r="G1152" t="s">
        <v>11</v>
      </c>
      <c r="H1152" t="str">
        <f t="shared" si="102"/>
        <v>20-25</v>
      </c>
      <c r="J1152">
        <v>28</v>
      </c>
      <c r="K1152">
        <v>3</v>
      </c>
      <c r="L1152">
        <v>23.98</v>
      </c>
      <c r="M1152">
        <f t="shared" si="103"/>
        <v>1</v>
      </c>
      <c r="N1152">
        <f t="shared" si="104"/>
        <v>1</v>
      </c>
      <c r="O1152">
        <f t="shared" si="105"/>
        <v>0</v>
      </c>
      <c r="P1152">
        <f t="shared" si="106"/>
        <v>0</v>
      </c>
      <c r="Q1152">
        <f t="shared" si="107"/>
        <v>1</v>
      </c>
      <c r="R1152">
        <v>17663.144199999999</v>
      </c>
    </row>
    <row r="1153" spans="1:18">
      <c r="A1153">
        <v>44</v>
      </c>
      <c r="B1153">
        <v>8211.1002000000008</v>
      </c>
      <c r="C1153">
        <v>23.98</v>
      </c>
      <c r="D1153" t="s">
        <v>6</v>
      </c>
      <c r="E1153" t="s">
        <v>10</v>
      </c>
      <c r="F1153">
        <v>2</v>
      </c>
      <c r="G1153" t="s">
        <v>11</v>
      </c>
      <c r="H1153" t="str">
        <f t="shared" si="102"/>
        <v>20-25</v>
      </c>
      <c r="J1153">
        <v>44</v>
      </c>
      <c r="K1153">
        <v>2</v>
      </c>
      <c r="L1153">
        <v>23.98</v>
      </c>
      <c r="M1153">
        <f t="shared" si="103"/>
        <v>0</v>
      </c>
      <c r="N1153">
        <f t="shared" si="104"/>
        <v>1</v>
      </c>
      <c r="O1153">
        <f t="shared" si="105"/>
        <v>0</v>
      </c>
      <c r="P1153">
        <f t="shared" si="106"/>
        <v>0</v>
      </c>
      <c r="Q1153">
        <f t="shared" si="107"/>
        <v>0</v>
      </c>
      <c r="R1153">
        <v>8211.1002000000008</v>
      </c>
    </row>
    <row r="1154" spans="1:18">
      <c r="A1154">
        <v>57</v>
      </c>
      <c r="B1154">
        <v>22192.437109999999</v>
      </c>
      <c r="C1154">
        <v>23.98</v>
      </c>
      <c r="D1154" t="s">
        <v>6</v>
      </c>
      <c r="E1154" t="s">
        <v>10</v>
      </c>
      <c r="F1154">
        <v>1</v>
      </c>
      <c r="G1154" t="s">
        <v>11</v>
      </c>
      <c r="H1154" t="str">
        <f t="shared" ref="H1154:H1217" si="108">IF(AND(bmi&gt;=15,bmi&lt;=20),"15-20",IF(AND(bmi&gt;20,bmi&lt;=25),"20-25",IF(AND(bmi&gt;25,bmi&lt;=30),"25-30",IF(AND(bmi&gt;30,bmi&lt;=35),"30-35",IF(AND(bmi&gt;35,bmi&lt;=40),"35-40",IF(AND(bmi&gt;40,bmi&lt;=45),"40-45",IF(AND(bmi&gt;45,bmi&lt;=50),"45-50","50-55")))))))</f>
        <v>20-25</v>
      </c>
      <c r="J1154">
        <v>57</v>
      </c>
      <c r="K1154">
        <v>1</v>
      </c>
      <c r="L1154">
        <v>23.98</v>
      </c>
      <c r="M1154">
        <f t="shared" ref="M1154:M1217" si="109">IF(E1154="yes",1,0)</f>
        <v>0</v>
      </c>
      <c r="N1154">
        <f t="shared" ref="N1154:N1217" si="110">IF(G1154="southeast",1,0)</f>
        <v>1</v>
      </c>
      <c r="O1154">
        <f t="shared" ref="O1154:O1217" si="111">IF(G1154="southwest",1,0)</f>
        <v>0</v>
      </c>
      <c r="P1154">
        <f t="shared" ref="P1154:P1217" si="112">IF(G1154="northwest",1,0)</f>
        <v>0</v>
      </c>
      <c r="Q1154">
        <f t="shared" ref="Q1154:Q1217" si="113">IF(D1154="male",1,0)</f>
        <v>0</v>
      </c>
      <c r="R1154">
        <v>22192.437109999999</v>
      </c>
    </row>
    <row r="1155" spans="1:18">
      <c r="A1155">
        <v>41</v>
      </c>
      <c r="B1155">
        <v>6858.4795999999997</v>
      </c>
      <c r="C1155">
        <v>23.94</v>
      </c>
      <c r="D1155" t="s">
        <v>9</v>
      </c>
      <c r="E1155" t="s">
        <v>10</v>
      </c>
      <c r="F1155">
        <v>1</v>
      </c>
      <c r="G1155" t="s">
        <v>13</v>
      </c>
      <c r="H1155" t="str">
        <f t="shared" si="108"/>
        <v>20-25</v>
      </c>
      <c r="J1155">
        <v>41</v>
      </c>
      <c r="K1155">
        <v>1</v>
      </c>
      <c r="L1155">
        <v>23.94</v>
      </c>
      <c r="M1155">
        <f t="shared" si="109"/>
        <v>0</v>
      </c>
      <c r="N1155">
        <f t="shared" si="110"/>
        <v>0</v>
      </c>
      <c r="O1155">
        <f t="shared" si="111"/>
        <v>0</v>
      </c>
      <c r="P1155">
        <f t="shared" si="112"/>
        <v>0</v>
      </c>
      <c r="Q1155">
        <f t="shared" si="113"/>
        <v>1</v>
      </c>
      <c r="R1155">
        <v>6858.4795999999997</v>
      </c>
    </row>
    <row r="1156" spans="1:18">
      <c r="A1156">
        <v>25</v>
      </c>
      <c r="B1156">
        <v>5080.0959999999995</v>
      </c>
      <c r="C1156">
        <v>23.9</v>
      </c>
      <c r="D1156" t="s">
        <v>9</v>
      </c>
      <c r="E1156" t="s">
        <v>10</v>
      </c>
      <c r="F1156">
        <v>5</v>
      </c>
      <c r="G1156" t="s">
        <v>8</v>
      </c>
      <c r="H1156" t="str">
        <f t="shared" si="108"/>
        <v>20-25</v>
      </c>
      <c r="J1156">
        <v>25</v>
      </c>
      <c r="K1156">
        <v>5</v>
      </c>
      <c r="L1156">
        <v>23.9</v>
      </c>
      <c r="M1156">
        <f t="shared" si="109"/>
        <v>0</v>
      </c>
      <c r="N1156">
        <f t="shared" si="110"/>
        <v>0</v>
      </c>
      <c r="O1156">
        <f t="shared" si="111"/>
        <v>1</v>
      </c>
      <c r="P1156">
        <f t="shared" si="112"/>
        <v>0</v>
      </c>
      <c r="Q1156">
        <f t="shared" si="113"/>
        <v>1</v>
      </c>
      <c r="R1156">
        <v>5080.0959999999995</v>
      </c>
    </row>
    <row r="1157" spans="1:18">
      <c r="A1157">
        <v>39</v>
      </c>
      <c r="B1157">
        <v>8582.3022999999994</v>
      </c>
      <c r="C1157">
        <v>23.87</v>
      </c>
      <c r="D1157" t="s">
        <v>6</v>
      </c>
      <c r="E1157" t="s">
        <v>10</v>
      </c>
      <c r="F1157">
        <v>5</v>
      </c>
      <c r="G1157" t="s">
        <v>11</v>
      </c>
      <c r="H1157" t="str">
        <f t="shared" si="108"/>
        <v>20-25</v>
      </c>
      <c r="J1157">
        <v>39</v>
      </c>
      <c r="K1157">
        <v>5</v>
      </c>
      <c r="L1157">
        <v>23.87</v>
      </c>
      <c r="M1157">
        <f t="shared" si="109"/>
        <v>0</v>
      </c>
      <c r="N1157">
        <f t="shared" si="110"/>
        <v>1</v>
      </c>
      <c r="O1157">
        <f t="shared" si="111"/>
        <v>0</v>
      </c>
      <c r="P1157">
        <f t="shared" si="112"/>
        <v>0</v>
      </c>
      <c r="Q1157">
        <f t="shared" si="113"/>
        <v>0</v>
      </c>
      <c r="R1157">
        <v>8582.3022999999994</v>
      </c>
    </row>
    <row r="1158" spans="1:18">
      <c r="A1158">
        <v>23</v>
      </c>
      <c r="B1158">
        <v>2395.17155</v>
      </c>
      <c r="C1158">
        <v>23.844999999999999</v>
      </c>
      <c r="D1158" t="s">
        <v>9</v>
      </c>
      <c r="E1158" t="s">
        <v>10</v>
      </c>
      <c r="F1158">
        <v>0</v>
      </c>
      <c r="G1158" t="s">
        <v>13</v>
      </c>
      <c r="H1158" t="str">
        <f t="shared" si="108"/>
        <v>20-25</v>
      </c>
      <c r="J1158">
        <v>23</v>
      </c>
      <c r="K1158">
        <v>0</v>
      </c>
      <c r="L1158">
        <v>23.844999999999999</v>
      </c>
      <c r="M1158">
        <f t="shared" si="109"/>
        <v>0</v>
      </c>
      <c r="N1158">
        <f t="shared" si="110"/>
        <v>0</v>
      </c>
      <c r="O1158">
        <f t="shared" si="111"/>
        <v>0</v>
      </c>
      <c r="P1158">
        <f t="shared" si="112"/>
        <v>0</v>
      </c>
      <c r="Q1158">
        <f t="shared" si="113"/>
        <v>1</v>
      </c>
      <c r="R1158">
        <v>2395.17155</v>
      </c>
    </row>
    <row r="1159" spans="1:18">
      <c r="A1159">
        <v>28</v>
      </c>
      <c r="B1159">
        <v>4719.7365499999996</v>
      </c>
      <c r="C1159">
        <v>23.844999999999999</v>
      </c>
      <c r="D1159" t="s">
        <v>6</v>
      </c>
      <c r="E1159" t="s">
        <v>10</v>
      </c>
      <c r="F1159">
        <v>2</v>
      </c>
      <c r="G1159" t="s">
        <v>12</v>
      </c>
      <c r="H1159" t="str">
        <f t="shared" si="108"/>
        <v>20-25</v>
      </c>
      <c r="J1159">
        <v>28</v>
      </c>
      <c r="K1159">
        <v>2</v>
      </c>
      <c r="L1159">
        <v>23.844999999999999</v>
      </c>
      <c r="M1159">
        <f t="shared" si="109"/>
        <v>0</v>
      </c>
      <c r="N1159">
        <f t="shared" si="110"/>
        <v>0</v>
      </c>
      <c r="O1159">
        <f t="shared" si="111"/>
        <v>0</v>
      </c>
      <c r="P1159">
        <f t="shared" si="112"/>
        <v>1</v>
      </c>
      <c r="Q1159">
        <f t="shared" si="113"/>
        <v>0</v>
      </c>
      <c r="R1159">
        <v>4719.7365499999996</v>
      </c>
    </row>
    <row r="1160" spans="1:18">
      <c r="A1160">
        <v>49</v>
      </c>
      <c r="B1160">
        <v>24106.912550000001</v>
      </c>
      <c r="C1160">
        <v>23.844999999999999</v>
      </c>
      <c r="D1160" t="s">
        <v>6</v>
      </c>
      <c r="E1160" t="s">
        <v>7</v>
      </c>
      <c r="F1160">
        <v>3</v>
      </c>
      <c r="G1160" t="s">
        <v>13</v>
      </c>
      <c r="H1160" t="str">
        <f t="shared" si="108"/>
        <v>20-25</v>
      </c>
      <c r="J1160">
        <v>49</v>
      </c>
      <c r="K1160">
        <v>3</v>
      </c>
      <c r="L1160">
        <v>23.844999999999999</v>
      </c>
      <c r="M1160">
        <f t="shared" si="109"/>
        <v>1</v>
      </c>
      <c r="N1160">
        <f t="shared" si="110"/>
        <v>0</v>
      </c>
      <c r="O1160">
        <f t="shared" si="111"/>
        <v>0</v>
      </c>
      <c r="P1160">
        <f t="shared" si="112"/>
        <v>0</v>
      </c>
      <c r="Q1160">
        <f t="shared" si="113"/>
        <v>0</v>
      </c>
      <c r="R1160">
        <v>24106.912550000001</v>
      </c>
    </row>
    <row r="1161" spans="1:18">
      <c r="A1161">
        <v>28</v>
      </c>
      <c r="B1161">
        <v>3847.674</v>
      </c>
      <c r="C1161">
        <v>23.8</v>
      </c>
      <c r="D1161" t="s">
        <v>9</v>
      </c>
      <c r="E1161" t="s">
        <v>10</v>
      </c>
      <c r="F1161">
        <v>2</v>
      </c>
      <c r="G1161" t="s">
        <v>8</v>
      </c>
      <c r="H1161" t="str">
        <f t="shared" si="108"/>
        <v>20-25</v>
      </c>
      <c r="J1161">
        <v>28</v>
      </c>
      <c r="K1161">
        <v>2</v>
      </c>
      <c r="L1161">
        <v>23.8</v>
      </c>
      <c r="M1161">
        <f t="shared" si="109"/>
        <v>0</v>
      </c>
      <c r="N1161">
        <f t="shared" si="110"/>
        <v>0</v>
      </c>
      <c r="O1161">
        <f t="shared" si="111"/>
        <v>1</v>
      </c>
      <c r="P1161">
        <f t="shared" si="112"/>
        <v>0</v>
      </c>
      <c r="Q1161">
        <f t="shared" si="113"/>
        <v>1</v>
      </c>
      <c r="R1161">
        <v>3847.674</v>
      </c>
    </row>
    <row r="1162" spans="1:18">
      <c r="A1162">
        <v>64</v>
      </c>
      <c r="B1162">
        <v>26926.5144</v>
      </c>
      <c r="C1162">
        <v>23.76</v>
      </c>
      <c r="D1162" t="s">
        <v>9</v>
      </c>
      <c r="E1162" t="s">
        <v>7</v>
      </c>
      <c r="F1162">
        <v>0</v>
      </c>
      <c r="G1162" t="s">
        <v>11</v>
      </c>
      <c r="H1162" t="str">
        <f t="shared" si="108"/>
        <v>20-25</v>
      </c>
      <c r="J1162">
        <v>64</v>
      </c>
      <c r="K1162">
        <v>0</v>
      </c>
      <c r="L1162">
        <v>23.76</v>
      </c>
      <c r="M1162">
        <f t="shared" si="109"/>
        <v>1</v>
      </c>
      <c r="N1162">
        <f t="shared" si="110"/>
        <v>1</v>
      </c>
      <c r="O1162">
        <f t="shared" si="111"/>
        <v>0</v>
      </c>
      <c r="P1162">
        <f t="shared" si="112"/>
        <v>0</v>
      </c>
      <c r="Q1162">
        <f t="shared" si="113"/>
        <v>1</v>
      </c>
      <c r="R1162">
        <v>26926.5144</v>
      </c>
    </row>
    <row r="1163" spans="1:18">
      <c r="A1163">
        <v>18</v>
      </c>
      <c r="B1163">
        <v>1705.6244999999999</v>
      </c>
      <c r="C1163">
        <v>23.75</v>
      </c>
      <c r="D1163" t="s">
        <v>9</v>
      </c>
      <c r="E1163" t="s">
        <v>10</v>
      </c>
      <c r="F1163">
        <v>0</v>
      </c>
      <c r="G1163" t="s">
        <v>13</v>
      </c>
      <c r="H1163" t="str">
        <f t="shared" si="108"/>
        <v>20-25</v>
      </c>
      <c r="J1163">
        <v>18</v>
      </c>
      <c r="K1163">
        <v>0</v>
      </c>
      <c r="L1163">
        <v>23.75</v>
      </c>
      <c r="M1163">
        <f t="shared" si="109"/>
        <v>0</v>
      </c>
      <c r="N1163">
        <f t="shared" si="110"/>
        <v>0</v>
      </c>
      <c r="O1163">
        <f t="shared" si="111"/>
        <v>0</v>
      </c>
      <c r="P1163">
        <f t="shared" si="112"/>
        <v>0</v>
      </c>
      <c r="Q1163">
        <f t="shared" si="113"/>
        <v>1</v>
      </c>
      <c r="R1163">
        <v>1705.6244999999999</v>
      </c>
    </row>
    <row r="1164" spans="1:18">
      <c r="A1164">
        <v>21</v>
      </c>
      <c r="B1164">
        <v>3077.0954999999999</v>
      </c>
      <c r="C1164">
        <v>23.75</v>
      </c>
      <c r="D1164" t="s">
        <v>9</v>
      </c>
      <c r="E1164" t="s">
        <v>10</v>
      </c>
      <c r="F1164">
        <v>2</v>
      </c>
      <c r="G1164" t="s">
        <v>12</v>
      </c>
      <c r="H1164" t="str">
        <f t="shared" si="108"/>
        <v>20-25</v>
      </c>
      <c r="J1164">
        <v>21</v>
      </c>
      <c r="K1164">
        <v>2</v>
      </c>
      <c r="L1164">
        <v>23.75</v>
      </c>
      <c r="M1164">
        <f t="shared" si="109"/>
        <v>0</v>
      </c>
      <c r="N1164">
        <f t="shared" si="110"/>
        <v>0</v>
      </c>
      <c r="O1164">
        <f t="shared" si="111"/>
        <v>0</v>
      </c>
      <c r="P1164">
        <f t="shared" si="112"/>
        <v>1</v>
      </c>
      <c r="Q1164">
        <f t="shared" si="113"/>
        <v>1</v>
      </c>
      <c r="R1164">
        <v>3077.0954999999999</v>
      </c>
    </row>
    <row r="1165" spans="1:18">
      <c r="A1165">
        <v>53</v>
      </c>
      <c r="B1165">
        <v>11729.6795</v>
      </c>
      <c r="C1165">
        <v>23.75</v>
      </c>
      <c r="D1165" t="s">
        <v>6</v>
      </c>
      <c r="E1165" t="s">
        <v>10</v>
      </c>
      <c r="F1165">
        <v>2</v>
      </c>
      <c r="G1165" t="s">
        <v>13</v>
      </c>
      <c r="H1165" t="str">
        <f t="shared" si="108"/>
        <v>20-25</v>
      </c>
      <c r="J1165">
        <v>53</v>
      </c>
      <c r="K1165">
        <v>2</v>
      </c>
      <c r="L1165">
        <v>23.75</v>
      </c>
      <c r="M1165">
        <f t="shared" si="109"/>
        <v>0</v>
      </c>
      <c r="N1165">
        <f t="shared" si="110"/>
        <v>0</v>
      </c>
      <c r="O1165">
        <f t="shared" si="111"/>
        <v>0</v>
      </c>
      <c r="P1165">
        <f t="shared" si="112"/>
        <v>0</v>
      </c>
      <c r="Q1165">
        <f t="shared" si="113"/>
        <v>0</v>
      </c>
      <c r="R1165">
        <v>11729.6795</v>
      </c>
    </row>
    <row r="1166" spans="1:18">
      <c r="A1166">
        <v>26</v>
      </c>
      <c r="B1166">
        <v>3484.3310000000001</v>
      </c>
      <c r="C1166">
        <v>23.7</v>
      </c>
      <c r="D1166" t="s">
        <v>9</v>
      </c>
      <c r="E1166" t="s">
        <v>10</v>
      </c>
      <c r="F1166">
        <v>2</v>
      </c>
      <c r="G1166" t="s">
        <v>8</v>
      </c>
      <c r="H1166" t="str">
        <f t="shared" si="108"/>
        <v>20-25</v>
      </c>
      <c r="J1166">
        <v>26</v>
      </c>
      <c r="K1166">
        <v>2</v>
      </c>
      <c r="L1166">
        <v>23.7</v>
      </c>
      <c r="M1166">
        <f t="shared" si="109"/>
        <v>0</v>
      </c>
      <c r="N1166">
        <f t="shared" si="110"/>
        <v>0</v>
      </c>
      <c r="O1166">
        <f t="shared" si="111"/>
        <v>1</v>
      </c>
      <c r="P1166">
        <f t="shared" si="112"/>
        <v>0</v>
      </c>
      <c r="Q1166">
        <f t="shared" si="113"/>
        <v>1</v>
      </c>
      <c r="R1166">
        <v>3484.3310000000001</v>
      </c>
    </row>
    <row r="1167" spans="1:18">
      <c r="A1167">
        <v>57</v>
      </c>
      <c r="B1167">
        <v>10959.33</v>
      </c>
      <c r="C1167">
        <v>23.7</v>
      </c>
      <c r="D1167" t="s">
        <v>9</v>
      </c>
      <c r="E1167" t="s">
        <v>10</v>
      </c>
      <c r="F1167">
        <v>0</v>
      </c>
      <c r="G1167" t="s">
        <v>8</v>
      </c>
      <c r="H1167" t="str">
        <f t="shared" si="108"/>
        <v>20-25</v>
      </c>
      <c r="J1167">
        <v>57</v>
      </c>
      <c r="K1167">
        <v>0</v>
      </c>
      <c r="L1167">
        <v>23.7</v>
      </c>
      <c r="M1167">
        <f t="shared" si="109"/>
        <v>0</v>
      </c>
      <c r="N1167">
        <f t="shared" si="110"/>
        <v>0</v>
      </c>
      <c r="O1167">
        <f t="shared" si="111"/>
        <v>1</v>
      </c>
      <c r="P1167">
        <f t="shared" si="112"/>
        <v>0</v>
      </c>
      <c r="Q1167">
        <f t="shared" si="113"/>
        <v>1</v>
      </c>
      <c r="R1167">
        <v>10959.33</v>
      </c>
    </row>
    <row r="1168" spans="1:18">
      <c r="A1168">
        <v>59</v>
      </c>
      <c r="B1168">
        <v>25678.778450000002</v>
      </c>
      <c r="C1168">
        <v>23.655000000000001</v>
      </c>
      <c r="D1168" t="s">
        <v>6</v>
      </c>
      <c r="E1168" t="s">
        <v>7</v>
      </c>
      <c r="F1168">
        <v>0</v>
      </c>
      <c r="G1168" t="s">
        <v>12</v>
      </c>
      <c r="H1168" t="str">
        <f t="shared" si="108"/>
        <v>20-25</v>
      </c>
      <c r="J1168">
        <v>59</v>
      </c>
      <c r="K1168">
        <v>0</v>
      </c>
      <c r="L1168">
        <v>23.655000000000001</v>
      </c>
      <c r="M1168">
        <f t="shared" si="109"/>
        <v>1</v>
      </c>
      <c r="N1168">
        <f t="shared" si="110"/>
        <v>0</v>
      </c>
      <c r="O1168">
        <f t="shared" si="111"/>
        <v>0</v>
      </c>
      <c r="P1168">
        <f t="shared" si="112"/>
        <v>1</v>
      </c>
      <c r="Q1168">
        <f t="shared" si="113"/>
        <v>0</v>
      </c>
      <c r="R1168">
        <v>25678.778450000002</v>
      </c>
    </row>
    <row r="1169" spans="1:18">
      <c r="A1169">
        <v>24</v>
      </c>
      <c r="B1169">
        <v>2352.9684499999998</v>
      </c>
      <c r="C1169">
        <v>23.655000000000001</v>
      </c>
      <c r="D1169" t="s">
        <v>9</v>
      </c>
      <c r="E1169" t="s">
        <v>10</v>
      </c>
      <c r="F1169">
        <v>0</v>
      </c>
      <c r="G1169" t="s">
        <v>12</v>
      </c>
      <c r="H1169" t="str">
        <f t="shared" si="108"/>
        <v>20-25</v>
      </c>
      <c r="J1169">
        <v>24</v>
      </c>
      <c r="K1169">
        <v>0</v>
      </c>
      <c r="L1169">
        <v>23.655000000000001</v>
      </c>
      <c r="M1169">
        <f t="shared" si="109"/>
        <v>0</v>
      </c>
      <c r="N1169">
        <f t="shared" si="110"/>
        <v>0</v>
      </c>
      <c r="O1169">
        <f t="shared" si="111"/>
        <v>0</v>
      </c>
      <c r="P1169">
        <f t="shared" si="112"/>
        <v>1</v>
      </c>
      <c r="Q1169">
        <f t="shared" si="113"/>
        <v>1</v>
      </c>
      <c r="R1169">
        <v>2352.9684499999998</v>
      </c>
    </row>
    <row r="1170" spans="1:18">
      <c r="A1170">
        <v>61</v>
      </c>
      <c r="B1170">
        <v>13129.603450000001</v>
      </c>
      <c r="C1170">
        <v>23.655000000000001</v>
      </c>
      <c r="D1170" t="s">
        <v>9</v>
      </c>
      <c r="E1170" t="s">
        <v>10</v>
      </c>
      <c r="F1170">
        <v>0</v>
      </c>
      <c r="G1170" t="s">
        <v>13</v>
      </c>
      <c r="H1170" t="str">
        <f t="shared" si="108"/>
        <v>20-25</v>
      </c>
      <c r="J1170">
        <v>61</v>
      </c>
      <c r="K1170">
        <v>0</v>
      </c>
      <c r="L1170">
        <v>23.655000000000001</v>
      </c>
      <c r="M1170">
        <f t="shared" si="109"/>
        <v>0</v>
      </c>
      <c r="N1170">
        <f t="shared" si="110"/>
        <v>0</v>
      </c>
      <c r="O1170">
        <f t="shared" si="111"/>
        <v>0</v>
      </c>
      <c r="P1170">
        <f t="shared" si="112"/>
        <v>0</v>
      </c>
      <c r="Q1170">
        <f t="shared" si="113"/>
        <v>1</v>
      </c>
      <c r="R1170">
        <v>13129.603450000001</v>
      </c>
    </row>
    <row r="1171" spans="1:18">
      <c r="A1171">
        <v>46</v>
      </c>
      <c r="B1171">
        <v>21677.283449999999</v>
      </c>
      <c r="C1171">
        <v>23.655000000000001</v>
      </c>
      <c r="D1171" t="s">
        <v>6</v>
      </c>
      <c r="E1171" t="s">
        <v>7</v>
      </c>
      <c r="F1171">
        <v>1</v>
      </c>
      <c r="G1171" t="s">
        <v>12</v>
      </c>
      <c r="H1171" t="str">
        <f t="shared" si="108"/>
        <v>20-25</v>
      </c>
      <c r="J1171">
        <v>46</v>
      </c>
      <c r="K1171">
        <v>1</v>
      </c>
      <c r="L1171">
        <v>23.655000000000001</v>
      </c>
      <c r="M1171">
        <f t="shared" si="109"/>
        <v>1</v>
      </c>
      <c r="N1171">
        <f t="shared" si="110"/>
        <v>0</v>
      </c>
      <c r="O1171">
        <f t="shared" si="111"/>
        <v>0</v>
      </c>
      <c r="P1171">
        <f t="shared" si="112"/>
        <v>1</v>
      </c>
      <c r="Q1171">
        <f t="shared" si="113"/>
        <v>0</v>
      </c>
      <c r="R1171">
        <v>21677.283449999999</v>
      </c>
    </row>
    <row r="1172" spans="1:18">
      <c r="A1172">
        <v>30</v>
      </c>
      <c r="B1172">
        <v>18765.87545</v>
      </c>
      <c r="C1172">
        <v>23.655000000000001</v>
      </c>
      <c r="D1172" t="s">
        <v>6</v>
      </c>
      <c r="E1172" t="s">
        <v>7</v>
      </c>
      <c r="F1172">
        <v>3</v>
      </c>
      <c r="G1172" t="s">
        <v>12</v>
      </c>
      <c r="H1172" t="str">
        <f t="shared" si="108"/>
        <v>20-25</v>
      </c>
      <c r="J1172">
        <v>30</v>
      </c>
      <c r="K1172">
        <v>3</v>
      </c>
      <c r="L1172">
        <v>23.655000000000001</v>
      </c>
      <c r="M1172">
        <f t="shared" si="109"/>
        <v>1</v>
      </c>
      <c r="N1172">
        <f t="shared" si="110"/>
        <v>0</v>
      </c>
      <c r="O1172">
        <f t="shared" si="111"/>
        <v>0</v>
      </c>
      <c r="P1172">
        <f t="shared" si="112"/>
        <v>1</v>
      </c>
      <c r="Q1172">
        <f t="shared" si="113"/>
        <v>0</v>
      </c>
      <c r="R1172">
        <v>18765.87545</v>
      </c>
    </row>
    <row r="1173" spans="1:18">
      <c r="A1173">
        <v>32</v>
      </c>
      <c r="B1173">
        <v>17626.239509999999</v>
      </c>
      <c r="C1173">
        <v>23.65</v>
      </c>
      <c r="D1173" t="s">
        <v>6</v>
      </c>
      <c r="E1173" t="s">
        <v>10</v>
      </c>
      <c r="F1173">
        <v>1</v>
      </c>
      <c r="G1173" t="s">
        <v>11</v>
      </c>
      <c r="H1173" t="str">
        <f t="shared" si="108"/>
        <v>20-25</v>
      </c>
      <c r="J1173">
        <v>32</v>
      </c>
      <c r="K1173">
        <v>1</v>
      </c>
      <c r="L1173">
        <v>23.65</v>
      </c>
      <c r="M1173">
        <f t="shared" si="109"/>
        <v>0</v>
      </c>
      <c r="N1173">
        <f t="shared" si="110"/>
        <v>1</v>
      </c>
      <c r="O1173">
        <f t="shared" si="111"/>
        <v>0</v>
      </c>
      <c r="P1173">
        <f t="shared" si="112"/>
        <v>0</v>
      </c>
      <c r="Q1173">
        <f t="shared" si="113"/>
        <v>0</v>
      </c>
      <c r="R1173">
        <v>17626.239509999999</v>
      </c>
    </row>
    <row r="1174" spans="1:18">
      <c r="A1174">
        <v>47</v>
      </c>
      <c r="B1174">
        <v>8539.6710000000003</v>
      </c>
      <c r="C1174">
        <v>23.6</v>
      </c>
      <c r="D1174" t="s">
        <v>6</v>
      </c>
      <c r="E1174" t="s">
        <v>10</v>
      </c>
      <c r="F1174">
        <v>1</v>
      </c>
      <c r="G1174" t="s">
        <v>8</v>
      </c>
      <c r="H1174" t="str">
        <f t="shared" si="108"/>
        <v>20-25</v>
      </c>
      <c r="J1174">
        <v>47</v>
      </c>
      <c r="K1174">
        <v>1</v>
      </c>
      <c r="L1174">
        <v>23.6</v>
      </c>
      <c r="M1174">
        <f t="shared" si="109"/>
        <v>0</v>
      </c>
      <c r="N1174">
        <f t="shared" si="110"/>
        <v>0</v>
      </c>
      <c r="O1174">
        <f t="shared" si="111"/>
        <v>1</v>
      </c>
      <c r="P1174">
        <f t="shared" si="112"/>
        <v>0</v>
      </c>
      <c r="Q1174">
        <f t="shared" si="113"/>
        <v>0</v>
      </c>
      <c r="R1174">
        <v>8539.6710000000003</v>
      </c>
    </row>
    <row r="1175" spans="1:18">
      <c r="A1175">
        <v>31</v>
      </c>
      <c r="B1175">
        <v>4931.6469999999999</v>
      </c>
      <c r="C1175">
        <v>23.6</v>
      </c>
      <c r="D1175" t="s">
        <v>6</v>
      </c>
      <c r="E1175" t="s">
        <v>10</v>
      </c>
      <c r="F1175">
        <v>2</v>
      </c>
      <c r="G1175" t="s">
        <v>8</v>
      </c>
      <c r="H1175" t="str">
        <f t="shared" si="108"/>
        <v>20-25</v>
      </c>
      <c r="J1175">
        <v>31</v>
      </c>
      <c r="K1175">
        <v>2</v>
      </c>
      <c r="L1175">
        <v>23.6</v>
      </c>
      <c r="M1175">
        <f t="shared" si="109"/>
        <v>0</v>
      </c>
      <c r="N1175">
        <f t="shared" si="110"/>
        <v>0</v>
      </c>
      <c r="O1175">
        <f t="shared" si="111"/>
        <v>1</v>
      </c>
      <c r="P1175">
        <f t="shared" si="112"/>
        <v>0</v>
      </c>
      <c r="Q1175">
        <f t="shared" si="113"/>
        <v>0</v>
      </c>
      <c r="R1175">
        <v>4931.6469999999999</v>
      </c>
    </row>
    <row r="1176" spans="1:18">
      <c r="A1176">
        <v>34</v>
      </c>
      <c r="B1176">
        <v>4992.3764000000001</v>
      </c>
      <c r="C1176">
        <v>23.56</v>
      </c>
      <c r="D1176" t="s">
        <v>6</v>
      </c>
      <c r="E1176" t="s">
        <v>10</v>
      </c>
      <c r="F1176">
        <v>0</v>
      </c>
      <c r="G1176" t="s">
        <v>13</v>
      </c>
      <c r="H1176" t="str">
        <f t="shared" si="108"/>
        <v>20-25</v>
      </c>
      <c r="J1176">
        <v>34</v>
      </c>
      <c r="K1176">
        <v>0</v>
      </c>
      <c r="L1176">
        <v>23.56</v>
      </c>
      <c r="M1176">
        <f t="shared" si="109"/>
        <v>0</v>
      </c>
      <c r="N1176">
        <f t="shared" si="110"/>
        <v>0</v>
      </c>
      <c r="O1176">
        <f t="shared" si="111"/>
        <v>0</v>
      </c>
      <c r="P1176">
        <f t="shared" si="112"/>
        <v>0</v>
      </c>
      <c r="Q1176">
        <f t="shared" si="113"/>
        <v>0</v>
      </c>
      <c r="R1176">
        <v>4992.3764000000001</v>
      </c>
    </row>
    <row r="1177" spans="1:18">
      <c r="A1177">
        <v>45</v>
      </c>
      <c r="B1177">
        <v>8603.8233999999993</v>
      </c>
      <c r="C1177">
        <v>23.56</v>
      </c>
      <c r="D1177" t="s">
        <v>9</v>
      </c>
      <c r="E1177" t="s">
        <v>10</v>
      </c>
      <c r="F1177">
        <v>2</v>
      </c>
      <c r="G1177" t="s">
        <v>13</v>
      </c>
      <c r="H1177" t="str">
        <f t="shared" si="108"/>
        <v>20-25</v>
      </c>
      <c r="J1177">
        <v>45</v>
      </c>
      <c r="K1177">
        <v>2</v>
      </c>
      <c r="L1177">
        <v>23.56</v>
      </c>
      <c r="M1177">
        <f t="shared" si="109"/>
        <v>0</v>
      </c>
      <c r="N1177">
        <f t="shared" si="110"/>
        <v>0</v>
      </c>
      <c r="O1177">
        <f t="shared" si="111"/>
        <v>0</v>
      </c>
      <c r="P1177">
        <f t="shared" si="112"/>
        <v>0</v>
      </c>
      <c r="Q1177">
        <f t="shared" si="113"/>
        <v>1</v>
      </c>
      <c r="R1177">
        <v>8603.8233999999993</v>
      </c>
    </row>
    <row r="1178" spans="1:18">
      <c r="A1178">
        <v>50</v>
      </c>
      <c r="B1178">
        <v>10107.220600000001</v>
      </c>
      <c r="C1178">
        <v>23.54</v>
      </c>
      <c r="D1178" t="s">
        <v>6</v>
      </c>
      <c r="E1178" t="s">
        <v>10</v>
      </c>
      <c r="F1178">
        <v>2</v>
      </c>
      <c r="G1178" t="s">
        <v>11</v>
      </c>
      <c r="H1178" t="str">
        <f t="shared" si="108"/>
        <v>20-25</v>
      </c>
      <c r="J1178">
        <v>50</v>
      </c>
      <c r="K1178">
        <v>2</v>
      </c>
      <c r="L1178">
        <v>23.54</v>
      </c>
      <c r="M1178">
        <f t="shared" si="109"/>
        <v>0</v>
      </c>
      <c r="N1178">
        <f t="shared" si="110"/>
        <v>1</v>
      </c>
      <c r="O1178">
        <f t="shared" si="111"/>
        <v>0</v>
      </c>
      <c r="P1178">
        <f t="shared" si="112"/>
        <v>0</v>
      </c>
      <c r="Q1178">
        <f t="shared" si="113"/>
        <v>0</v>
      </c>
      <c r="R1178">
        <v>10107.220600000001</v>
      </c>
    </row>
    <row r="1179" spans="1:18">
      <c r="A1179">
        <v>25</v>
      </c>
      <c r="B1179">
        <v>3206.4913499999998</v>
      </c>
      <c r="C1179">
        <v>23.465</v>
      </c>
      <c r="D1179" t="s">
        <v>6</v>
      </c>
      <c r="E1179" t="s">
        <v>10</v>
      </c>
      <c r="F1179">
        <v>0</v>
      </c>
      <c r="G1179" t="s">
        <v>13</v>
      </c>
      <c r="H1179" t="str">
        <f t="shared" si="108"/>
        <v>20-25</v>
      </c>
      <c r="J1179">
        <v>25</v>
      </c>
      <c r="K1179">
        <v>0</v>
      </c>
      <c r="L1179">
        <v>23.465</v>
      </c>
      <c r="M1179">
        <f t="shared" si="109"/>
        <v>0</v>
      </c>
      <c r="N1179">
        <f t="shared" si="110"/>
        <v>0</v>
      </c>
      <c r="O1179">
        <f t="shared" si="111"/>
        <v>0</v>
      </c>
      <c r="P1179">
        <f t="shared" si="112"/>
        <v>0</v>
      </c>
      <c r="Q1179">
        <f t="shared" si="113"/>
        <v>0</v>
      </c>
      <c r="R1179">
        <v>3206.4913499999998</v>
      </c>
    </row>
    <row r="1180" spans="1:18">
      <c r="A1180">
        <v>35</v>
      </c>
      <c r="B1180">
        <v>6402.2913500000004</v>
      </c>
      <c r="C1180">
        <v>23.465</v>
      </c>
      <c r="D1180" t="s">
        <v>6</v>
      </c>
      <c r="E1180" t="s">
        <v>10</v>
      </c>
      <c r="F1180">
        <v>2</v>
      </c>
      <c r="G1180" t="s">
        <v>13</v>
      </c>
      <c r="H1180" t="str">
        <f t="shared" si="108"/>
        <v>20-25</v>
      </c>
      <c r="J1180">
        <v>35</v>
      </c>
      <c r="K1180">
        <v>2</v>
      </c>
      <c r="L1180">
        <v>23.465</v>
      </c>
      <c r="M1180">
        <f t="shared" si="109"/>
        <v>0</v>
      </c>
      <c r="N1180">
        <f t="shared" si="110"/>
        <v>0</v>
      </c>
      <c r="O1180">
        <f t="shared" si="111"/>
        <v>0</v>
      </c>
      <c r="P1180">
        <f t="shared" si="112"/>
        <v>0</v>
      </c>
      <c r="Q1180">
        <f t="shared" si="113"/>
        <v>0</v>
      </c>
      <c r="R1180">
        <v>6402.2913500000004</v>
      </c>
    </row>
    <row r="1181" spans="1:18">
      <c r="A1181">
        <v>24</v>
      </c>
      <c r="B1181">
        <v>1969.614</v>
      </c>
      <c r="C1181">
        <v>23.4</v>
      </c>
      <c r="D1181" t="s">
        <v>9</v>
      </c>
      <c r="E1181" t="s">
        <v>10</v>
      </c>
      <c r="F1181">
        <v>0</v>
      </c>
      <c r="G1181" t="s">
        <v>8</v>
      </c>
      <c r="H1181" t="str">
        <f t="shared" si="108"/>
        <v>20-25</v>
      </c>
      <c r="J1181">
        <v>24</v>
      </c>
      <c r="K1181">
        <v>0</v>
      </c>
      <c r="L1181">
        <v>23.4</v>
      </c>
      <c r="M1181">
        <f t="shared" si="109"/>
        <v>0</v>
      </c>
      <c r="N1181">
        <f t="shared" si="110"/>
        <v>0</v>
      </c>
      <c r="O1181">
        <f t="shared" si="111"/>
        <v>1</v>
      </c>
      <c r="P1181">
        <f t="shared" si="112"/>
        <v>0</v>
      </c>
      <c r="Q1181">
        <f t="shared" si="113"/>
        <v>1</v>
      </c>
      <c r="R1181">
        <v>1969.614</v>
      </c>
    </row>
    <row r="1182" spans="1:18">
      <c r="A1182">
        <v>19</v>
      </c>
      <c r="B1182">
        <v>2913.569</v>
      </c>
      <c r="C1182">
        <v>23.4</v>
      </c>
      <c r="D1182" t="s">
        <v>6</v>
      </c>
      <c r="E1182" t="s">
        <v>10</v>
      </c>
      <c r="F1182">
        <v>2</v>
      </c>
      <c r="G1182" t="s">
        <v>8</v>
      </c>
      <c r="H1182" t="str">
        <f t="shared" si="108"/>
        <v>20-25</v>
      </c>
      <c r="J1182">
        <v>19</v>
      </c>
      <c r="K1182">
        <v>2</v>
      </c>
      <c r="L1182">
        <v>23.4</v>
      </c>
      <c r="M1182">
        <f t="shared" si="109"/>
        <v>0</v>
      </c>
      <c r="N1182">
        <f t="shared" si="110"/>
        <v>0</v>
      </c>
      <c r="O1182">
        <f t="shared" si="111"/>
        <v>1</v>
      </c>
      <c r="P1182">
        <f t="shared" si="112"/>
        <v>0</v>
      </c>
      <c r="Q1182">
        <f t="shared" si="113"/>
        <v>0</v>
      </c>
      <c r="R1182">
        <v>2913.569</v>
      </c>
    </row>
    <row r="1183" spans="1:18">
      <c r="A1183">
        <v>37</v>
      </c>
      <c r="B1183">
        <v>6686.4313000000002</v>
      </c>
      <c r="C1183">
        <v>23.37</v>
      </c>
      <c r="D1183" t="s">
        <v>6</v>
      </c>
      <c r="E1183" t="s">
        <v>10</v>
      </c>
      <c r="F1183">
        <v>2</v>
      </c>
      <c r="G1183" t="s">
        <v>12</v>
      </c>
      <c r="H1183" t="str">
        <f t="shared" si="108"/>
        <v>20-25</v>
      </c>
      <c r="J1183">
        <v>37</v>
      </c>
      <c r="K1183">
        <v>2</v>
      </c>
      <c r="L1183">
        <v>23.37</v>
      </c>
      <c r="M1183">
        <f t="shared" si="109"/>
        <v>0</v>
      </c>
      <c r="N1183">
        <f t="shared" si="110"/>
        <v>0</v>
      </c>
      <c r="O1183">
        <f t="shared" si="111"/>
        <v>0</v>
      </c>
      <c r="P1183">
        <f t="shared" si="112"/>
        <v>1</v>
      </c>
      <c r="Q1183">
        <f t="shared" si="113"/>
        <v>0</v>
      </c>
      <c r="R1183">
        <v>6686.4313000000002</v>
      </c>
    </row>
    <row r="1184" spans="1:18">
      <c r="A1184">
        <v>42</v>
      </c>
      <c r="B1184">
        <v>19964.746299999999</v>
      </c>
      <c r="C1184">
        <v>23.37</v>
      </c>
      <c r="D1184" t="s">
        <v>6</v>
      </c>
      <c r="E1184" t="s">
        <v>7</v>
      </c>
      <c r="F1184">
        <v>0</v>
      </c>
      <c r="G1184" t="s">
        <v>13</v>
      </c>
      <c r="H1184" t="str">
        <f t="shared" si="108"/>
        <v>20-25</v>
      </c>
      <c r="J1184">
        <v>42</v>
      </c>
      <c r="K1184">
        <v>0</v>
      </c>
      <c r="L1184">
        <v>23.37</v>
      </c>
      <c r="M1184">
        <f t="shared" si="109"/>
        <v>1</v>
      </c>
      <c r="N1184">
        <f t="shared" si="110"/>
        <v>0</v>
      </c>
      <c r="O1184">
        <f t="shared" si="111"/>
        <v>0</v>
      </c>
      <c r="P1184">
        <f t="shared" si="112"/>
        <v>0</v>
      </c>
      <c r="Q1184">
        <f t="shared" si="113"/>
        <v>0</v>
      </c>
      <c r="R1184">
        <v>19964.746299999999</v>
      </c>
    </row>
    <row r="1185" spans="1:18">
      <c r="A1185">
        <v>40</v>
      </c>
      <c r="B1185">
        <v>8252.2842999999993</v>
      </c>
      <c r="C1185">
        <v>23.37</v>
      </c>
      <c r="D1185" t="s">
        <v>6</v>
      </c>
      <c r="E1185" t="s">
        <v>10</v>
      </c>
      <c r="F1185">
        <v>3</v>
      </c>
      <c r="G1185" t="s">
        <v>13</v>
      </c>
      <c r="H1185" t="str">
        <f t="shared" si="108"/>
        <v>20-25</v>
      </c>
      <c r="J1185">
        <v>40</v>
      </c>
      <c r="K1185">
        <v>3</v>
      </c>
      <c r="L1185">
        <v>23.37</v>
      </c>
      <c r="M1185">
        <f t="shared" si="109"/>
        <v>0</v>
      </c>
      <c r="N1185">
        <f t="shared" si="110"/>
        <v>0</v>
      </c>
      <c r="O1185">
        <f t="shared" si="111"/>
        <v>0</v>
      </c>
      <c r="P1185">
        <f t="shared" si="112"/>
        <v>0</v>
      </c>
      <c r="Q1185">
        <f t="shared" si="113"/>
        <v>0</v>
      </c>
      <c r="R1185">
        <v>8252.2842999999993</v>
      </c>
    </row>
    <row r="1186" spans="1:18">
      <c r="A1186">
        <v>18</v>
      </c>
      <c r="B1186">
        <v>1711.0268000000001</v>
      </c>
      <c r="C1186">
        <v>23.32</v>
      </c>
      <c r="D1186" t="s">
        <v>9</v>
      </c>
      <c r="E1186" t="s">
        <v>10</v>
      </c>
      <c r="F1186">
        <v>1</v>
      </c>
      <c r="G1186" t="s">
        <v>11</v>
      </c>
      <c r="H1186" t="str">
        <f t="shared" si="108"/>
        <v>20-25</v>
      </c>
      <c r="J1186">
        <v>18</v>
      </c>
      <c r="K1186">
        <v>1</v>
      </c>
      <c r="L1186">
        <v>23.32</v>
      </c>
      <c r="M1186">
        <f t="shared" si="109"/>
        <v>0</v>
      </c>
      <c r="N1186">
        <f t="shared" si="110"/>
        <v>1</v>
      </c>
      <c r="O1186">
        <f t="shared" si="111"/>
        <v>0</v>
      </c>
      <c r="P1186">
        <f t="shared" si="112"/>
        <v>0</v>
      </c>
      <c r="Q1186">
        <f t="shared" si="113"/>
        <v>1</v>
      </c>
      <c r="R1186">
        <v>1711.0268000000001</v>
      </c>
    </row>
    <row r="1187" spans="1:18">
      <c r="A1187">
        <v>58</v>
      </c>
      <c r="B1187">
        <v>11345.519</v>
      </c>
      <c r="C1187">
        <v>23.3</v>
      </c>
      <c r="D1187" t="s">
        <v>9</v>
      </c>
      <c r="E1187" t="s">
        <v>10</v>
      </c>
      <c r="F1187">
        <v>0</v>
      </c>
      <c r="G1187" t="s">
        <v>8</v>
      </c>
      <c r="H1187" t="str">
        <f t="shared" si="108"/>
        <v>20-25</v>
      </c>
      <c r="J1187">
        <v>58</v>
      </c>
      <c r="K1187">
        <v>0</v>
      </c>
      <c r="L1187">
        <v>23.3</v>
      </c>
      <c r="M1187">
        <f t="shared" si="109"/>
        <v>0</v>
      </c>
      <c r="N1187">
        <f t="shared" si="110"/>
        <v>0</v>
      </c>
      <c r="O1187">
        <f t="shared" si="111"/>
        <v>1</v>
      </c>
      <c r="P1187">
        <f t="shared" si="112"/>
        <v>0</v>
      </c>
      <c r="Q1187">
        <f t="shared" si="113"/>
        <v>1</v>
      </c>
      <c r="R1187">
        <v>11345.519</v>
      </c>
    </row>
    <row r="1188" spans="1:18">
      <c r="A1188">
        <v>39</v>
      </c>
      <c r="B1188">
        <v>7986.4752500000004</v>
      </c>
      <c r="C1188">
        <v>23.274999999999999</v>
      </c>
      <c r="D1188" t="s">
        <v>6</v>
      </c>
      <c r="E1188" t="s">
        <v>10</v>
      </c>
      <c r="F1188">
        <v>3</v>
      </c>
      <c r="G1188" t="s">
        <v>13</v>
      </c>
      <c r="H1188" t="str">
        <f t="shared" si="108"/>
        <v>20-25</v>
      </c>
      <c r="J1188">
        <v>39</v>
      </c>
      <c r="K1188">
        <v>3</v>
      </c>
      <c r="L1188">
        <v>23.274999999999999</v>
      </c>
      <c r="M1188">
        <f t="shared" si="109"/>
        <v>0</v>
      </c>
      <c r="N1188">
        <f t="shared" si="110"/>
        <v>0</v>
      </c>
      <c r="O1188">
        <f t="shared" si="111"/>
        <v>0</v>
      </c>
      <c r="P1188">
        <f t="shared" si="112"/>
        <v>0</v>
      </c>
      <c r="Q1188">
        <f t="shared" si="113"/>
        <v>0</v>
      </c>
      <c r="R1188">
        <v>7986.4752500000004</v>
      </c>
    </row>
    <row r="1189" spans="1:18">
      <c r="A1189">
        <v>24</v>
      </c>
      <c r="B1189">
        <v>25081.76784</v>
      </c>
      <c r="C1189">
        <v>23.21</v>
      </c>
      <c r="D1189" t="s">
        <v>6</v>
      </c>
      <c r="E1189" t="s">
        <v>10</v>
      </c>
      <c r="F1189">
        <v>0</v>
      </c>
      <c r="G1189" t="s">
        <v>11</v>
      </c>
      <c r="H1189" t="str">
        <f t="shared" si="108"/>
        <v>20-25</v>
      </c>
      <c r="J1189">
        <v>24</v>
      </c>
      <c r="K1189">
        <v>0</v>
      </c>
      <c r="L1189">
        <v>23.21</v>
      </c>
      <c r="M1189">
        <f t="shared" si="109"/>
        <v>0</v>
      </c>
      <c r="N1189">
        <f t="shared" si="110"/>
        <v>1</v>
      </c>
      <c r="O1189">
        <f t="shared" si="111"/>
        <v>0</v>
      </c>
      <c r="P1189">
        <f t="shared" si="112"/>
        <v>0</v>
      </c>
      <c r="Q1189">
        <f t="shared" si="113"/>
        <v>0</v>
      </c>
      <c r="R1189">
        <v>25081.76784</v>
      </c>
    </row>
    <row r="1190" spans="1:18">
      <c r="A1190">
        <v>27</v>
      </c>
      <c r="B1190">
        <v>3561.8888999999999</v>
      </c>
      <c r="C1190">
        <v>23.21</v>
      </c>
      <c r="D1190" t="s">
        <v>6</v>
      </c>
      <c r="E1190" t="s">
        <v>10</v>
      </c>
      <c r="F1190">
        <v>1</v>
      </c>
      <c r="G1190" t="s">
        <v>11</v>
      </c>
      <c r="H1190" t="str">
        <f t="shared" si="108"/>
        <v>20-25</v>
      </c>
      <c r="J1190">
        <v>27</v>
      </c>
      <c r="K1190">
        <v>1</v>
      </c>
      <c r="L1190">
        <v>23.21</v>
      </c>
      <c r="M1190">
        <f t="shared" si="109"/>
        <v>0</v>
      </c>
      <c r="N1190">
        <f t="shared" si="110"/>
        <v>1</v>
      </c>
      <c r="O1190">
        <f t="shared" si="111"/>
        <v>0</v>
      </c>
      <c r="P1190">
        <f t="shared" si="112"/>
        <v>0</v>
      </c>
      <c r="Q1190">
        <f t="shared" si="113"/>
        <v>0</v>
      </c>
      <c r="R1190">
        <v>3561.8888999999999</v>
      </c>
    </row>
    <row r="1191" spans="1:18">
      <c r="A1191">
        <v>51</v>
      </c>
      <c r="B1191">
        <v>22218.1149</v>
      </c>
      <c r="C1191">
        <v>23.21</v>
      </c>
      <c r="D1191" t="s">
        <v>9</v>
      </c>
      <c r="E1191" t="s">
        <v>7</v>
      </c>
      <c r="F1191">
        <v>1</v>
      </c>
      <c r="G1191" t="s">
        <v>11</v>
      </c>
      <c r="H1191" t="str">
        <f t="shared" si="108"/>
        <v>20-25</v>
      </c>
      <c r="J1191">
        <v>51</v>
      </c>
      <c r="K1191">
        <v>1</v>
      </c>
      <c r="L1191">
        <v>23.21</v>
      </c>
      <c r="M1191">
        <f t="shared" si="109"/>
        <v>1</v>
      </c>
      <c r="N1191">
        <f t="shared" si="110"/>
        <v>1</v>
      </c>
      <c r="O1191">
        <f t="shared" si="111"/>
        <v>0</v>
      </c>
      <c r="P1191">
        <f t="shared" si="112"/>
        <v>0</v>
      </c>
      <c r="Q1191">
        <f t="shared" si="113"/>
        <v>1</v>
      </c>
      <c r="R1191">
        <v>22218.1149</v>
      </c>
    </row>
    <row r="1192" spans="1:18">
      <c r="A1192">
        <v>18</v>
      </c>
      <c r="B1192">
        <v>1121.8739</v>
      </c>
      <c r="C1192">
        <v>23.21</v>
      </c>
      <c r="D1192" t="s">
        <v>9</v>
      </c>
      <c r="E1192" t="s">
        <v>10</v>
      </c>
      <c r="F1192">
        <v>0</v>
      </c>
      <c r="G1192" t="s">
        <v>11</v>
      </c>
      <c r="H1192" t="str">
        <f t="shared" si="108"/>
        <v>20-25</v>
      </c>
      <c r="J1192">
        <v>18</v>
      </c>
      <c r="K1192">
        <v>0</v>
      </c>
      <c r="L1192">
        <v>23.21</v>
      </c>
      <c r="M1192">
        <f t="shared" si="109"/>
        <v>0</v>
      </c>
      <c r="N1192">
        <f t="shared" si="110"/>
        <v>1</v>
      </c>
      <c r="O1192">
        <f t="shared" si="111"/>
        <v>0</v>
      </c>
      <c r="P1192">
        <f t="shared" si="112"/>
        <v>0</v>
      </c>
      <c r="Q1192">
        <f t="shared" si="113"/>
        <v>1</v>
      </c>
      <c r="R1192">
        <v>1121.8739</v>
      </c>
    </row>
    <row r="1193" spans="1:18">
      <c r="A1193">
        <v>21</v>
      </c>
      <c r="B1193">
        <v>1515.3449000000001</v>
      </c>
      <c r="C1193">
        <v>23.21</v>
      </c>
      <c r="D1193" t="s">
        <v>9</v>
      </c>
      <c r="E1193" t="s">
        <v>10</v>
      </c>
      <c r="F1193">
        <v>0</v>
      </c>
      <c r="G1193" t="s">
        <v>11</v>
      </c>
      <c r="H1193" t="str">
        <f t="shared" si="108"/>
        <v>20-25</v>
      </c>
      <c r="J1193">
        <v>21</v>
      </c>
      <c r="K1193">
        <v>0</v>
      </c>
      <c r="L1193">
        <v>23.21</v>
      </c>
      <c r="M1193">
        <f t="shared" si="109"/>
        <v>0</v>
      </c>
      <c r="N1193">
        <f t="shared" si="110"/>
        <v>1</v>
      </c>
      <c r="O1193">
        <f t="shared" si="111"/>
        <v>0</v>
      </c>
      <c r="P1193">
        <f t="shared" si="112"/>
        <v>0</v>
      </c>
      <c r="Q1193">
        <f t="shared" si="113"/>
        <v>1</v>
      </c>
      <c r="R1193">
        <v>1515.3449000000001</v>
      </c>
    </row>
    <row r="1194" spans="1:18">
      <c r="A1194">
        <v>43</v>
      </c>
      <c r="B1194">
        <v>6250.4350000000004</v>
      </c>
      <c r="C1194">
        <v>23.2</v>
      </c>
      <c r="D1194" t="s">
        <v>9</v>
      </c>
      <c r="E1194" t="s">
        <v>10</v>
      </c>
      <c r="F1194">
        <v>0</v>
      </c>
      <c r="G1194" t="s">
        <v>8</v>
      </c>
      <c r="H1194" t="str">
        <f t="shared" si="108"/>
        <v>20-25</v>
      </c>
      <c r="J1194">
        <v>43</v>
      </c>
      <c r="K1194">
        <v>0</v>
      </c>
      <c r="L1194">
        <v>23.2</v>
      </c>
      <c r="M1194">
        <f t="shared" si="109"/>
        <v>0</v>
      </c>
      <c r="N1194">
        <f t="shared" si="110"/>
        <v>0</v>
      </c>
      <c r="O1194">
        <f t="shared" si="111"/>
        <v>1</v>
      </c>
      <c r="P1194">
        <f t="shared" si="112"/>
        <v>0</v>
      </c>
      <c r="Q1194">
        <f t="shared" si="113"/>
        <v>1</v>
      </c>
      <c r="R1194">
        <v>6250.4350000000004</v>
      </c>
    </row>
    <row r="1195" spans="1:18">
      <c r="A1195">
        <v>57</v>
      </c>
      <c r="B1195">
        <v>11830.6072</v>
      </c>
      <c r="C1195">
        <v>23.18</v>
      </c>
      <c r="D1195" t="s">
        <v>6</v>
      </c>
      <c r="E1195" t="s">
        <v>10</v>
      </c>
      <c r="F1195">
        <v>0</v>
      </c>
      <c r="G1195" t="s">
        <v>12</v>
      </c>
      <c r="H1195" t="str">
        <f t="shared" si="108"/>
        <v>20-25</v>
      </c>
      <c r="J1195">
        <v>57</v>
      </c>
      <c r="K1195">
        <v>0</v>
      </c>
      <c r="L1195">
        <v>23.18</v>
      </c>
      <c r="M1195">
        <f t="shared" si="109"/>
        <v>0</v>
      </c>
      <c r="N1195">
        <f t="shared" si="110"/>
        <v>0</v>
      </c>
      <c r="O1195">
        <f t="shared" si="111"/>
        <v>0</v>
      </c>
      <c r="P1195">
        <f t="shared" si="112"/>
        <v>1</v>
      </c>
      <c r="Q1195">
        <f t="shared" si="113"/>
        <v>0</v>
      </c>
      <c r="R1195">
        <v>11830.6072</v>
      </c>
    </row>
    <row r="1196" spans="1:18">
      <c r="A1196">
        <v>49</v>
      </c>
      <c r="B1196">
        <v>10156.7832</v>
      </c>
      <c r="C1196">
        <v>23.18</v>
      </c>
      <c r="D1196" t="s">
        <v>6</v>
      </c>
      <c r="E1196" t="s">
        <v>10</v>
      </c>
      <c r="F1196">
        <v>2</v>
      </c>
      <c r="G1196" t="s">
        <v>12</v>
      </c>
      <c r="H1196" t="str">
        <f t="shared" si="108"/>
        <v>20-25</v>
      </c>
      <c r="J1196">
        <v>49</v>
      </c>
      <c r="K1196">
        <v>2</v>
      </c>
      <c r="L1196">
        <v>23.18</v>
      </c>
      <c r="M1196">
        <f t="shared" si="109"/>
        <v>0</v>
      </c>
      <c r="N1196">
        <f t="shared" si="110"/>
        <v>0</v>
      </c>
      <c r="O1196">
        <f t="shared" si="111"/>
        <v>0</v>
      </c>
      <c r="P1196">
        <f t="shared" si="112"/>
        <v>1</v>
      </c>
      <c r="Q1196">
        <f t="shared" si="113"/>
        <v>0</v>
      </c>
      <c r="R1196">
        <v>10156.7832</v>
      </c>
    </row>
    <row r="1197" spans="1:18">
      <c r="A1197">
        <v>22</v>
      </c>
      <c r="B1197">
        <v>2731.9122000000002</v>
      </c>
      <c r="C1197">
        <v>23.18</v>
      </c>
      <c r="D1197" t="s">
        <v>6</v>
      </c>
      <c r="E1197" t="s">
        <v>10</v>
      </c>
      <c r="F1197">
        <v>0</v>
      </c>
      <c r="G1197" t="s">
        <v>13</v>
      </c>
      <c r="H1197" t="str">
        <f t="shared" si="108"/>
        <v>20-25</v>
      </c>
      <c r="J1197">
        <v>22</v>
      </c>
      <c r="K1197">
        <v>0</v>
      </c>
      <c r="L1197">
        <v>23.18</v>
      </c>
      <c r="M1197">
        <f t="shared" si="109"/>
        <v>0</v>
      </c>
      <c r="N1197">
        <f t="shared" si="110"/>
        <v>0</v>
      </c>
      <c r="O1197">
        <f t="shared" si="111"/>
        <v>0</v>
      </c>
      <c r="P1197">
        <f t="shared" si="112"/>
        <v>0</v>
      </c>
      <c r="Q1197">
        <f t="shared" si="113"/>
        <v>0</v>
      </c>
      <c r="R1197">
        <v>2731.9122000000002</v>
      </c>
    </row>
    <row r="1198" spans="1:18">
      <c r="A1198">
        <v>23</v>
      </c>
      <c r="B1198">
        <v>14426.073850000001</v>
      </c>
      <c r="C1198">
        <v>23.18</v>
      </c>
      <c r="D1198" t="s">
        <v>6</v>
      </c>
      <c r="E1198" t="s">
        <v>10</v>
      </c>
      <c r="F1198">
        <v>2</v>
      </c>
      <c r="G1198" t="s">
        <v>12</v>
      </c>
      <c r="H1198" t="str">
        <f t="shared" si="108"/>
        <v>20-25</v>
      </c>
      <c r="J1198">
        <v>23</v>
      </c>
      <c r="K1198">
        <v>2</v>
      </c>
      <c r="L1198">
        <v>23.18</v>
      </c>
      <c r="M1198">
        <f t="shared" si="109"/>
        <v>0</v>
      </c>
      <c r="N1198">
        <f t="shared" si="110"/>
        <v>0</v>
      </c>
      <c r="O1198">
        <f t="shared" si="111"/>
        <v>0</v>
      </c>
      <c r="P1198">
        <f t="shared" si="112"/>
        <v>1</v>
      </c>
      <c r="Q1198">
        <f t="shared" si="113"/>
        <v>0</v>
      </c>
      <c r="R1198">
        <v>14426.073850000001</v>
      </c>
    </row>
    <row r="1199" spans="1:18">
      <c r="A1199">
        <v>52</v>
      </c>
      <c r="B1199">
        <v>10197.772199999999</v>
      </c>
      <c r="C1199">
        <v>23.18</v>
      </c>
      <c r="D1199" t="s">
        <v>6</v>
      </c>
      <c r="E1199" t="s">
        <v>10</v>
      </c>
      <c r="F1199">
        <v>0</v>
      </c>
      <c r="G1199" t="s">
        <v>13</v>
      </c>
      <c r="H1199" t="str">
        <f t="shared" si="108"/>
        <v>20-25</v>
      </c>
      <c r="J1199">
        <v>52</v>
      </c>
      <c r="K1199">
        <v>0</v>
      </c>
      <c r="L1199">
        <v>23.18</v>
      </c>
      <c r="M1199">
        <f t="shared" si="109"/>
        <v>0</v>
      </c>
      <c r="N1199">
        <f t="shared" si="110"/>
        <v>0</v>
      </c>
      <c r="O1199">
        <f t="shared" si="111"/>
        <v>0</v>
      </c>
      <c r="P1199">
        <f t="shared" si="112"/>
        <v>0</v>
      </c>
      <c r="Q1199">
        <f t="shared" si="113"/>
        <v>0</v>
      </c>
      <c r="R1199">
        <v>10197.772199999999</v>
      </c>
    </row>
    <row r="1200" spans="1:18">
      <c r="A1200">
        <v>27</v>
      </c>
      <c r="B1200">
        <v>2483.7359999999999</v>
      </c>
      <c r="C1200">
        <v>23.1</v>
      </c>
      <c r="D1200" t="s">
        <v>9</v>
      </c>
      <c r="E1200" t="s">
        <v>10</v>
      </c>
      <c r="F1200">
        <v>0</v>
      </c>
      <c r="G1200" t="s">
        <v>11</v>
      </c>
      <c r="H1200" t="str">
        <f t="shared" si="108"/>
        <v>20-25</v>
      </c>
      <c r="J1200">
        <v>27</v>
      </c>
      <c r="K1200">
        <v>0</v>
      </c>
      <c r="L1200">
        <v>23.1</v>
      </c>
      <c r="M1200">
        <f t="shared" si="109"/>
        <v>0</v>
      </c>
      <c r="N1200">
        <f t="shared" si="110"/>
        <v>1</v>
      </c>
      <c r="O1200">
        <f t="shared" si="111"/>
        <v>0</v>
      </c>
      <c r="P1200">
        <f t="shared" si="112"/>
        <v>0</v>
      </c>
      <c r="Q1200">
        <f t="shared" si="113"/>
        <v>1</v>
      </c>
      <c r="R1200">
        <v>2483.7359999999999</v>
      </c>
    </row>
    <row r="1201" spans="1:18">
      <c r="A1201">
        <v>63</v>
      </c>
      <c r="B1201">
        <v>14451.835150000001</v>
      </c>
      <c r="C1201">
        <v>23.085000000000001</v>
      </c>
      <c r="D1201" t="s">
        <v>6</v>
      </c>
      <c r="E1201" t="s">
        <v>10</v>
      </c>
      <c r="F1201">
        <v>0</v>
      </c>
      <c r="G1201" t="s">
        <v>13</v>
      </c>
      <c r="H1201" t="str">
        <f t="shared" si="108"/>
        <v>20-25</v>
      </c>
      <c r="J1201">
        <v>63</v>
      </c>
      <c r="K1201">
        <v>0</v>
      </c>
      <c r="L1201">
        <v>23.085000000000001</v>
      </c>
      <c r="M1201">
        <f t="shared" si="109"/>
        <v>0</v>
      </c>
      <c r="N1201">
        <f t="shared" si="110"/>
        <v>0</v>
      </c>
      <c r="O1201">
        <f t="shared" si="111"/>
        <v>0</v>
      </c>
      <c r="P1201">
        <f t="shared" si="112"/>
        <v>0</v>
      </c>
      <c r="Q1201">
        <f t="shared" si="113"/>
        <v>0</v>
      </c>
      <c r="R1201">
        <v>14451.835150000001</v>
      </c>
    </row>
    <row r="1202" spans="1:18">
      <c r="A1202">
        <v>18</v>
      </c>
      <c r="B1202">
        <v>1704.7001499999999</v>
      </c>
      <c r="C1202">
        <v>23.085000000000001</v>
      </c>
      <c r="D1202" t="s">
        <v>9</v>
      </c>
      <c r="E1202" t="s">
        <v>10</v>
      </c>
      <c r="F1202">
        <v>0</v>
      </c>
      <c r="G1202" t="s">
        <v>13</v>
      </c>
      <c r="H1202" t="str">
        <f t="shared" si="108"/>
        <v>20-25</v>
      </c>
      <c r="J1202">
        <v>18</v>
      </c>
      <c r="K1202">
        <v>0</v>
      </c>
      <c r="L1202">
        <v>23.085000000000001</v>
      </c>
      <c r="M1202">
        <f t="shared" si="109"/>
        <v>0</v>
      </c>
      <c r="N1202">
        <f t="shared" si="110"/>
        <v>0</v>
      </c>
      <c r="O1202">
        <f t="shared" si="111"/>
        <v>0</v>
      </c>
      <c r="P1202">
        <f t="shared" si="112"/>
        <v>0</v>
      </c>
      <c r="Q1202">
        <f t="shared" si="113"/>
        <v>1</v>
      </c>
      <c r="R1202">
        <v>1704.7001499999999</v>
      </c>
    </row>
    <row r="1203" spans="1:18">
      <c r="A1203">
        <v>54</v>
      </c>
      <c r="B1203">
        <v>12094.477999999999</v>
      </c>
      <c r="C1203">
        <v>23</v>
      </c>
      <c r="D1203" t="s">
        <v>6</v>
      </c>
      <c r="E1203" t="s">
        <v>10</v>
      </c>
      <c r="F1203">
        <v>3</v>
      </c>
      <c r="G1203" t="s">
        <v>8</v>
      </c>
      <c r="H1203" t="str">
        <f t="shared" si="108"/>
        <v>20-25</v>
      </c>
      <c r="J1203">
        <v>54</v>
      </c>
      <c r="K1203">
        <v>3</v>
      </c>
      <c r="L1203">
        <v>23</v>
      </c>
      <c r="M1203">
        <f t="shared" si="109"/>
        <v>0</v>
      </c>
      <c r="N1203">
        <f t="shared" si="110"/>
        <v>0</v>
      </c>
      <c r="O1203">
        <f t="shared" si="111"/>
        <v>1</v>
      </c>
      <c r="P1203">
        <f t="shared" si="112"/>
        <v>0</v>
      </c>
      <c r="Q1203">
        <f t="shared" si="113"/>
        <v>0</v>
      </c>
      <c r="R1203">
        <v>12094.477999999999</v>
      </c>
    </row>
    <row r="1204" spans="1:18">
      <c r="A1204">
        <v>18</v>
      </c>
      <c r="B1204">
        <v>1704.5681</v>
      </c>
      <c r="C1204">
        <v>22.99</v>
      </c>
      <c r="D1204" t="s">
        <v>9</v>
      </c>
      <c r="E1204" t="s">
        <v>10</v>
      </c>
      <c r="F1204">
        <v>0</v>
      </c>
      <c r="G1204" t="s">
        <v>13</v>
      </c>
      <c r="H1204" t="str">
        <f t="shared" si="108"/>
        <v>20-25</v>
      </c>
      <c r="J1204">
        <v>18</v>
      </c>
      <c r="K1204">
        <v>0</v>
      </c>
      <c r="L1204">
        <v>22.99</v>
      </c>
      <c r="M1204">
        <f t="shared" si="109"/>
        <v>0</v>
      </c>
      <c r="N1204">
        <f t="shared" si="110"/>
        <v>0</v>
      </c>
      <c r="O1204">
        <f t="shared" si="111"/>
        <v>0</v>
      </c>
      <c r="P1204">
        <f t="shared" si="112"/>
        <v>0</v>
      </c>
      <c r="Q1204">
        <f t="shared" si="113"/>
        <v>1</v>
      </c>
      <c r="R1204">
        <v>1704.5681</v>
      </c>
    </row>
    <row r="1205" spans="1:18">
      <c r="A1205">
        <v>64</v>
      </c>
      <c r="B1205">
        <v>27037.914100000002</v>
      </c>
      <c r="C1205">
        <v>22.99</v>
      </c>
      <c r="D1205" t="s">
        <v>6</v>
      </c>
      <c r="E1205" t="s">
        <v>7</v>
      </c>
      <c r="F1205">
        <v>0</v>
      </c>
      <c r="G1205" t="s">
        <v>11</v>
      </c>
      <c r="H1205" t="str">
        <f t="shared" si="108"/>
        <v>20-25</v>
      </c>
      <c r="J1205">
        <v>64</v>
      </c>
      <c r="K1205">
        <v>0</v>
      </c>
      <c r="L1205">
        <v>22.99</v>
      </c>
      <c r="M1205">
        <f t="shared" si="109"/>
        <v>1</v>
      </c>
      <c r="N1205">
        <f t="shared" si="110"/>
        <v>1</v>
      </c>
      <c r="O1205">
        <f t="shared" si="111"/>
        <v>0</v>
      </c>
      <c r="P1205">
        <f t="shared" si="112"/>
        <v>0</v>
      </c>
      <c r="Q1205">
        <f t="shared" si="113"/>
        <v>0</v>
      </c>
      <c r="R1205">
        <v>27037.914100000002</v>
      </c>
    </row>
    <row r="1206" spans="1:18">
      <c r="A1206">
        <v>30</v>
      </c>
      <c r="B1206">
        <v>17361.766100000001</v>
      </c>
      <c r="C1206">
        <v>22.99</v>
      </c>
      <c r="D1206" t="s">
        <v>9</v>
      </c>
      <c r="E1206" t="s">
        <v>7</v>
      </c>
      <c r="F1206">
        <v>2</v>
      </c>
      <c r="G1206" t="s">
        <v>12</v>
      </c>
      <c r="H1206" t="str">
        <f t="shared" si="108"/>
        <v>20-25</v>
      </c>
      <c r="J1206">
        <v>30</v>
      </c>
      <c r="K1206">
        <v>2</v>
      </c>
      <c r="L1206">
        <v>22.99</v>
      </c>
      <c r="M1206">
        <f t="shared" si="109"/>
        <v>1</v>
      </c>
      <c r="N1206">
        <f t="shared" si="110"/>
        <v>0</v>
      </c>
      <c r="O1206">
        <f t="shared" si="111"/>
        <v>0</v>
      </c>
      <c r="P1206">
        <f t="shared" si="112"/>
        <v>1</v>
      </c>
      <c r="Q1206">
        <f t="shared" si="113"/>
        <v>1</v>
      </c>
      <c r="R1206">
        <v>17361.766100000001</v>
      </c>
    </row>
    <row r="1207" spans="1:18">
      <c r="A1207">
        <v>45</v>
      </c>
      <c r="B1207">
        <v>21098.554049999999</v>
      </c>
      <c r="C1207">
        <v>22.895</v>
      </c>
      <c r="D1207" t="s">
        <v>9</v>
      </c>
      <c r="E1207" t="s">
        <v>7</v>
      </c>
      <c r="F1207">
        <v>2</v>
      </c>
      <c r="G1207" t="s">
        <v>12</v>
      </c>
      <c r="H1207" t="str">
        <f t="shared" si="108"/>
        <v>20-25</v>
      </c>
      <c r="J1207">
        <v>45</v>
      </c>
      <c r="K1207">
        <v>2</v>
      </c>
      <c r="L1207">
        <v>22.895</v>
      </c>
      <c r="M1207">
        <f t="shared" si="109"/>
        <v>1</v>
      </c>
      <c r="N1207">
        <f t="shared" si="110"/>
        <v>0</v>
      </c>
      <c r="O1207">
        <f t="shared" si="111"/>
        <v>0</v>
      </c>
      <c r="P1207">
        <f t="shared" si="112"/>
        <v>1</v>
      </c>
      <c r="Q1207">
        <f t="shared" si="113"/>
        <v>1</v>
      </c>
      <c r="R1207">
        <v>21098.554049999999</v>
      </c>
    </row>
    <row r="1208" spans="1:18">
      <c r="A1208">
        <v>30</v>
      </c>
      <c r="B1208">
        <v>4719.52405</v>
      </c>
      <c r="C1208">
        <v>22.895</v>
      </c>
      <c r="D1208" t="s">
        <v>6</v>
      </c>
      <c r="E1208" t="s">
        <v>10</v>
      </c>
      <c r="F1208">
        <v>1</v>
      </c>
      <c r="G1208" t="s">
        <v>13</v>
      </c>
      <c r="H1208" t="str">
        <f t="shared" si="108"/>
        <v>20-25</v>
      </c>
      <c r="J1208">
        <v>30</v>
      </c>
      <c r="K1208">
        <v>1</v>
      </c>
      <c r="L1208">
        <v>22.895</v>
      </c>
      <c r="M1208">
        <f t="shared" si="109"/>
        <v>0</v>
      </c>
      <c r="N1208">
        <f t="shared" si="110"/>
        <v>0</v>
      </c>
      <c r="O1208">
        <f t="shared" si="111"/>
        <v>0</v>
      </c>
      <c r="P1208">
        <f t="shared" si="112"/>
        <v>0</v>
      </c>
      <c r="Q1208">
        <f t="shared" si="113"/>
        <v>0</v>
      </c>
      <c r="R1208">
        <v>4719.52405</v>
      </c>
    </row>
    <row r="1209" spans="1:18">
      <c r="A1209">
        <v>45</v>
      </c>
      <c r="B1209">
        <v>35069.374519999998</v>
      </c>
      <c r="C1209">
        <v>22.895</v>
      </c>
      <c r="D1209" t="s">
        <v>9</v>
      </c>
      <c r="E1209" t="s">
        <v>7</v>
      </c>
      <c r="F1209">
        <v>0</v>
      </c>
      <c r="G1209" t="s">
        <v>13</v>
      </c>
      <c r="H1209" t="str">
        <f t="shared" si="108"/>
        <v>20-25</v>
      </c>
      <c r="J1209">
        <v>45</v>
      </c>
      <c r="K1209">
        <v>0</v>
      </c>
      <c r="L1209">
        <v>22.895</v>
      </c>
      <c r="M1209">
        <f t="shared" si="109"/>
        <v>1</v>
      </c>
      <c r="N1209">
        <f t="shared" si="110"/>
        <v>0</v>
      </c>
      <c r="O1209">
        <f t="shared" si="111"/>
        <v>0</v>
      </c>
      <c r="P1209">
        <f t="shared" si="112"/>
        <v>0</v>
      </c>
      <c r="Q1209">
        <f t="shared" si="113"/>
        <v>1</v>
      </c>
      <c r="R1209">
        <v>35069.374519999998</v>
      </c>
    </row>
    <row r="1210" spans="1:18">
      <c r="A1210">
        <v>29</v>
      </c>
      <c r="B1210">
        <v>16138.762049999999</v>
      </c>
      <c r="C1210">
        <v>22.895</v>
      </c>
      <c r="D1210" t="s">
        <v>9</v>
      </c>
      <c r="E1210" t="s">
        <v>7</v>
      </c>
      <c r="F1210">
        <v>0</v>
      </c>
      <c r="G1210" t="s">
        <v>13</v>
      </c>
      <c r="H1210" t="str">
        <f t="shared" si="108"/>
        <v>20-25</v>
      </c>
      <c r="J1210">
        <v>29</v>
      </c>
      <c r="K1210">
        <v>0</v>
      </c>
      <c r="L1210">
        <v>22.895</v>
      </c>
      <c r="M1210">
        <f t="shared" si="109"/>
        <v>1</v>
      </c>
      <c r="N1210">
        <f t="shared" si="110"/>
        <v>0</v>
      </c>
      <c r="O1210">
        <f t="shared" si="111"/>
        <v>0</v>
      </c>
      <c r="P1210">
        <f t="shared" si="112"/>
        <v>0</v>
      </c>
      <c r="Q1210">
        <f t="shared" si="113"/>
        <v>1</v>
      </c>
      <c r="R1210">
        <v>16138.762049999999</v>
      </c>
    </row>
    <row r="1211" spans="1:18">
      <c r="A1211">
        <v>53</v>
      </c>
      <c r="B1211">
        <v>23244.790199999999</v>
      </c>
      <c r="C1211">
        <v>22.88</v>
      </c>
      <c r="D1211" t="s">
        <v>6</v>
      </c>
      <c r="E1211" t="s">
        <v>7</v>
      </c>
      <c r="F1211">
        <v>1</v>
      </c>
      <c r="G1211" t="s">
        <v>11</v>
      </c>
      <c r="H1211" t="str">
        <f t="shared" si="108"/>
        <v>20-25</v>
      </c>
      <c r="J1211">
        <v>53</v>
      </c>
      <c r="K1211">
        <v>1</v>
      </c>
      <c r="L1211">
        <v>22.88</v>
      </c>
      <c r="M1211">
        <f t="shared" si="109"/>
        <v>1</v>
      </c>
      <c r="N1211">
        <f t="shared" si="110"/>
        <v>1</v>
      </c>
      <c r="O1211">
        <f t="shared" si="111"/>
        <v>0</v>
      </c>
      <c r="P1211">
        <f t="shared" si="112"/>
        <v>0</v>
      </c>
      <c r="Q1211">
        <f t="shared" si="113"/>
        <v>0</v>
      </c>
      <c r="R1211">
        <v>23244.790199999999</v>
      </c>
    </row>
    <row r="1212" spans="1:18">
      <c r="A1212">
        <v>39</v>
      </c>
      <c r="B1212">
        <v>7985.8149999999996</v>
      </c>
      <c r="C1212">
        <v>22.8</v>
      </c>
      <c r="D1212" t="s">
        <v>6</v>
      </c>
      <c r="E1212" t="s">
        <v>10</v>
      </c>
      <c r="F1212">
        <v>3</v>
      </c>
      <c r="G1212" t="s">
        <v>13</v>
      </c>
      <c r="H1212" t="str">
        <f t="shared" si="108"/>
        <v>20-25</v>
      </c>
      <c r="J1212">
        <v>39</v>
      </c>
      <c r="K1212">
        <v>3</v>
      </c>
      <c r="L1212">
        <v>22.8</v>
      </c>
      <c r="M1212">
        <f t="shared" si="109"/>
        <v>0</v>
      </c>
      <c r="N1212">
        <f t="shared" si="110"/>
        <v>0</v>
      </c>
      <c r="O1212">
        <f t="shared" si="111"/>
        <v>0</v>
      </c>
      <c r="P1212">
        <f t="shared" si="112"/>
        <v>0</v>
      </c>
      <c r="Q1212">
        <f t="shared" si="113"/>
        <v>0</v>
      </c>
      <c r="R1212">
        <v>7985.8149999999996</v>
      </c>
    </row>
    <row r="1213" spans="1:18">
      <c r="A1213">
        <v>48</v>
      </c>
      <c r="B1213">
        <v>8269.0439999999999</v>
      </c>
      <c r="C1213">
        <v>22.8</v>
      </c>
      <c r="D1213" t="s">
        <v>6</v>
      </c>
      <c r="E1213" t="s">
        <v>10</v>
      </c>
      <c r="F1213">
        <v>0</v>
      </c>
      <c r="G1213" t="s">
        <v>8</v>
      </c>
      <c r="H1213" t="str">
        <f t="shared" si="108"/>
        <v>20-25</v>
      </c>
      <c r="J1213">
        <v>48</v>
      </c>
      <c r="K1213">
        <v>0</v>
      </c>
      <c r="L1213">
        <v>22.8</v>
      </c>
      <c r="M1213">
        <f t="shared" si="109"/>
        <v>0</v>
      </c>
      <c r="N1213">
        <f t="shared" si="110"/>
        <v>0</v>
      </c>
      <c r="O1213">
        <f t="shared" si="111"/>
        <v>1</v>
      </c>
      <c r="P1213">
        <f t="shared" si="112"/>
        <v>0</v>
      </c>
      <c r="Q1213">
        <f t="shared" si="113"/>
        <v>0</v>
      </c>
      <c r="R1213">
        <v>8269.0439999999999</v>
      </c>
    </row>
    <row r="1214" spans="1:18">
      <c r="A1214">
        <v>58</v>
      </c>
      <c r="B1214">
        <v>11833.782300000001</v>
      </c>
      <c r="C1214">
        <v>22.77</v>
      </c>
      <c r="D1214" t="s">
        <v>6</v>
      </c>
      <c r="E1214" t="s">
        <v>10</v>
      </c>
      <c r="F1214">
        <v>0</v>
      </c>
      <c r="G1214" t="s">
        <v>11</v>
      </c>
      <c r="H1214" t="str">
        <f t="shared" si="108"/>
        <v>20-25</v>
      </c>
      <c r="J1214">
        <v>58</v>
      </c>
      <c r="K1214">
        <v>0</v>
      </c>
      <c r="L1214">
        <v>22.77</v>
      </c>
      <c r="M1214">
        <f t="shared" si="109"/>
        <v>0</v>
      </c>
      <c r="N1214">
        <f t="shared" si="110"/>
        <v>1</v>
      </c>
      <c r="O1214">
        <f t="shared" si="111"/>
        <v>0</v>
      </c>
      <c r="P1214">
        <f t="shared" si="112"/>
        <v>0</v>
      </c>
      <c r="Q1214">
        <f t="shared" si="113"/>
        <v>0</v>
      </c>
      <c r="R1214">
        <v>11833.782300000001</v>
      </c>
    </row>
    <row r="1215" spans="1:18">
      <c r="A1215">
        <v>33</v>
      </c>
      <c r="B1215">
        <v>21984.47061</v>
      </c>
      <c r="C1215">
        <v>22.704999999999998</v>
      </c>
      <c r="D1215" t="s">
        <v>9</v>
      </c>
      <c r="E1215" t="s">
        <v>10</v>
      </c>
      <c r="F1215">
        <v>0</v>
      </c>
      <c r="G1215" t="s">
        <v>12</v>
      </c>
      <c r="H1215" t="str">
        <f t="shared" si="108"/>
        <v>20-25</v>
      </c>
      <c r="J1215">
        <v>33</v>
      </c>
      <c r="K1215">
        <v>0</v>
      </c>
      <c r="L1215">
        <v>22.704999999999998</v>
      </c>
      <c r="M1215">
        <f t="shared" si="109"/>
        <v>0</v>
      </c>
      <c r="N1215">
        <f t="shared" si="110"/>
        <v>0</v>
      </c>
      <c r="O1215">
        <f t="shared" si="111"/>
        <v>0</v>
      </c>
      <c r="P1215">
        <f t="shared" si="112"/>
        <v>1</v>
      </c>
      <c r="Q1215">
        <f t="shared" si="113"/>
        <v>1</v>
      </c>
      <c r="R1215">
        <v>21984.47061</v>
      </c>
    </row>
    <row r="1216" spans="1:18">
      <c r="A1216">
        <v>40</v>
      </c>
      <c r="B1216">
        <v>7173.35995</v>
      </c>
      <c r="C1216">
        <v>22.704999999999998</v>
      </c>
      <c r="D1216" t="s">
        <v>9</v>
      </c>
      <c r="E1216" t="s">
        <v>10</v>
      </c>
      <c r="F1216">
        <v>2</v>
      </c>
      <c r="G1216" t="s">
        <v>13</v>
      </c>
      <c r="H1216" t="str">
        <f t="shared" si="108"/>
        <v>20-25</v>
      </c>
      <c r="J1216">
        <v>40</v>
      </c>
      <c r="K1216">
        <v>2</v>
      </c>
      <c r="L1216">
        <v>22.704999999999998</v>
      </c>
      <c r="M1216">
        <f t="shared" si="109"/>
        <v>0</v>
      </c>
      <c r="N1216">
        <f t="shared" si="110"/>
        <v>0</v>
      </c>
      <c r="O1216">
        <f t="shared" si="111"/>
        <v>0</v>
      </c>
      <c r="P1216">
        <f t="shared" si="112"/>
        <v>0</v>
      </c>
      <c r="Q1216">
        <f t="shared" si="113"/>
        <v>1</v>
      </c>
      <c r="R1216">
        <v>7173.35995</v>
      </c>
    </row>
    <row r="1217" spans="1:18">
      <c r="A1217">
        <v>37</v>
      </c>
      <c r="B1217">
        <v>6985.50695</v>
      </c>
      <c r="C1217">
        <v>22.704999999999998</v>
      </c>
      <c r="D1217" t="s">
        <v>9</v>
      </c>
      <c r="E1217" t="s">
        <v>10</v>
      </c>
      <c r="F1217">
        <v>3</v>
      </c>
      <c r="G1217" t="s">
        <v>13</v>
      </c>
      <c r="H1217" t="str">
        <f t="shared" si="108"/>
        <v>20-25</v>
      </c>
      <c r="J1217">
        <v>37</v>
      </c>
      <c r="K1217">
        <v>3</v>
      </c>
      <c r="L1217">
        <v>22.704999999999998</v>
      </c>
      <c r="M1217">
        <f t="shared" si="109"/>
        <v>0</v>
      </c>
      <c r="N1217">
        <f t="shared" si="110"/>
        <v>0</v>
      </c>
      <c r="O1217">
        <f t="shared" si="111"/>
        <v>0</v>
      </c>
      <c r="P1217">
        <f t="shared" si="112"/>
        <v>0</v>
      </c>
      <c r="Q1217">
        <f t="shared" si="113"/>
        <v>1</v>
      </c>
      <c r="R1217">
        <v>6985.50695</v>
      </c>
    </row>
    <row r="1218" spans="1:18">
      <c r="A1218">
        <v>53</v>
      </c>
      <c r="B1218">
        <v>24873.384900000001</v>
      </c>
      <c r="C1218">
        <v>22.61</v>
      </c>
      <c r="D1218" t="s">
        <v>6</v>
      </c>
      <c r="E1218" t="s">
        <v>7</v>
      </c>
      <c r="F1218">
        <v>3</v>
      </c>
      <c r="G1218" t="s">
        <v>13</v>
      </c>
      <c r="H1218" t="str">
        <f t="shared" ref="H1218:H1281" si="114">IF(AND(bmi&gt;=15,bmi&lt;=20),"15-20",IF(AND(bmi&gt;20,bmi&lt;=25),"20-25",IF(AND(bmi&gt;25,bmi&lt;=30),"25-30",IF(AND(bmi&gt;30,bmi&lt;=35),"30-35",IF(AND(bmi&gt;35,bmi&lt;=40),"35-40",IF(AND(bmi&gt;40,bmi&lt;=45),"40-45",IF(AND(bmi&gt;45,bmi&lt;=50),"45-50","50-55")))))))</f>
        <v>20-25</v>
      </c>
      <c r="J1218">
        <v>53</v>
      </c>
      <c r="K1218">
        <v>3</v>
      </c>
      <c r="L1218">
        <v>22.61</v>
      </c>
      <c r="M1218">
        <f t="shared" ref="M1218:M1281" si="115">IF(E1218="yes",1,0)</f>
        <v>1</v>
      </c>
      <c r="N1218">
        <f t="shared" ref="N1218:N1281" si="116">IF(G1218="southeast",1,0)</f>
        <v>0</v>
      </c>
      <c r="O1218">
        <f t="shared" ref="O1218:O1281" si="117">IF(G1218="southwest",1,0)</f>
        <v>0</v>
      </c>
      <c r="P1218">
        <f t="shared" ref="P1218:P1281" si="118">IF(G1218="northwest",1,0)</f>
        <v>0</v>
      </c>
      <c r="Q1218">
        <f t="shared" ref="Q1218:Q1281" si="119">IF(D1218="male",1,0)</f>
        <v>0</v>
      </c>
      <c r="R1218">
        <v>24873.384900000001</v>
      </c>
    </row>
    <row r="1219" spans="1:18">
      <c r="A1219">
        <v>26</v>
      </c>
      <c r="B1219">
        <v>3176.8159000000001</v>
      </c>
      <c r="C1219">
        <v>22.61</v>
      </c>
      <c r="D1219" t="s">
        <v>6</v>
      </c>
      <c r="E1219" t="s">
        <v>10</v>
      </c>
      <c r="F1219">
        <v>0</v>
      </c>
      <c r="G1219" t="s">
        <v>12</v>
      </c>
      <c r="H1219" t="str">
        <f t="shared" si="114"/>
        <v>20-25</v>
      </c>
      <c r="J1219">
        <v>26</v>
      </c>
      <c r="K1219">
        <v>0</v>
      </c>
      <c r="L1219">
        <v>22.61</v>
      </c>
      <c r="M1219">
        <f t="shared" si="115"/>
        <v>0</v>
      </c>
      <c r="N1219">
        <f t="shared" si="116"/>
        <v>0</v>
      </c>
      <c r="O1219">
        <f t="shared" si="117"/>
        <v>0</v>
      </c>
      <c r="P1219">
        <f t="shared" si="118"/>
        <v>1</v>
      </c>
      <c r="Q1219">
        <f t="shared" si="119"/>
        <v>0</v>
      </c>
      <c r="R1219">
        <v>3176.8159000000001</v>
      </c>
    </row>
    <row r="1220" spans="1:18">
      <c r="A1220">
        <v>49</v>
      </c>
      <c r="B1220">
        <v>9566.9909000000007</v>
      </c>
      <c r="C1220">
        <v>22.61</v>
      </c>
      <c r="D1220" t="s">
        <v>6</v>
      </c>
      <c r="E1220" t="s">
        <v>10</v>
      </c>
      <c r="F1220">
        <v>1</v>
      </c>
      <c r="G1220" t="s">
        <v>12</v>
      </c>
      <c r="H1220" t="str">
        <f t="shared" si="114"/>
        <v>20-25</v>
      </c>
      <c r="J1220">
        <v>49</v>
      </c>
      <c r="K1220">
        <v>1</v>
      </c>
      <c r="L1220">
        <v>22.61</v>
      </c>
      <c r="M1220">
        <f t="shared" si="115"/>
        <v>0</v>
      </c>
      <c r="N1220">
        <f t="shared" si="116"/>
        <v>0</v>
      </c>
      <c r="O1220">
        <f t="shared" si="117"/>
        <v>0</v>
      </c>
      <c r="P1220">
        <f t="shared" si="118"/>
        <v>1</v>
      </c>
      <c r="Q1220">
        <f t="shared" si="119"/>
        <v>0</v>
      </c>
      <c r="R1220">
        <v>9566.9909000000007</v>
      </c>
    </row>
    <row r="1221" spans="1:18">
      <c r="A1221">
        <v>19</v>
      </c>
      <c r="B1221">
        <v>1628.4709</v>
      </c>
      <c r="C1221">
        <v>22.61</v>
      </c>
      <c r="D1221" t="s">
        <v>9</v>
      </c>
      <c r="E1221" t="s">
        <v>10</v>
      </c>
      <c r="F1221">
        <v>0</v>
      </c>
      <c r="G1221" t="s">
        <v>12</v>
      </c>
      <c r="H1221" t="str">
        <f t="shared" si="114"/>
        <v>20-25</v>
      </c>
      <c r="J1221">
        <v>19</v>
      </c>
      <c r="K1221">
        <v>0</v>
      </c>
      <c r="L1221">
        <v>22.61</v>
      </c>
      <c r="M1221">
        <f t="shared" si="115"/>
        <v>0</v>
      </c>
      <c r="N1221">
        <f t="shared" si="116"/>
        <v>0</v>
      </c>
      <c r="O1221">
        <f t="shared" si="117"/>
        <v>0</v>
      </c>
      <c r="P1221">
        <f t="shared" si="118"/>
        <v>1</v>
      </c>
      <c r="Q1221">
        <f t="shared" si="119"/>
        <v>1</v>
      </c>
      <c r="R1221">
        <v>1628.4709</v>
      </c>
    </row>
    <row r="1222" spans="1:18">
      <c r="A1222">
        <v>36</v>
      </c>
      <c r="B1222">
        <v>18608.261999999999</v>
      </c>
      <c r="C1222">
        <v>22.6</v>
      </c>
      <c r="D1222" t="s">
        <v>6</v>
      </c>
      <c r="E1222" t="s">
        <v>7</v>
      </c>
      <c r="F1222">
        <v>2</v>
      </c>
      <c r="G1222" t="s">
        <v>8</v>
      </c>
      <c r="H1222" t="str">
        <f t="shared" si="114"/>
        <v>20-25</v>
      </c>
      <c r="J1222">
        <v>36</v>
      </c>
      <c r="K1222">
        <v>2</v>
      </c>
      <c r="L1222">
        <v>22.6</v>
      </c>
      <c r="M1222">
        <f t="shared" si="115"/>
        <v>1</v>
      </c>
      <c r="N1222">
        <f t="shared" si="116"/>
        <v>0</v>
      </c>
      <c r="O1222">
        <f t="shared" si="117"/>
        <v>1</v>
      </c>
      <c r="P1222">
        <f t="shared" si="118"/>
        <v>0</v>
      </c>
      <c r="Q1222">
        <f t="shared" si="119"/>
        <v>0</v>
      </c>
      <c r="R1222">
        <v>18608.261999999999</v>
      </c>
    </row>
    <row r="1223" spans="1:18">
      <c r="A1223">
        <v>24</v>
      </c>
      <c r="B1223">
        <v>2457.502</v>
      </c>
      <c r="C1223">
        <v>22.6</v>
      </c>
      <c r="D1223" t="s">
        <v>6</v>
      </c>
      <c r="E1223" t="s">
        <v>10</v>
      </c>
      <c r="F1223">
        <v>0</v>
      </c>
      <c r="G1223" t="s">
        <v>8</v>
      </c>
      <c r="H1223" t="str">
        <f t="shared" si="114"/>
        <v>20-25</v>
      </c>
      <c r="J1223">
        <v>24</v>
      </c>
      <c r="K1223">
        <v>0</v>
      </c>
      <c r="L1223">
        <v>22.6</v>
      </c>
      <c r="M1223">
        <f t="shared" si="115"/>
        <v>0</v>
      </c>
      <c r="N1223">
        <f t="shared" si="116"/>
        <v>0</v>
      </c>
      <c r="O1223">
        <f t="shared" si="117"/>
        <v>1</v>
      </c>
      <c r="P1223">
        <f t="shared" si="118"/>
        <v>0</v>
      </c>
      <c r="Q1223">
        <f t="shared" si="119"/>
        <v>0</v>
      </c>
      <c r="R1223">
        <v>2457.502</v>
      </c>
    </row>
    <row r="1224" spans="1:18">
      <c r="A1224">
        <v>29</v>
      </c>
      <c r="B1224">
        <v>5209.5788499999999</v>
      </c>
      <c r="C1224">
        <v>22.515000000000001</v>
      </c>
      <c r="D1224" t="s">
        <v>9</v>
      </c>
      <c r="E1224" t="s">
        <v>10</v>
      </c>
      <c r="F1224">
        <v>3</v>
      </c>
      <c r="G1224" t="s">
        <v>13</v>
      </c>
      <c r="H1224" t="str">
        <f t="shared" si="114"/>
        <v>20-25</v>
      </c>
      <c r="J1224">
        <v>29</v>
      </c>
      <c r="K1224">
        <v>3</v>
      </c>
      <c r="L1224">
        <v>22.515000000000001</v>
      </c>
      <c r="M1224">
        <f t="shared" si="115"/>
        <v>0</v>
      </c>
      <c r="N1224">
        <f t="shared" si="116"/>
        <v>0</v>
      </c>
      <c r="O1224">
        <f t="shared" si="117"/>
        <v>0</v>
      </c>
      <c r="P1224">
        <f t="shared" si="118"/>
        <v>0</v>
      </c>
      <c r="Q1224">
        <f t="shared" si="119"/>
        <v>1</v>
      </c>
      <c r="R1224">
        <v>5209.5788499999999</v>
      </c>
    </row>
    <row r="1225" spans="1:18">
      <c r="A1225">
        <v>28</v>
      </c>
      <c r="B1225">
        <v>4428.8878500000001</v>
      </c>
      <c r="C1225">
        <v>22.515000000000001</v>
      </c>
      <c r="D1225" t="s">
        <v>9</v>
      </c>
      <c r="E1225" t="s">
        <v>10</v>
      </c>
      <c r="F1225">
        <v>2</v>
      </c>
      <c r="G1225" t="s">
        <v>13</v>
      </c>
      <c r="H1225" t="str">
        <f t="shared" si="114"/>
        <v>20-25</v>
      </c>
      <c r="J1225">
        <v>28</v>
      </c>
      <c r="K1225">
        <v>2</v>
      </c>
      <c r="L1225">
        <v>22.515000000000001</v>
      </c>
      <c r="M1225">
        <f t="shared" si="115"/>
        <v>0</v>
      </c>
      <c r="N1225">
        <f t="shared" si="116"/>
        <v>0</v>
      </c>
      <c r="O1225">
        <f t="shared" si="117"/>
        <v>0</v>
      </c>
      <c r="P1225">
        <f t="shared" si="118"/>
        <v>0</v>
      </c>
      <c r="Q1225">
        <f t="shared" si="119"/>
        <v>1</v>
      </c>
      <c r="R1225">
        <v>4428.8878500000001</v>
      </c>
    </row>
    <row r="1226" spans="1:18">
      <c r="A1226">
        <v>19</v>
      </c>
      <c r="B1226">
        <v>2117.3388500000001</v>
      </c>
      <c r="C1226">
        <v>22.515000000000001</v>
      </c>
      <c r="D1226" t="s">
        <v>6</v>
      </c>
      <c r="E1226" t="s">
        <v>10</v>
      </c>
      <c r="F1226">
        <v>0</v>
      </c>
      <c r="G1226" t="s">
        <v>12</v>
      </c>
      <c r="H1226" t="str">
        <f t="shared" si="114"/>
        <v>20-25</v>
      </c>
      <c r="J1226">
        <v>19</v>
      </c>
      <c r="K1226">
        <v>0</v>
      </c>
      <c r="L1226">
        <v>22.515000000000001</v>
      </c>
      <c r="M1226">
        <f t="shared" si="115"/>
        <v>0</v>
      </c>
      <c r="N1226">
        <f t="shared" si="116"/>
        <v>0</v>
      </c>
      <c r="O1226">
        <f t="shared" si="117"/>
        <v>0</v>
      </c>
      <c r="P1226">
        <f t="shared" si="118"/>
        <v>1</v>
      </c>
      <c r="Q1226">
        <f t="shared" si="119"/>
        <v>0</v>
      </c>
      <c r="R1226">
        <v>2117.3388500000001</v>
      </c>
    </row>
    <row r="1227" spans="1:18">
      <c r="A1227">
        <v>49</v>
      </c>
      <c r="B1227">
        <v>8688.8588500000005</v>
      </c>
      <c r="C1227">
        <v>22.515000000000001</v>
      </c>
      <c r="D1227" t="s">
        <v>9</v>
      </c>
      <c r="E1227" t="s">
        <v>10</v>
      </c>
      <c r="F1227">
        <v>0</v>
      </c>
      <c r="G1227" t="s">
        <v>13</v>
      </c>
      <c r="H1227" t="str">
        <f t="shared" si="114"/>
        <v>20-25</v>
      </c>
      <c r="J1227">
        <v>49</v>
      </c>
      <c r="K1227">
        <v>0</v>
      </c>
      <c r="L1227">
        <v>22.515000000000001</v>
      </c>
      <c r="M1227">
        <f t="shared" si="115"/>
        <v>0</v>
      </c>
      <c r="N1227">
        <f t="shared" si="116"/>
        <v>0</v>
      </c>
      <c r="O1227">
        <f t="shared" si="117"/>
        <v>0</v>
      </c>
      <c r="P1227">
        <f t="shared" si="118"/>
        <v>0</v>
      </c>
      <c r="Q1227">
        <f t="shared" si="119"/>
        <v>1</v>
      </c>
      <c r="R1227">
        <v>8688.8588500000005</v>
      </c>
    </row>
    <row r="1228" spans="1:18">
      <c r="A1228">
        <v>25</v>
      </c>
      <c r="B1228">
        <v>3594.17085</v>
      </c>
      <c r="C1228">
        <v>22.515000000000001</v>
      </c>
      <c r="D1228" t="s">
        <v>6</v>
      </c>
      <c r="E1228" t="s">
        <v>10</v>
      </c>
      <c r="F1228">
        <v>1</v>
      </c>
      <c r="G1228" t="s">
        <v>12</v>
      </c>
      <c r="H1228" t="str">
        <f t="shared" si="114"/>
        <v>20-25</v>
      </c>
      <c r="J1228">
        <v>25</v>
      </c>
      <c r="K1228">
        <v>1</v>
      </c>
      <c r="L1228">
        <v>22.515000000000001</v>
      </c>
      <c r="M1228">
        <f t="shared" si="115"/>
        <v>0</v>
      </c>
      <c r="N1228">
        <f t="shared" si="116"/>
        <v>0</v>
      </c>
      <c r="O1228">
        <f t="shared" si="117"/>
        <v>0</v>
      </c>
      <c r="P1228">
        <f t="shared" si="118"/>
        <v>1</v>
      </c>
      <c r="Q1228">
        <f t="shared" si="119"/>
        <v>0</v>
      </c>
      <c r="R1228">
        <v>3594.17085</v>
      </c>
    </row>
    <row r="1229" spans="1:18">
      <c r="A1229">
        <v>20</v>
      </c>
      <c r="B1229">
        <v>14711.7438</v>
      </c>
      <c r="C1229">
        <v>22.42</v>
      </c>
      <c r="D1229" t="s">
        <v>6</v>
      </c>
      <c r="E1229" t="s">
        <v>7</v>
      </c>
      <c r="F1229">
        <v>0</v>
      </c>
      <c r="G1229" t="s">
        <v>12</v>
      </c>
      <c r="H1229" t="str">
        <f t="shared" si="114"/>
        <v>20-25</v>
      </c>
      <c r="J1229">
        <v>20</v>
      </c>
      <c r="K1229">
        <v>0</v>
      </c>
      <c r="L1229">
        <v>22.42</v>
      </c>
      <c r="M1229">
        <f t="shared" si="115"/>
        <v>1</v>
      </c>
      <c r="N1229">
        <f t="shared" si="116"/>
        <v>0</v>
      </c>
      <c r="O1229">
        <f t="shared" si="117"/>
        <v>0</v>
      </c>
      <c r="P1229">
        <f t="shared" si="118"/>
        <v>1</v>
      </c>
      <c r="Q1229">
        <f t="shared" si="119"/>
        <v>0</v>
      </c>
      <c r="R1229">
        <v>14711.7438</v>
      </c>
    </row>
    <row r="1230" spans="1:18">
      <c r="A1230">
        <v>34</v>
      </c>
      <c r="B1230">
        <v>27375.904780000001</v>
      </c>
      <c r="C1230">
        <v>22.42</v>
      </c>
      <c r="D1230" t="s">
        <v>9</v>
      </c>
      <c r="E1230" t="s">
        <v>10</v>
      </c>
      <c r="F1230">
        <v>2</v>
      </c>
      <c r="G1230" t="s">
        <v>13</v>
      </c>
      <c r="H1230" t="str">
        <f t="shared" si="114"/>
        <v>20-25</v>
      </c>
      <c r="J1230">
        <v>34</v>
      </c>
      <c r="K1230">
        <v>2</v>
      </c>
      <c r="L1230">
        <v>22.42</v>
      </c>
      <c r="M1230">
        <f t="shared" si="115"/>
        <v>0</v>
      </c>
      <c r="N1230">
        <f t="shared" si="116"/>
        <v>0</v>
      </c>
      <c r="O1230">
        <f t="shared" si="117"/>
        <v>0</v>
      </c>
      <c r="P1230">
        <f t="shared" si="118"/>
        <v>0</v>
      </c>
      <c r="Q1230">
        <f t="shared" si="119"/>
        <v>1</v>
      </c>
      <c r="R1230">
        <v>27375.904780000001</v>
      </c>
    </row>
    <row r="1231" spans="1:18">
      <c r="A1231">
        <v>51</v>
      </c>
      <c r="B1231">
        <v>9361.3268000000007</v>
      </c>
      <c r="C1231">
        <v>22.42</v>
      </c>
      <c r="D1231" t="s">
        <v>9</v>
      </c>
      <c r="E1231" t="s">
        <v>10</v>
      </c>
      <c r="F1231">
        <v>0</v>
      </c>
      <c r="G1231" t="s">
        <v>13</v>
      </c>
      <c r="H1231" t="str">
        <f t="shared" si="114"/>
        <v>20-25</v>
      </c>
      <c r="J1231">
        <v>51</v>
      </c>
      <c r="K1231">
        <v>0</v>
      </c>
      <c r="L1231">
        <v>22.42</v>
      </c>
      <c r="M1231">
        <f t="shared" si="115"/>
        <v>0</v>
      </c>
      <c r="N1231">
        <f t="shared" si="116"/>
        <v>0</v>
      </c>
      <c r="O1231">
        <f t="shared" si="117"/>
        <v>0</v>
      </c>
      <c r="P1231">
        <f t="shared" si="118"/>
        <v>0</v>
      </c>
      <c r="Q1231">
        <f t="shared" si="119"/>
        <v>1</v>
      </c>
      <c r="R1231">
        <v>9361.3268000000007</v>
      </c>
    </row>
    <row r="1232" spans="1:18">
      <c r="A1232">
        <v>46</v>
      </c>
      <c r="B1232">
        <v>7147.1049999999996</v>
      </c>
      <c r="C1232">
        <v>22.3</v>
      </c>
      <c r="D1232" t="s">
        <v>9</v>
      </c>
      <c r="E1232" t="s">
        <v>10</v>
      </c>
      <c r="F1232">
        <v>0</v>
      </c>
      <c r="G1232" t="s">
        <v>8</v>
      </c>
      <c r="H1232" t="str">
        <f t="shared" si="114"/>
        <v>20-25</v>
      </c>
      <c r="J1232">
        <v>46</v>
      </c>
      <c r="K1232">
        <v>0</v>
      </c>
      <c r="L1232">
        <v>22.3</v>
      </c>
      <c r="M1232">
        <f t="shared" si="115"/>
        <v>0</v>
      </c>
      <c r="N1232">
        <f t="shared" si="116"/>
        <v>0</v>
      </c>
      <c r="O1232">
        <f t="shared" si="117"/>
        <v>1</v>
      </c>
      <c r="P1232">
        <f t="shared" si="118"/>
        <v>0</v>
      </c>
      <c r="Q1232">
        <f t="shared" si="119"/>
        <v>1</v>
      </c>
      <c r="R1232">
        <v>7147.1049999999996</v>
      </c>
    </row>
    <row r="1233" spans="1:18">
      <c r="A1233">
        <v>21</v>
      </c>
      <c r="B1233">
        <v>2103.08</v>
      </c>
      <c r="C1233">
        <v>22.3</v>
      </c>
      <c r="D1233" t="s">
        <v>9</v>
      </c>
      <c r="E1233" t="s">
        <v>10</v>
      </c>
      <c r="F1233">
        <v>1</v>
      </c>
      <c r="G1233" t="s">
        <v>8</v>
      </c>
      <c r="H1233" t="str">
        <f t="shared" si="114"/>
        <v>20-25</v>
      </c>
      <c r="J1233">
        <v>21</v>
      </c>
      <c r="K1233">
        <v>1</v>
      </c>
      <c r="L1233">
        <v>22.3</v>
      </c>
      <c r="M1233">
        <f t="shared" si="115"/>
        <v>0</v>
      </c>
      <c r="N1233">
        <f t="shared" si="116"/>
        <v>0</v>
      </c>
      <c r="O1233">
        <f t="shared" si="117"/>
        <v>1</v>
      </c>
      <c r="P1233">
        <f t="shared" si="118"/>
        <v>0</v>
      </c>
      <c r="Q1233">
        <f t="shared" si="119"/>
        <v>1</v>
      </c>
      <c r="R1233">
        <v>2103.08</v>
      </c>
    </row>
    <row r="1234" spans="1:18">
      <c r="A1234">
        <v>57</v>
      </c>
      <c r="B1234">
        <v>12029.286700000001</v>
      </c>
      <c r="C1234">
        <v>22.23</v>
      </c>
      <c r="D1234" t="s">
        <v>6</v>
      </c>
      <c r="E1234" t="s">
        <v>10</v>
      </c>
      <c r="F1234">
        <v>0</v>
      </c>
      <c r="G1234" t="s">
        <v>13</v>
      </c>
      <c r="H1234" t="str">
        <f t="shared" si="114"/>
        <v>20-25</v>
      </c>
      <c r="J1234">
        <v>57</v>
      </c>
      <c r="K1234">
        <v>0</v>
      </c>
      <c r="L1234">
        <v>22.23</v>
      </c>
      <c r="M1234">
        <f t="shared" si="115"/>
        <v>0</v>
      </c>
      <c r="N1234">
        <f t="shared" si="116"/>
        <v>0</v>
      </c>
      <c r="O1234">
        <f t="shared" si="117"/>
        <v>0</v>
      </c>
      <c r="P1234">
        <f t="shared" si="118"/>
        <v>0</v>
      </c>
      <c r="Q1234">
        <f t="shared" si="119"/>
        <v>0</v>
      </c>
      <c r="R1234">
        <v>12029.286700000001</v>
      </c>
    </row>
    <row r="1235" spans="1:18">
      <c r="A1235">
        <v>26</v>
      </c>
      <c r="B1235">
        <v>3176.2876999999999</v>
      </c>
      <c r="C1235">
        <v>22.23</v>
      </c>
      <c r="D1235" t="s">
        <v>6</v>
      </c>
      <c r="E1235" t="s">
        <v>10</v>
      </c>
      <c r="F1235">
        <v>0</v>
      </c>
      <c r="G1235" t="s">
        <v>12</v>
      </c>
      <c r="H1235" t="str">
        <f t="shared" si="114"/>
        <v>20-25</v>
      </c>
      <c r="J1235">
        <v>26</v>
      </c>
      <c r="K1235">
        <v>0</v>
      </c>
      <c r="L1235">
        <v>22.23</v>
      </c>
      <c r="M1235">
        <f t="shared" si="115"/>
        <v>0</v>
      </c>
      <c r="N1235">
        <f t="shared" si="116"/>
        <v>0</v>
      </c>
      <c r="O1235">
        <f t="shared" si="117"/>
        <v>0</v>
      </c>
      <c r="P1235">
        <f t="shared" si="118"/>
        <v>1</v>
      </c>
      <c r="Q1235">
        <f t="shared" si="119"/>
        <v>0</v>
      </c>
      <c r="R1235">
        <v>3176.2876999999999</v>
      </c>
    </row>
    <row r="1236" spans="1:18">
      <c r="A1236">
        <v>40</v>
      </c>
      <c r="B1236">
        <v>19444.265800000001</v>
      </c>
      <c r="C1236">
        <v>22.22</v>
      </c>
      <c r="D1236" t="s">
        <v>6</v>
      </c>
      <c r="E1236" t="s">
        <v>7</v>
      </c>
      <c r="F1236">
        <v>2</v>
      </c>
      <c r="G1236" t="s">
        <v>11</v>
      </c>
      <c r="H1236" t="str">
        <f t="shared" si="114"/>
        <v>20-25</v>
      </c>
      <c r="J1236">
        <v>40</v>
      </c>
      <c r="K1236">
        <v>2</v>
      </c>
      <c r="L1236">
        <v>22.22</v>
      </c>
      <c r="M1236">
        <f t="shared" si="115"/>
        <v>1</v>
      </c>
      <c r="N1236">
        <f t="shared" si="116"/>
        <v>1</v>
      </c>
      <c r="O1236">
        <f t="shared" si="117"/>
        <v>0</v>
      </c>
      <c r="P1236">
        <f t="shared" si="118"/>
        <v>0</v>
      </c>
      <c r="Q1236">
        <f t="shared" si="119"/>
        <v>0</v>
      </c>
      <c r="R1236">
        <v>19444.265800000001</v>
      </c>
    </row>
    <row r="1237" spans="1:18">
      <c r="A1237">
        <v>33</v>
      </c>
      <c r="B1237">
        <v>5354.0746499999996</v>
      </c>
      <c r="C1237">
        <v>22.135000000000002</v>
      </c>
      <c r="D1237" t="s">
        <v>6</v>
      </c>
      <c r="E1237" t="s">
        <v>10</v>
      </c>
      <c r="F1237">
        <v>1</v>
      </c>
      <c r="G1237" t="s">
        <v>13</v>
      </c>
      <c r="H1237" t="str">
        <f t="shared" si="114"/>
        <v>20-25</v>
      </c>
      <c r="J1237">
        <v>33</v>
      </c>
      <c r="K1237">
        <v>1</v>
      </c>
      <c r="L1237">
        <v>22.135000000000002</v>
      </c>
      <c r="M1237">
        <f t="shared" si="115"/>
        <v>0</v>
      </c>
      <c r="N1237">
        <f t="shared" si="116"/>
        <v>0</v>
      </c>
      <c r="O1237">
        <f t="shared" si="117"/>
        <v>0</v>
      </c>
      <c r="P1237">
        <f t="shared" si="118"/>
        <v>0</v>
      </c>
      <c r="Q1237">
        <f t="shared" si="119"/>
        <v>0</v>
      </c>
      <c r="R1237">
        <v>5354.0746499999996</v>
      </c>
    </row>
    <row r="1238" spans="1:18">
      <c r="A1238">
        <v>44</v>
      </c>
      <c r="B1238">
        <v>8302.5356499999998</v>
      </c>
      <c r="C1238">
        <v>22.135000000000002</v>
      </c>
      <c r="D1238" t="s">
        <v>9</v>
      </c>
      <c r="E1238" t="s">
        <v>10</v>
      </c>
      <c r="F1238">
        <v>2</v>
      </c>
      <c r="G1238" t="s">
        <v>13</v>
      </c>
      <c r="H1238" t="str">
        <f t="shared" si="114"/>
        <v>20-25</v>
      </c>
      <c r="J1238">
        <v>44</v>
      </c>
      <c r="K1238">
        <v>2</v>
      </c>
      <c r="L1238">
        <v>22.135000000000002</v>
      </c>
      <c r="M1238">
        <f t="shared" si="115"/>
        <v>0</v>
      </c>
      <c r="N1238">
        <f t="shared" si="116"/>
        <v>0</v>
      </c>
      <c r="O1238">
        <f t="shared" si="117"/>
        <v>0</v>
      </c>
      <c r="P1238">
        <f t="shared" si="118"/>
        <v>0</v>
      </c>
      <c r="Q1238">
        <f t="shared" si="119"/>
        <v>1</v>
      </c>
      <c r="R1238">
        <v>8302.5356499999998</v>
      </c>
    </row>
    <row r="1239" spans="1:18">
      <c r="A1239">
        <v>21</v>
      </c>
      <c r="B1239">
        <v>2585.8506499999999</v>
      </c>
      <c r="C1239">
        <v>22.135000000000002</v>
      </c>
      <c r="D1239" t="s">
        <v>6</v>
      </c>
      <c r="E1239" t="s">
        <v>10</v>
      </c>
      <c r="F1239">
        <v>0</v>
      </c>
      <c r="G1239" t="s">
        <v>13</v>
      </c>
      <c r="H1239" t="str">
        <f t="shared" si="114"/>
        <v>20-25</v>
      </c>
      <c r="J1239">
        <v>21</v>
      </c>
      <c r="K1239">
        <v>0</v>
      </c>
      <c r="L1239">
        <v>22.135000000000002</v>
      </c>
      <c r="M1239">
        <f t="shared" si="115"/>
        <v>0</v>
      </c>
      <c r="N1239">
        <f t="shared" si="116"/>
        <v>0</v>
      </c>
      <c r="O1239">
        <f t="shared" si="117"/>
        <v>0</v>
      </c>
      <c r="P1239">
        <f t="shared" si="118"/>
        <v>0</v>
      </c>
      <c r="Q1239">
        <f t="shared" si="119"/>
        <v>0</v>
      </c>
      <c r="R1239">
        <v>2585.8506499999999</v>
      </c>
    </row>
    <row r="1240" spans="1:18">
      <c r="A1240">
        <v>36</v>
      </c>
      <c r="B1240">
        <v>7228.2156500000001</v>
      </c>
      <c r="C1240">
        <v>22.135000000000002</v>
      </c>
      <c r="D1240" t="s">
        <v>6</v>
      </c>
      <c r="E1240" t="s">
        <v>10</v>
      </c>
      <c r="F1240">
        <v>3</v>
      </c>
      <c r="G1240" t="s">
        <v>13</v>
      </c>
      <c r="H1240" t="str">
        <f t="shared" si="114"/>
        <v>20-25</v>
      </c>
      <c r="J1240">
        <v>36</v>
      </c>
      <c r="K1240">
        <v>3</v>
      </c>
      <c r="L1240">
        <v>22.135000000000002</v>
      </c>
      <c r="M1240">
        <f t="shared" si="115"/>
        <v>0</v>
      </c>
      <c r="N1240">
        <f t="shared" si="116"/>
        <v>0</v>
      </c>
      <c r="O1240">
        <f t="shared" si="117"/>
        <v>0</v>
      </c>
      <c r="P1240">
        <f t="shared" si="118"/>
        <v>0</v>
      </c>
      <c r="Q1240">
        <f t="shared" si="119"/>
        <v>0</v>
      </c>
      <c r="R1240">
        <v>7228.2156500000001</v>
      </c>
    </row>
    <row r="1241" spans="1:18">
      <c r="A1241">
        <v>56</v>
      </c>
      <c r="B1241">
        <v>10577.087</v>
      </c>
      <c r="C1241">
        <v>22.1</v>
      </c>
      <c r="D1241" t="s">
        <v>9</v>
      </c>
      <c r="E1241" t="s">
        <v>10</v>
      </c>
      <c r="F1241">
        <v>0</v>
      </c>
      <c r="G1241" t="s">
        <v>8</v>
      </c>
      <c r="H1241" t="str">
        <f t="shared" si="114"/>
        <v>20-25</v>
      </c>
      <c r="J1241">
        <v>56</v>
      </c>
      <c r="K1241">
        <v>0</v>
      </c>
      <c r="L1241">
        <v>22.1</v>
      </c>
      <c r="M1241">
        <f t="shared" si="115"/>
        <v>0</v>
      </c>
      <c r="N1241">
        <f t="shared" si="116"/>
        <v>0</v>
      </c>
      <c r="O1241">
        <f t="shared" si="117"/>
        <v>1</v>
      </c>
      <c r="P1241">
        <f t="shared" si="118"/>
        <v>0</v>
      </c>
      <c r="Q1241">
        <f t="shared" si="119"/>
        <v>1</v>
      </c>
      <c r="R1241">
        <v>10577.087</v>
      </c>
    </row>
    <row r="1242" spans="1:18">
      <c r="A1242">
        <v>61</v>
      </c>
      <c r="B1242">
        <v>13616.3586</v>
      </c>
      <c r="C1242">
        <v>22.04</v>
      </c>
      <c r="D1242" t="s">
        <v>6</v>
      </c>
      <c r="E1242" t="s">
        <v>10</v>
      </c>
      <c r="F1242">
        <v>0</v>
      </c>
      <c r="G1242" t="s">
        <v>13</v>
      </c>
      <c r="H1242" t="str">
        <f t="shared" si="114"/>
        <v>20-25</v>
      </c>
      <c r="J1242">
        <v>61</v>
      </c>
      <c r="K1242">
        <v>0</v>
      </c>
      <c r="L1242">
        <v>22.04</v>
      </c>
      <c r="M1242">
        <f t="shared" si="115"/>
        <v>0</v>
      </c>
      <c r="N1242">
        <f t="shared" si="116"/>
        <v>0</v>
      </c>
      <c r="O1242">
        <f t="shared" si="117"/>
        <v>0</v>
      </c>
      <c r="P1242">
        <f t="shared" si="118"/>
        <v>0</v>
      </c>
      <c r="Q1242">
        <f t="shared" si="119"/>
        <v>0</v>
      </c>
      <c r="R1242">
        <v>13616.3586</v>
      </c>
    </row>
    <row r="1243" spans="1:18">
      <c r="A1243">
        <v>20</v>
      </c>
      <c r="B1243">
        <v>1964.78</v>
      </c>
      <c r="C1243">
        <v>22</v>
      </c>
      <c r="D1243" t="s">
        <v>9</v>
      </c>
      <c r="E1243" t="s">
        <v>10</v>
      </c>
      <c r="F1243">
        <v>1</v>
      </c>
      <c r="G1243" t="s">
        <v>8</v>
      </c>
      <c r="H1243" t="str">
        <f t="shared" si="114"/>
        <v>20-25</v>
      </c>
      <c r="J1243">
        <v>20</v>
      </c>
      <c r="K1243">
        <v>1</v>
      </c>
      <c r="L1243">
        <v>22</v>
      </c>
      <c r="M1243">
        <f t="shared" si="115"/>
        <v>0</v>
      </c>
      <c r="N1243">
        <f t="shared" si="116"/>
        <v>0</v>
      </c>
      <c r="O1243">
        <f t="shared" si="117"/>
        <v>1</v>
      </c>
      <c r="P1243">
        <f t="shared" si="118"/>
        <v>0</v>
      </c>
      <c r="Q1243">
        <f t="shared" si="119"/>
        <v>1</v>
      </c>
      <c r="R1243">
        <v>1964.78</v>
      </c>
    </row>
    <row r="1244" spans="1:18">
      <c r="A1244">
        <v>30</v>
      </c>
      <c r="B1244">
        <v>4718.2035500000002</v>
      </c>
      <c r="C1244">
        <v>21.945</v>
      </c>
      <c r="D1244" t="s">
        <v>6</v>
      </c>
      <c r="E1244" t="s">
        <v>10</v>
      </c>
      <c r="F1244">
        <v>1</v>
      </c>
      <c r="G1244" t="s">
        <v>13</v>
      </c>
      <c r="H1244" t="str">
        <f t="shared" si="114"/>
        <v>20-25</v>
      </c>
      <c r="J1244">
        <v>30</v>
      </c>
      <c r="K1244">
        <v>1</v>
      </c>
      <c r="L1244">
        <v>21.945</v>
      </c>
      <c r="M1244">
        <f t="shared" si="115"/>
        <v>0</v>
      </c>
      <c r="N1244">
        <f t="shared" si="116"/>
        <v>0</v>
      </c>
      <c r="O1244">
        <f t="shared" si="117"/>
        <v>0</v>
      </c>
      <c r="P1244">
        <f t="shared" si="118"/>
        <v>0</v>
      </c>
      <c r="Q1244">
        <f t="shared" si="119"/>
        <v>0</v>
      </c>
      <c r="R1244">
        <v>4718.2035500000002</v>
      </c>
    </row>
    <row r="1245" spans="1:18">
      <c r="A1245">
        <v>21</v>
      </c>
      <c r="B1245">
        <v>3180.5101</v>
      </c>
      <c r="C1245">
        <v>21.89</v>
      </c>
      <c r="D1245" t="s">
        <v>6</v>
      </c>
      <c r="E1245" t="s">
        <v>10</v>
      </c>
      <c r="F1245">
        <v>2</v>
      </c>
      <c r="G1245" t="s">
        <v>11</v>
      </c>
      <c r="H1245" t="str">
        <f t="shared" si="114"/>
        <v>20-25</v>
      </c>
      <c r="J1245">
        <v>21</v>
      </c>
      <c r="K1245">
        <v>2</v>
      </c>
      <c r="L1245">
        <v>21.89</v>
      </c>
      <c r="M1245">
        <f t="shared" si="115"/>
        <v>0</v>
      </c>
      <c r="N1245">
        <f t="shared" si="116"/>
        <v>1</v>
      </c>
      <c r="O1245">
        <f t="shared" si="117"/>
        <v>0</v>
      </c>
      <c r="P1245">
        <f t="shared" si="118"/>
        <v>0</v>
      </c>
      <c r="Q1245">
        <f t="shared" si="119"/>
        <v>0</v>
      </c>
      <c r="R1245">
        <v>3180.5101</v>
      </c>
    </row>
    <row r="1246" spans="1:18">
      <c r="A1246">
        <v>21</v>
      </c>
      <c r="B1246">
        <v>15359.104499999999</v>
      </c>
      <c r="C1246">
        <v>21.85</v>
      </c>
      <c r="D1246" t="s">
        <v>6</v>
      </c>
      <c r="E1246" t="s">
        <v>7</v>
      </c>
      <c r="F1246">
        <v>1</v>
      </c>
      <c r="G1246" t="s">
        <v>13</v>
      </c>
      <c r="H1246" t="str">
        <f t="shared" si="114"/>
        <v>20-25</v>
      </c>
      <c r="J1246">
        <v>21</v>
      </c>
      <c r="K1246">
        <v>1</v>
      </c>
      <c r="L1246">
        <v>21.85</v>
      </c>
      <c r="M1246">
        <f t="shared" si="115"/>
        <v>1</v>
      </c>
      <c r="N1246">
        <f t="shared" si="116"/>
        <v>0</v>
      </c>
      <c r="O1246">
        <f t="shared" si="117"/>
        <v>0</v>
      </c>
      <c r="P1246">
        <f t="shared" si="118"/>
        <v>0</v>
      </c>
      <c r="Q1246">
        <f t="shared" si="119"/>
        <v>0</v>
      </c>
      <c r="R1246">
        <v>15359.104499999999</v>
      </c>
    </row>
    <row r="1247" spans="1:18">
      <c r="A1247">
        <v>39</v>
      </c>
      <c r="B1247">
        <v>6117.4944999999998</v>
      </c>
      <c r="C1247">
        <v>21.85</v>
      </c>
      <c r="D1247" t="s">
        <v>9</v>
      </c>
      <c r="E1247" t="s">
        <v>10</v>
      </c>
      <c r="F1247">
        <v>1</v>
      </c>
      <c r="G1247" t="s">
        <v>12</v>
      </c>
      <c r="H1247" t="str">
        <f t="shared" si="114"/>
        <v>20-25</v>
      </c>
      <c r="J1247">
        <v>39</v>
      </c>
      <c r="K1247">
        <v>1</v>
      </c>
      <c r="L1247">
        <v>21.85</v>
      </c>
      <c r="M1247">
        <f t="shared" si="115"/>
        <v>0</v>
      </c>
      <c r="N1247">
        <f t="shared" si="116"/>
        <v>0</v>
      </c>
      <c r="O1247">
        <f t="shared" si="117"/>
        <v>0</v>
      </c>
      <c r="P1247">
        <f t="shared" si="118"/>
        <v>1</v>
      </c>
      <c r="Q1247">
        <f t="shared" si="119"/>
        <v>1</v>
      </c>
      <c r="R1247">
        <v>6117.4944999999998</v>
      </c>
    </row>
    <row r="1248" spans="1:18">
      <c r="A1248">
        <v>44</v>
      </c>
      <c r="B1248">
        <v>8891.1394999999993</v>
      </c>
      <c r="C1248">
        <v>21.85</v>
      </c>
      <c r="D1248" t="s">
        <v>9</v>
      </c>
      <c r="E1248" t="s">
        <v>10</v>
      </c>
      <c r="F1248">
        <v>3</v>
      </c>
      <c r="G1248" t="s">
        <v>13</v>
      </c>
      <c r="H1248" t="str">
        <f t="shared" si="114"/>
        <v>20-25</v>
      </c>
      <c r="J1248">
        <v>44</v>
      </c>
      <c r="K1248">
        <v>3</v>
      </c>
      <c r="L1248">
        <v>21.85</v>
      </c>
      <c r="M1248">
        <f t="shared" si="115"/>
        <v>0</v>
      </c>
      <c r="N1248">
        <f t="shared" si="116"/>
        <v>0</v>
      </c>
      <c r="O1248">
        <f t="shared" si="117"/>
        <v>0</v>
      </c>
      <c r="P1248">
        <f t="shared" si="118"/>
        <v>0</v>
      </c>
      <c r="Q1248">
        <f t="shared" si="119"/>
        <v>1</v>
      </c>
      <c r="R1248">
        <v>8891.1394999999993</v>
      </c>
    </row>
    <row r="1249" spans="1:18">
      <c r="A1249">
        <v>29</v>
      </c>
      <c r="B1249">
        <v>16115.3045</v>
      </c>
      <c r="C1249">
        <v>21.85</v>
      </c>
      <c r="D1249" t="s">
        <v>6</v>
      </c>
      <c r="E1249" t="s">
        <v>7</v>
      </c>
      <c r="F1249">
        <v>0</v>
      </c>
      <c r="G1249" t="s">
        <v>13</v>
      </c>
      <c r="H1249" t="str">
        <f t="shared" si="114"/>
        <v>20-25</v>
      </c>
      <c r="J1249">
        <v>29</v>
      </c>
      <c r="K1249">
        <v>0</v>
      </c>
      <c r="L1249">
        <v>21.85</v>
      </c>
      <c r="M1249">
        <f t="shared" si="115"/>
        <v>1</v>
      </c>
      <c r="N1249">
        <f t="shared" si="116"/>
        <v>0</v>
      </c>
      <c r="O1249">
        <f t="shared" si="117"/>
        <v>0</v>
      </c>
      <c r="P1249">
        <f t="shared" si="118"/>
        <v>0</v>
      </c>
      <c r="Q1249">
        <f t="shared" si="119"/>
        <v>0</v>
      </c>
      <c r="R1249">
        <v>16115.3045</v>
      </c>
    </row>
    <row r="1250" spans="1:18">
      <c r="A1250">
        <v>20</v>
      </c>
      <c r="B1250">
        <v>20167.336029999999</v>
      </c>
      <c r="C1250">
        <v>21.8</v>
      </c>
      <c r="D1250" t="s">
        <v>6</v>
      </c>
      <c r="E1250" t="s">
        <v>7</v>
      </c>
      <c r="F1250">
        <v>0</v>
      </c>
      <c r="G1250" t="s">
        <v>8</v>
      </c>
      <c r="H1250" t="str">
        <f t="shared" si="114"/>
        <v>20-25</v>
      </c>
      <c r="J1250">
        <v>20</v>
      </c>
      <c r="K1250">
        <v>0</v>
      </c>
      <c r="L1250">
        <v>21.8</v>
      </c>
      <c r="M1250">
        <f t="shared" si="115"/>
        <v>1</v>
      </c>
      <c r="N1250">
        <f t="shared" si="116"/>
        <v>0</v>
      </c>
      <c r="O1250">
        <f t="shared" si="117"/>
        <v>1</v>
      </c>
      <c r="P1250">
        <f t="shared" si="118"/>
        <v>0</v>
      </c>
      <c r="Q1250">
        <f t="shared" si="119"/>
        <v>0</v>
      </c>
      <c r="R1250">
        <v>20167.336029999999</v>
      </c>
    </row>
    <row r="1251" spans="1:18">
      <c r="A1251">
        <v>41</v>
      </c>
      <c r="B1251">
        <v>6272.4772000000003</v>
      </c>
      <c r="C1251">
        <v>21.78</v>
      </c>
      <c r="D1251" t="s">
        <v>9</v>
      </c>
      <c r="E1251" t="s">
        <v>10</v>
      </c>
      <c r="F1251">
        <v>1</v>
      </c>
      <c r="G1251" t="s">
        <v>11</v>
      </c>
      <c r="H1251" t="str">
        <f t="shared" si="114"/>
        <v>20-25</v>
      </c>
      <c r="J1251">
        <v>41</v>
      </c>
      <c r="K1251">
        <v>1</v>
      </c>
      <c r="L1251">
        <v>21.78</v>
      </c>
      <c r="M1251">
        <f t="shared" si="115"/>
        <v>0</v>
      </c>
      <c r="N1251">
        <f t="shared" si="116"/>
        <v>1</v>
      </c>
      <c r="O1251">
        <f t="shared" si="117"/>
        <v>0</v>
      </c>
      <c r="P1251">
        <f t="shared" si="118"/>
        <v>0</v>
      </c>
      <c r="Q1251">
        <f t="shared" si="119"/>
        <v>1</v>
      </c>
      <c r="R1251">
        <v>6272.4772000000003</v>
      </c>
    </row>
    <row r="1252" spans="1:18">
      <c r="A1252">
        <v>18</v>
      </c>
      <c r="B1252">
        <v>11884.048580000001</v>
      </c>
      <c r="C1252">
        <v>21.78</v>
      </c>
      <c r="D1252" t="s">
        <v>9</v>
      </c>
      <c r="E1252" t="s">
        <v>10</v>
      </c>
      <c r="F1252">
        <v>2</v>
      </c>
      <c r="G1252" t="s">
        <v>11</v>
      </c>
      <c r="H1252" t="str">
        <f t="shared" si="114"/>
        <v>20-25</v>
      </c>
      <c r="J1252">
        <v>18</v>
      </c>
      <c r="K1252">
        <v>2</v>
      </c>
      <c r="L1252">
        <v>21.78</v>
      </c>
      <c r="M1252">
        <f t="shared" si="115"/>
        <v>0</v>
      </c>
      <c r="N1252">
        <f t="shared" si="116"/>
        <v>1</v>
      </c>
      <c r="O1252">
        <f t="shared" si="117"/>
        <v>0</v>
      </c>
      <c r="P1252">
        <f t="shared" si="118"/>
        <v>0</v>
      </c>
      <c r="Q1252">
        <f t="shared" si="119"/>
        <v>1</v>
      </c>
      <c r="R1252">
        <v>11884.048580000001</v>
      </c>
    </row>
    <row r="1253" spans="1:18">
      <c r="A1253">
        <v>29</v>
      </c>
      <c r="B1253">
        <v>16657.71745</v>
      </c>
      <c r="C1253">
        <v>21.754999999999999</v>
      </c>
      <c r="D1253" t="s">
        <v>6</v>
      </c>
      <c r="E1253" t="s">
        <v>7</v>
      </c>
      <c r="F1253">
        <v>1</v>
      </c>
      <c r="G1253" t="s">
        <v>13</v>
      </c>
      <c r="H1253" t="str">
        <f t="shared" si="114"/>
        <v>20-25</v>
      </c>
      <c r="J1253">
        <v>29</v>
      </c>
      <c r="K1253">
        <v>1</v>
      </c>
      <c r="L1253">
        <v>21.754999999999999</v>
      </c>
      <c r="M1253">
        <f t="shared" si="115"/>
        <v>1</v>
      </c>
      <c r="N1253">
        <f t="shared" si="116"/>
        <v>0</v>
      </c>
      <c r="O1253">
        <f t="shared" si="117"/>
        <v>0</v>
      </c>
      <c r="P1253">
        <f t="shared" si="118"/>
        <v>0</v>
      </c>
      <c r="Q1253">
        <f t="shared" si="119"/>
        <v>0</v>
      </c>
      <c r="R1253">
        <v>16657.71745</v>
      </c>
    </row>
    <row r="1254" spans="1:18">
      <c r="A1254">
        <v>19</v>
      </c>
      <c r="B1254">
        <v>1627.2824499999999</v>
      </c>
      <c r="C1254">
        <v>21.754999999999999</v>
      </c>
      <c r="D1254" t="s">
        <v>9</v>
      </c>
      <c r="E1254" t="s">
        <v>10</v>
      </c>
      <c r="F1254">
        <v>0</v>
      </c>
      <c r="G1254" t="s">
        <v>12</v>
      </c>
      <c r="H1254" t="str">
        <f t="shared" si="114"/>
        <v>20-25</v>
      </c>
      <c r="J1254">
        <v>19</v>
      </c>
      <c r="K1254">
        <v>0</v>
      </c>
      <c r="L1254">
        <v>21.754999999999999</v>
      </c>
      <c r="M1254">
        <f t="shared" si="115"/>
        <v>0</v>
      </c>
      <c r="N1254">
        <f t="shared" si="116"/>
        <v>0</v>
      </c>
      <c r="O1254">
        <f t="shared" si="117"/>
        <v>0</v>
      </c>
      <c r="P1254">
        <f t="shared" si="118"/>
        <v>1</v>
      </c>
      <c r="Q1254">
        <f t="shared" si="119"/>
        <v>1</v>
      </c>
      <c r="R1254">
        <v>1627.2824499999999</v>
      </c>
    </row>
    <row r="1255" spans="1:18">
      <c r="A1255">
        <v>41</v>
      </c>
      <c r="B1255">
        <v>13725.47184</v>
      </c>
      <c r="C1255">
        <v>21.754999999999999</v>
      </c>
      <c r="D1255" t="s">
        <v>6</v>
      </c>
      <c r="E1255" t="s">
        <v>10</v>
      </c>
      <c r="F1255">
        <v>1</v>
      </c>
      <c r="G1255" t="s">
        <v>13</v>
      </c>
      <c r="H1255" t="str">
        <f t="shared" si="114"/>
        <v>20-25</v>
      </c>
      <c r="J1255">
        <v>41</v>
      </c>
      <c r="K1255">
        <v>1</v>
      </c>
      <c r="L1255">
        <v>21.754999999999999</v>
      </c>
      <c r="M1255">
        <f t="shared" si="115"/>
        <v>0</v>
      </c>
      <c r="N1255">
        <f t="shared" si="116"/>
        <v>0</v>
      </c>
      <c r="O1255">
        <f t="shared" si="117"/>
        <v>0</v>
      </c>
      <c r="P1255">
        <f t="shared" si="118"/>
        <v>0</v>
      </c>
      <c r="Q1255">
        <f t="shared" si="119"/>
        <v>0</v>
      </c>
      <c r="R1255">
        <v>13725.47184</v>
      </c>
    </row>
    <row r="1256" spans="1:18">
      <c r="A1256">
        <v>31</v>
      </c>
      <c r="B1256">
        <v>4134.0824499999999</v>
      </c>
      <c r="C1256">
        <v>21.754999999999999</v>
      </c>
      <c r="D1256" t="s">
        <v>6</v>
      </c>
      <c r="E1256" t="s">
        <v>10</v>
      </c>
      <c r="F1256">
        <v>0</v>
      </c>
      <c r="G1256" t="s">
        <v>12</v>
      </c>
      <c r="H1256" t="str">
        <f t="shared" si="114"/>
        <v>20-25</v>
      </c>
      <c r="J1256">
        <v>31</v>
      </c>
      <c r="K1256">
        <v>0</v>
      </c>
      <c r="L1256">
        <v>21.754999999999999</v>
      </c>
      <c r="M1256">
        <f t="shared" si="115"/>
        <v>0</v>
      </c>
      <c r="N1256">
        <f t="shared" si="116"/>
        <v>0</v>
      </c>
      <c r="O1256">
        <f t="shared" si="117"/>
        <v>0</v>
      </c>
      <c r="P1256">
        <f t="shared" si="118"/>
        <v>1</v>
      </c>
      <c r="Q1256">
        <f t="shared" si="119"/>
        <v>0</v>
      </c>
      <c r="R1256">
        <v>4134.0824499999999</v>
      </c>
    </row>
    <row r="1257" spans="1:18">
      <c r="A1257">
        <v>19</v>
      </c>
      <c r="B1257">
        <v>13844.505999999999</v>
      </c>
      <c r="C1257">
        <v>21.7</v>
      </c>
      <c r="D1257" t="s">
        <v>6</v>
      </c>
      <c r="E1257" t="s">
        <v>7</v>
      </c>
      <c r="F1257">
        <v>0</v>
      </c>
      <c r="G1257" t="s">
        <v>8</v>
      </c>
      <c r="H1257" t="str">
        <f t="shared" si="114"/>
        <v>20-25</v>
      </c>
      <c r="J1257">
        <v>19</v>
      </c>
      <c r="K1257">
        <v>0</v>
      </c>
      <c r="L1257">
        <v>21.7</v>
      </c>
      <c r="M1257">
        <f t="shared" si="115"/>
        <v>1</v>
      </c>
      <c r="N1257">
        <f t="shared" si="116"/>
        <v>0</v>
      </c>
      <c r="O1257">
        <f t="shared" si="117"/>
        <v>1</v>
      </c>
      <c r="P1257">
        <f t="shared" si="118"/>
        <v>0</v>
      </c>
      <c r="Q1257">
        <f t="shared" si="119"/>
        <v>0</v>
      </c>
      <c r="R1257">
        <v>13844.505999999999</v>
      </c>
    </row>
    <row r="1258" spans="1:18">
      <c r="A1258">
        <v>63</v>
      </c>
      <c r="B1258">
        <v>14349.8544</v>
      </c>
      <c r="C1258">
        <v>21.66</v>
      </c>
      <c r="D1258" t="s">
        <v>9</v>
      </c>
      <c r="E1258" t="s">
        <v>10</v>
      </c>
      <c r="F1258">
        <v>1</v>
      </c>
      <c r="G1258" t="s">
        <v>12</v>
      </c>
      <c r="H1258" t="str">
        <f t="shared" si="114"/>
        <v>20-25</v>
      </c>
      <c r="J1258">
        <v>63</v>
      </c>
      <c r="K1258">
        <v>1</v>
      </c>
      <c r="L1258">
        <v>21.66</v>
      </c>
      <c r="M1258">
        <f t="shared" si="115"/>
        <v>0</v>
      </c>
      <c r="N1258">
        <f t="shared" si="116"/>
        <v>0</v>
      </c>
      <c r="O1258">
        <f t="shared" si="117"/>
        <v>0</v>
      </c>
      <c r="P1258">
        <f t="shared" si="118"/>
        <v>1</v>
      </c>
      <c r="Q1258">
        <f t="shared" si="119"/>
        <v>1</v>
      </c>
      <c r="R1258">
        <v>14349.8544</v>
      </c>
    </row>
    <row r="1259" spans="1:18">
      <c r="A1259">
        <v>63</v>
      </c>
      <c r="B1259">
        <v>14449.8544</v>
      </c>
      <c r="C1259">
        <v>21.66</v>
      </c>
      <c r="D1259" t="s">
        <v>6</v>
      </c>
      <c r="E1259" t="s">
        <v>10</v>
      </c>
      <c r="F1259">
        <v>0</v>
      </c>
      <c r="G1259" t="s">
        <v>13</v>
      </c>
      <c r="H1259" t="str">
        <f t="shared" si="114"/>
        <v>20-25</v>
      </c>
      <c r="J1259">
        <v>63</v>
      </c>
      <c r="K1259">
        <v>0</v>
      </c>
      <c r="L1259">
        <v>21.66</v>
      </c>
      <c r="M1259">
        <f t="shared" si="115"/>
        <v>0</v>
      </c>
      <c r="N1259">
        <f t="shared" si="116"/>
        <v>0</v>
      </c>
      <c r="O1259">
        <f t="shared" si="117"/>
        <v>0</v>
      </c>
      <c r="P1259">
        <f t="shared" si="118"/>
        <v>0</v>
      </c>
      <c r="Q1259">
        <f t="shared" si="119"/>
        <v>0</v>
      </c>
      <c r="R1259">
        <v>14449.8544</v>
      </c>
    </row>
    <row r="1260" spans="1:18">
      <c r="A1260">
        <v>18</v>
      </c>
      <c r="B1260">
        <v>14283.4594</v>
      </c>
      <c r="C1260">
        <v>21.66</v>
      </c>
      <c r="D1260" t="s">
        <v>6</v>
      </c>
      <c r="E1260" t="s">
        <v>7</v>
      </c>
      <c r="F1260">
        <v>0</v>
      </c>
      <c r="G1260" t="s">
        <v>13</v>
      </c>
      <c r="H1260" t="str">
        <f t="shared" si="114"/>
        <v>20-25</v>
      </c>
      <c r="J1260">
        <v>18</v>
      </c>
      <c r="K1260">
        <v>0</v>
      </c>
      <c r="L1260">
        <v>21.66</v>
      </c>
      <c r="M1260">
        <f t="shared" si="115"/>
        <v>1</v>
      </c>
      <c r="N1260">
        <f t="shared" si="116"/>
        <v>0</v>
      </c>
      <c r="O1260">
        <f t="shared" si="117"/>
        <v>0</v>
      </c>
      <c r="P1260">
        <f t="shared" si="118"/>
        <v>0</v>
      </c>
      <c r="Q1260">
        <f t="shared" si="119"/>
        <v>0</v>
      </c>
      <c r="R1260">
        <v>14283.4594</v>
      </c>
    </row>
    <row r="1261" spans="1:18">
      <c r="A1261">
        <v>18</v>
      </c>
      <c r="B1261">
        <v>13747.87235</v>
      </c>
      <c r="C1261">
        <v>21.565000000000001</v>
      </c>
      <c r="D1261" t="s">
        <v>9</v>
      </c>
      <c r="E1261" t="s">
        <v>7</v>
      </c>
      <c r="F1261">
        <v>0</v>
      </c>
      <c r="G1261" t="s">
        <v>13</v>
      </c>
      <c r="H1261" t="str">
        <f t="shared" si="114"/>
        <v>20-25</v>
      </c>
      <c r="J1261">
        <v>18</v>
      </c>
      <c r="K1261">
        <v>0</v>
      </c>
      <c r="L1261">
        <v>21.565000000000001</v>
      </c>
      <c r="M1261">
        <f t="shared" si="115"/>
        <v>1</v>
      </c>
      <c r="N1261">
        <f t="shared" si="116"/>
        <v>0</v>
      </c>
      <c r="O1261">
        <f t="shared" si="117"/>
        <v>0</v>
      </c>
      <c r="P1261">
        <f t="shared" si="118"/>
        <v>0</v>
      </c>
      <c r="Q1261">
        <f t="shared" si="119"/>
        <v>1</v>
      </c>
      <c r="R1261">
        <v>13747.87235</v>
      </c>
    </row>
    <row r="1262" spans="1:18">
      <c r="A1262">
        <v>51</v>
      </c>
      <c r="B1262">
        <v>9855.1314000000002</v>
      </c>
      <c r="C1262">
        <v>21.56</v>
      </c>
      <c r="D1262" t="s">
        <v>6</v>
      </c>
      <c r="E1262" t="s">
        <v>10</v>
      </c>
      <c r="F1262">
        <v>1</v>
      </c>
      <c r="G1262" t="s">
        <v>11</v>
      </c>
      <c r="H1262" t="str">
        <f t="shared" si="114"/>
        <v>20-25</v>
      </c>
      <c r="J1262">
        <v>51</v>
      </c>
      <c r="K1262">
        <v>1</v>
      </c>
      <c r="L1262">
        <v>21.56</v>
      </c>
      <c r="M1262">
        <f t="shared" si="115"/>
        <v>0</v>
      </c>
      <c r="N1262">
        <f t="shared" si="116"/>
        <v>1</v>
      </c>
      <c r="O1262">
        <f t="shared" si="117"/>
        <v>0</v>
      </c>
      <c r="P1262">
        <f t="shared" si="118"/>
        <v>0</v>
      </c>
      <c r="Q1262">
        <f t="shared" si="119"/>
        <v>0</v>
      </c>
      <c r="R1262">
        <v>9855.1314000000002</v>
      </c>
    </row>
    <row r="1263" spans="1:18">
      <c r="A1263">
        <v>55</v>
      </c>
      <c r="B1263">
        <v>10791.96</v>
      </c>
      <c r="C1263">
        <v>21.5</v>
      </c>
      <c r="D1263" t="s">
        <v>9</v>
      </c>
      <c r="E1263" t="s">
        <v>10</v>
      </c>
      <c r="F1263">
        <v>1</v>
      </c>
      <c r="G1263" t="s">
        <v>8</v>
      </c>
      <c r="H1263" t="str">
        <f t="shared" si="114"/>
        <v>20-25</v>
      </c>
      <c r="J1263">
        <v>55</v>
      </c>
      <c r="K1263">
        <v>1</v>
      </c>
      <c r="L1263">
        <v>21.5</v>
      </c>
      <c r="M1263">
        <f t="shared" si="115"/>
        <v>0</v>
      </c>
      <c r="N1263">
        <f t="shared" si="116"/>
        <v>0</v>
      </c>
      <c r="O1263">
        <f t="shared" si="117"/>
        <v>1</v>
      </c>
      <c r="P1263">
        <f t="shared" si="118"/>
        <v>0</v>
      </c>
      <c r="Q1263">
        <f t="shared" si="119"/>
        <v>1</v>
      </c>
      <c r="R1263">
        <v>10791.96</v>
      </c>
    </row>
    <row r="1264" spans="1:18">
      <c r="A1264">
        <v>54</v>
      </c>
      <c r="B1264">
        <v>12475.3513</v>
      </c>
      <c r="C1264">
        <v>21.47</v>
      </c>
      <c r="D1264" t="s">
        <v>6</v>
      </c>
      <c r="E1264" t="s">
        <v>10</v>
      </c>
      <c r="F1264">
        <v>3</v>
      </c>
      <c r="G1264" t="s">
        <v>12</v>
      </c>
      <c r="H1264" t="str">
        <f t="shared" si="114"/>
        <v>20-25</v>
      </c>
      <c r="J1264">
        <v>54</v>
      </c>
      <c r="K1264">
        <v>3</v>
      </c>
      <c r="L1264">
        <v>21.47</v>
      </c>
      <c r="M1264">
        <f t="shared" si="115"/>
        <v>0</v>
      </c>
      <c r="N1264">
        <f t="shared" si="116"/>
        <v>0</v>
      </c>
      <c r="O1264">
        <f t="shared" si="117"/>
        <v>0</v>
      </c>
      <c r="P1264">
        <f t="shared" si="118"/>
        <v>1</v>
      </c>
      <c r="Q1264">
        <f t="shared" si="119"/>
        <v>0</v>
      </c>
      <c r="R1264">
        <v>12475.3513</v>
      </c>
    </row>
    <row r="1265" spans="1:18">
      <c r="A1265">
        <v>27</v>
      </c>
      <c r="B1265">
        <v>3353.4703</v>
      </c>
      <c r="C1265">
        <v>21.47</v>
      </c>
      <c r="D1265" t="s">
        <v>6</v>
      </c>
      <c r="E1265" t="s">
        <v>10</v>
      </c>
      <c r="F1265">
        <v>0</v>
      </c>
      <c r="G1265" t="s">
        <v>12</v>
      </c>
      <c r="H1265" t="str">
        <f t="shared" si="114"/>
        <v>20-25</v>
      </c>
      <c r="J1265">
        <v>27</v>
      </c>
      <c r="K1265">
        <v>0</v>
      </c>
      <c r="L1265">
        <v>21.47</v>
      </c>
      <c r="M1265">
        <f t="shared" si="115"/>
        <v>0</v>
      </c>
      <c r="N1265">
        <f t="shared" si="116"/>
        <v>0</v>
      </c>
      <c r="O1265">
        <f t="shared" si="117"/>
        <v>0</v>
      </c>
      <c r="P1265">
        <f t="shared" si="118"/>
        <v>1</v>
      </c>
      <c r="Q1265">
        <f t="shared" si="119"/>
        <v>0</v>
      </c>
      <c r="R1265">
        <v>3353.4703</v>
      </c>
    </row>
    <row r="1266" spans="1:18">
      <c r="A1266">
        <v>18</v>
      </c>
      <c r="B1266">
        <v>1702.4553000000001</v>
      </c>
      <c r="C1266">
        <v>21.47</v>
      </c>
      <c r="D1266" t="s">
        <v>9</v>
      </c>
      <c r="E1266" t="s">
        <v>10</v>
      </c>
      <c r="F1266">
        <v>0</v>
      </c>
      <c r="G1266" t="s">
        <v>13</v>
      </c>
      <c r="H1266" t="str">
        <f t="shared" si="114"/>
        <v>20-25</v>
      </c>
      <c r="J1266">
        <v>18</v>
      </c>
      <c r="K1266">
        <v>0</v>
      </c>
      <c r="L1266">
        <v>21.47</v>
      </c>
      <c r="M1266">
        <f t="shared" si="115"/>
        <v>0</v>
      </c>
      <c r="N1266">
        <f t="shared" si="116"/>
        <v>0</v>
      </c>
      <c r="O1266">
        <f t="shared" si="117"/>
        <v>0</v>
      </c>
      <c r="P1266">
        <f t="shared" si="118"/>
        <v>0</v>
      </c>
      <c r="Q1266">
        <f t="shared" si="119"/>
        <v>1</v>
      </c>
      <c r="R1266">
        <v>1702.4553000000001</v>
      </c>
    </row>
    <row r="1267" spans="1:18">
      <c r="A1267">
        <v>62</v>
      </c>
      <c r="B1267">
        <v>12957.118</v>
      </c>
      <c r="C1267">
        <v>21.4</v>
      </c>
      <c r="D1267" t="s">
        <v>9</v>
      </c>
      <c r="E1267" t="s">
        <v>10</v>
      </c>
      <c r="F1267">
        <v>0</v>
      </c>
      <c r="G1267" t="s">
        <v>8</v>
      </c>
      <c r="H1267" t="str">
        <f t="shared" si="114"/>
        <v>20-25</v>
      </c>
      <c r="J1267">
        <v>62</v>
      </c>
      <c r="K1267">
        <v>0</v>
      </c>
      <c r="L1267">
        <v>21.4</v>
      </c>
      <c r="M1267">
        <f t="shared" si="115"/>
        <v>0</v>
      </c>
      <c r="N1267">
        <f t="shared" si="116"/>
        <v>0</v>
      </c>
      <c r="O1267">
        <f t="shared" si="117"/>
        <v>1</v>
      </c>
      <c r="P1267">
        <f t="shared" si="118"/>
        <v>0</v>
      </c>
      <c r="Q1267">
        <f t="shared" si="119"/>
        <v>1</v>
      </c>
      <c r="R1267">
        <v>12957.118</v>
      </c>
    </row>
    <row r="1268" spans="1:18">
      <c r="A1268">
        <v>53</v>
      </c>
      <c r="B1268">
        <v>10065.413</v>
      </c>
      <c r="C1268">
        <v>21.4</v>
      </c>
      <c r="D1268" t="s">
        <v>9</v>
      </c>
      <c r="E1268" t="s">
        <v>10</v>
      </c>
      <c r="F1268">
        <v>1</v>
      </c>
      <c r="G1268" t="s">
        <v>8</v>
      </c>
      <c r="H1268" t="str">
        <f t="shared" si="114"/>
        <v>20-25</v>
      </c>
      <c r="J1268">
        <v>53</v>
      </c>
      <c r="K1268">
        <v>1</v>
      </c>
      <c r="L1268">
        <v>21.4</v>
      </c>
      <c r="M1268">
        <f t="shared" si="115"/>
        <v>0</v>
      </c>
      <c r="N1268">
        <f t="shared" si="116"/>
        <v>0</v>
      </c>
      <c r="O1268">
        <f t="shared" si="117"/>
        <v>1</v>
      </c>
      <c r="P1268">
        <f t="shared" si="118"/>
        <v>0</v>
      </c>
      <c r="Q1268">
        <f t="shared" si="119"/>
        <v>1</v>
      </c>
      <c r="R1268">
        <v>10065.413</v>
      </c>
    </row>
    <row r="1269" spans="1:18">
      <c r="A1269">
        <v>45</v>
      </c>
      <c r="B1269">
        <v>7222.7862500000001</v>
      </c>
      <c r="C1269">
        <v>21.375</v>
      </c>
      <c r="D1269" t="s">
        <v>9</v>
      </c>
      <c r="E1269" t="s">
        <v>10</v>
      </c>
      <c r="F1269">
        <v>0</v>
      </c>
      <c r="G1269" t="s">
        <v>12</v>
      </c>
      <c r="H1269" t="str">
        <f t="shared" si="114"/>
        <v>20-25</v>
      </c>
      <c r="J1269">
        <v>45</v>
      </c>
      <c r="K1269">
        <v>0</v>
      </c>
      <c r="L1269">
        <v>21.375</v>
      </c>
      <c r="M1269">
        <f t="shared" si="115"/>
        <v>0</v>
      </c>
      <c r="N1269">
        <f t="shared" si="116"/>
        <v>0</v>
      </c>
      <c r="O1269">
        <f t="shared" si="117"/>
        <v>0</v>
      </c>
      <c r="P1269">
        <f t="shared" si="118"/>
        <v>1</v>
      </c>
      <c r="Q1269">
        <f t="shared" si="119"/>
        <v>1</v>
      </c>
      <c r="R1269">
        <v>7222.7862500000001</v>
      </c>
    </row>
    <row r="1270" spans="1:18">
      <c r="A1270">
        <v>34</v>
      </c>
      <c r="B1270">
        <v>4500.33925</v>
      </c>
      <c r="C1270">
        <v>21.375</v>
      </c>
      <c r="D1270" t="s">
        <v>9</v>
      </c>
      <c r="E1270" t="s">
        <v>10</v>
      </c>
      <c r="F1270">
        <v>0</v>
      </c>
      <c r="G1270" t="s">
        <v>13</v>
      </c>
      <c r="H1270" t="str">
        <f t="shared" si="114"/>
        <v>20-25</v>
      </c>
      <c r="J1270">
        <v>34</v>
      </c>
      <c r="K1270">
        <v>0</v>
      </c>
      <c r="L1270">
        <v>21.375</v>
      </c>
      <c r="M1270">
        <f t="shared" si="115"/>
        <v>0</v>
      </c>
      <c r="N1270">
        <f t="shared" si="116"/>
        <v>0</v>
      </c>
      <c r="O1270">
        <f t="shared" si="117"/>
        <v>0</v>
      </c>
      <c r="P1270">
        <f t="shared" si="118"/>
        <v>0</v>
      </c>
      <c r="Q1270">
        <f t="shared" si="119"/>
        <v>1</v>
      </c>
      <c r="R1270">
        <v>4500.33925</v>
      </c>
    </row>
    <row r="1271" spans="1:18">
      <c r="A1271">
        <v>49</v>
      </c>
      <c r="B1271">
        <v>9182.17</v>
      </c>
      <c r="C1271">
        <v>21.3</v>
      </c>
      <c r="D1271" t="s">
        <v>6</v>
      </c>
      <c r="E1271" t="s">
        <v>10</v>
      </c>
      <c r="F1271">
        <v>1</v>
      </c>
      <c r="G1271" t="s">
        <v>8</v>
      </c>
      <c r="H1271" t="str">
        <f t="shared" si="114"/>
        <v>20-25</v>
      </c>
      <c r="J1271">
        <v>49</v>
      </c>
      <c r="K1271">
        <v>1</v>
      </c>
      <c r="L1271">
        <v>21.3</v>
      </c>
      <c r="M1271">
        <f t="shared" si="115"/>
        <v>0</v>
      </c>
      <c r="N1271">
        <f t="shared" si="116"/>
        <v>0</v>
      </c>
      <c r="O1271">
        <f t="shared" si="117"/>
        <v>1</v>
      </c>
      <c r="P1271">
        <f t="shared" si="118"/>
        <v>0</v>
      </c>
      <c r="Q1271">
        <f t="shared" si="119"/>
        <v>0</v>
      </c>
      <c r="R1271">
        <v>9182.17</v>
      </c>
    </row>
    <row r="1272" spans="1:18">
      <c r="A1272">
        <v>22</v>
      </c>
      <c r="B1272">
        <v>4296.2712000000001</v>
      </c>
      <c r="C1272">
        <v>21.28</v>
      </c>
      <c r="D1272" t="s">
        <v>6</v>
      </c>
      <c r="E1272" t="s">
        <v>10</v>
      </c>
      <c r="F1272">
        <v>3</v>
      </c>
      <c r="G1272" t="s">
        <v>12</v>
      </c>
      <c r="H1272" t="str">
        <f t="shared" si="114"/>
        <v>20-25</v>
      </c>
      <c r="J1272">
        <v>22</v>
      </c>
      <c r="K1272">
        <v>3</v>
      </c>
      <c r="L1272">
        <v>21.28</v>
      </c>
      <c r="M1272">
        <f t="shared" si="115"/>
        <v>0</v>
      </c>
      <c r="N1272">
        <f t="shared" si="116"/>
        <v>0</v>
      </c>
      <c r="O1272">
        <f t="shared" si="117"/>
        <v>0</v>
      </c>
      <c r="P1272">
        <f t="shared" si="118"/>
        <v>1</v>
      </c>
      <c r="Q1272">
        <f t="shared" si="119"/>
        <v>0</v>
      </c>
      <c r="R1272">
        <v>4296.2712000000001</v>
      </c>
    </row>
    <row r="1273" spans="1:18">
      <c r="A1273">
        <v>38</v>
      </c>
      <c r="B1273">
        <v>6652.5288</v>
      </c>
      <c r="C1273">
        <v>21.12</v>
      </c>
      <c r="D1273" t="s">
        <v>9</v>
      </c>
      <c r="E1273" t="s">
        <v>10</v>
      </c>
      <c r="F1273">
        <v>3</v>
      </c>
      <c r="G1273" t="s">
        <v>11</v>
      </c>
      <c r="H1273" t="str">
        <f t="shared" si="114"/>
        <v>20-25</v>
      </c>
      <c r="J1273">
        <v>38</v>
      </c>
      <c r="K1273">
        <v>3</v>
      </c>
      <c r="L1273">
        <v>21.12</v>
      </c>
      <c r="M1273">
        <f t="shared" si="115"/>
        <v>0</v>
      </c>
      <c r="N1273">
        <f t="shared" si="116"/>
        <v>1</v>
      </c>
      <c r="O1273">
        <f t="shared" si="117"/>
        <v>0</v>
      </c>
      <c r="P1273">
        <f t="shared" si="118"/>
        <v>0</v>
      </c>
      <c r="Q1273">
        <f t="shared" si="119"/>
        <v>1</v>
      </c>
      <c r="R1273">
        <v>6652.5288</v>
      </c>
    </row>
    <row r="1274" spans="1:18">
      <c r="A1274">
        <v>61</v>
      </c>
      <c r="B1274">
        <v>13415.0381</v>
      </c>
      <c r="C1274">
        <v>21.09</v>
      </c>
      <c r="D1274" t="s">
        <v>6</v>
      </c>
      <c r="E1274" t="s">
        <v>10</v>
      </c>
      <c r="F1274">
        <v>0</v>
      </c>
      <c r="G1274" t="s">
        <v>12</v>
      </c>
      <c r="H1274" t="str">
        <f t="shared" si="114"/>
        <v>20-25</v>
      </c>
      <c r="J1274">
        <v>61</v>
      </c>
      <c r="K1274">
        <v>0</v>
      </c>
      <c r="L1274">
        <v>21.09</v>
      </c>
      <c r="M1274">
        <f t="shared" si="115"/>
        <v>0</v>
      </c>
      <c r="N1274">
        <f t="shared" si="116"/>
        <v>0</v>
      </c>
      <c r="O1274">
        <f t="shared" si="117"/>
        <v>0</v>
      </c>
      <c r="P1274">
        <f t="shared" si="118"/>
        <v>1</v>
      </c>
      <c r="Q1274">
        <f t="shared" si="119"/>
        <v>0</v>
      </c>
      <c r="R1274">
        <v>13415.0381</v>
      </c>
    </row>
    <row r="1275" spans="1:18">
      <c r="A1275">
        <v>54</v>
      </c>
      <c r="B1275">
        <v>11013.7119</v>
      </c>
      <c r="C1275">
        <v>21.01</v>
      </c>
      <c r="D1275" t="s">
        <v>9</v>
      </c>
      <c r="E1275" t="s">
        <v>10</v>
      </c>
      <c r="F1275">
        <v>2</v>
      </c>
      <c r="G1275" t="s">
        <v>11</v>
      </c>
      <c r="H1275" t="str">
        <f t="shared" si="114"/>
        <v>20-25</v>
      </c>
      <c r="J1275">
        <v>54</v>
      </c>
      <c r="K1275">
        <v>2</v>
      </c>
      <c r="L1275">
        <v>21.01</v>
      </c>
      <c r="M1275">
        <f t="shared" si="115"/>
        <v>0</v>
      </c>
      <c r="N1275">
        <f t="shared" si="116"/>
        <v>1</v>
      </c>
      <c r="O1275">
        <f t="shared" si="117"/>
        <v>0</v>
      </c>
      <c r="P1275">
        <f t="shared" si="118"/>
        <v>0</v>
      </c>
      <c r="Q1275">
        <f t="shared" si="119"/>
        <v>1</v>
      </c>
      <c r="R1275">
        <v>11013.7119</v>
      </c>
    </row>
    <row r="1276" spans="1:18">
      <c r="A1276">
        <v>19</v>
      </c>
      <c r="B1276">
        <v>1832.0940000000001</v>
      </c>
      <c r="C1276">
        <v>20.9</v>
      </c>
      <c r="D1276" t="s">
        <v>9</v>
      </c>
      <c r="E1276" t="s">
        <v>10</v>
      </c>
      <c r="F1276">
        <v>1</v>
      </c>
      <c r="G1276" t="s">
        <v>8</v>
      </c>
      <c r="H1276" t="str">
        <f t="shared" si="114"/>
        <v>20-25</v>
      </c>
      <c r="J1276">
        <v>19</v>
      </c>
      <c r="K1276">
        <v>1</v>
      </c>
      <c r="L1276">
        <v>20.9</v>
      </c>
      <c r="M1276">
        <f t="shared" si="115"/>
        <v>0</v>
      </c>
      <c r="N1276">
        <f t="shared" si="116"/>
        <v>0</v>
      </c>
      <c r="O1276">
        <f t="shared" si="117"/>
        <v>1</v>
      </c>
      <c r="P1276">
        <f t="shared" si="118"/>
        <v>0</v>
      </c>
      <c r="Q1276">
        <f t="shared" si="119"/>
        <v>1</v>
      </c>
      <c r="R1276">
        <v>1832.0940000000001</v>
      </c>
    </row>
    <row r="1277" spans="1:18">
      <c r="A1277">
        <v>53</v>
      </c>
      <c r="B1277">
        <v>21195.817999999999</v>
      </c>
      <c r="C1277">
        <v>20.9</v>
      </c>
      <c r="D1277" t="s">
        <v>9</v>
      </c>
      <c r="E1277" t="s">
        <v>7</v>
      </c>
      <c r="F1277">
        <v>0</v>
      </c>
      <c r="G1277" t="s">
        <v>11</v>
      </c>
      <c r="H1277" t="str">
        <f t="shared" si="114"/>
        <v>20-25</v>
      </c>
      <c r="J1277">
        <v>53</v>
      </c>
      <c r="K1277">
        <v>0</v>
      </c>
      <c r="L1277">
        <v>20.9</v>
      </c>
      <c r="M1277">
        <f t="shared" si="115"/>
        <v>1</v>
      </c>
      <c r="N1277">
        <f t="shared" si="116"/>
        <v>1</v>
      </c>
      <c r="O1277">
        <f t="shared" si="117"/>
        <v>0</v>
      </c>
      <c r="P1277">
        <f t="shared" si="118"/>
        <v>0</v>
      </c>
      <c r="Q1277">
        <f t="shared" si="119"/>
        <v>1</v>
      </c>
      <c r="R1277">
        <v>21195.817999999999</v>
      </c>
    </row>
    <row r="1278" spans="1:18">
      <c r="A1278">
        <v>26</v>
      </c>
      <c r="B1278">
        <v>2302.3000000000002</v>
      </c>
      <c r="C1278">
        <v>20.8</v>
      </c>
      <c r="D1278" t="s">
        <v>9</v>
      </c>
      <c r="E1278" t="s">
        <v>10</v>
      </c>
      <c r="F1278">
        <v>0</v>
      </c>
      <c r="G1278" t="s">
        <v>8</v>
      </c>
      <c r="H1278" t="str">
        <f t="shared" si="114"/>
        <v>20-25</v>
      </c>
      <c r="J1278">
        <v>26</v>
      </c>
      <c r="K1278">
        <v>0</v>
      </c>
      <c r="L1278">
        <v>20.8</v>
      </c>
      <c r="M1278">
        <f t="shared" si="115"/>
        <v>0</v>
      </c>
      <c r="N1278">
        <f t="shared" si="116"/>
        <v>0</v>
      </c>
      <c r="O1278">
        <f t="shared" si="117"/>
        <v>1</v>
      </c>
      <c r="P1278">
        <f t="shared" si="118"/>
        <v>0</v>
      </c>
      <c r="Q1278">
        <f t="shared" si="119"/>
        <v>1</v>
      </c>
      <c r="R1278">
        <v>2302.3000000000002</v>
      </c>
    </row>
    <row r="1279" spans="1:18">
      <c r="A1279">
        <v>25</v>
      </c>
      <c r="B1279">
        <v>3208.7869999999998</v>
      </c>
      <c r="C1279">
        <v>20.8</v>
      </c>
      <c r="D1279" t="s">
        <v>6</v>
      </c>
      <c r="E1279" t="s">
        <v>10</v>
      </c>
      <c r="F1279">
        <v>1</v>
      </c>
      <c r="G1279" t="s">
        <v>8</v>
      </c>
      <c r="H1279" t="str">
        <f t="shared" si="114"/>
        <v>20-25</v>
      </c>
      <c r="J1279">
        <v>25</v>
      </c>
      <c r="K1279">
        <v>1</v>
      </c>
      <c r="L1279">
        <v>20.8</v>
      </c>
      <c r="M1279">
        <f t="shared" si="115"/>
        <v>0</v>
      </c>
      <c r="N1279">
        <f t="shared" si="116"/>
        <v>0</v>
      </c>
      <c r="O1279">
        <f t="shared" si="117"/>
        <v>1</v>
      </c>
      <c r="P1279">
        <f t="shared" si="118"/>
        <v>0</v>
      </c>
      <c r="Q1279">
        <f t="shared" si="119"/>
        <v>0</v>
      </c>
      <c r="R1279">
        <v>3208.7869999999998</v>
      </c>
    </row>
    <row r="1280" spans="1:18">
      <c r="A1280">
        <v>18</v>
      </c>
      <c r="B1280">
        <v>1607.5101</v>
      </c>
      <c r="C1280">
        <v>20.79</v>
      </c>
      <c r="D1280" t="s">
        <v>6</v>
      </c>
      <c r="E1280" t="s">
        <v>10</v>
      </c>
      <c r="F1280">
        <v>0</v>
      </c>
      <c r="G1280" t="s">
        <v>11</v>
      </c>
      <c r="H1280" t="str">
        <f t="shared" si="114"/>
        <v>20-25</v>
      </c>
      <c r="J1280">
        <v>18</v>
      </c>
      <c r="K1280">
        <v>0</v>
      </c>
      <c r="L1280">
        <v>20.79</v>
      </c>
      <c r="M1280">
        <f t="shared" si="115"/>
        <v>0</v>
      </c>
      <c r="N1280">
        <f t="shared" si="116"/>
        <v>1</v>
      </c>
      <c r="O1280">
        <f t="shared" si="117"/>
        <v>0</v>
      </c>
      <c r="P1280">
        <f t="shared" si="118"/>
        <v>0</v>
      </c>
      <c r="Q1280">
        <f t="shared" si="119"/>
        <v>0</v>
      </c>
      <c r="R1280">
        <v>1607.5101</v>
      </c>
    </row>
    <row r="1281" spans="1:18">
      <c r="A1281">
        <v>19</v>
      </c>
      <c r="B1281">
        <v>1242.816</v>
      </c>
      <c r="C1281">
        <v>20.7</v>
      </c>
      <c r="D1281" t="s">
        <v>9</v>
      </c>
      <c r="E1281" t="s">
        <v>10</v>
      </c>
      <c r="F1281">
        <v>0</v>
      </c>
      <c r="G1281" t="s">
        <v>8</v>
      </c>
      <c r="H1281" t="str">
        <f t="shared" si="114"/>
        <v>20-25</v>
      </c>
      <c r="J1281">
        <v>19</v>
      </c>
      <c r="K1281">
        <v>0</v>
      </c>
      <c r="L1281">
        <v>20.7</v>
      </c>
      <c r="M1281">
        <f t="shared" si="115"/>
        <v>0</v>
      </c>
      <c r="N1281">
        <f t="shared" si="116"/>
        <v>0</v>
      </c>
      <c r="O1281">
        <f t="shared" si="117"/>
        <v>1</v>
      </c>
      <c r="P1281">
        <f t="shared" si="118"/>
        <v>0</v>
      </c>
      <c r="Q1281">
        <f t="shared" si="119"/>
        <v>1</v>
      </c>
      <c r="R1281">
        <v>1242.816</v>
      </c>
    </row>
    <row r="1282" spans="1:18">
      <c r="A1282">
        <v>19</v>
      </c>
      <c r="B1282">
        <v>2803.69785</v>
      </c>
      <c r="C1282">
        <v>20.614999999999998</v>
      </c>
      <c r="D1282" t="s">
        <v>9</v>
      </c>
      <c r="E1282" t="s">
        <v>10</v>
      </c>
      <c r="F1282">
        <v>2</v>
      </c>
      <c r="G1282" t="s">
        <v>12</v>
      </c>
      <c r="H1282" t="str">
        <f t="shared" ref="H1282:H1339" si="120">IF(AND(bmi&gt;=15,bmi&lt;=20),"15-20",IF(AND(bmi&gt;20,bmi&lt;=25),"20-25",IF(AND(bmi&gt;25,bmi&lt;=30),"25-30",IF(AND(bmi&gt;30,bmi&lt;=35),"30-35",IF(AND(bmi&gt;35,bmi&lt;=40),"35-40",IF(AND(bmi&gt;40,bmi&lt;=45),"40-45",IF(AND(bmi&gt;45,bmi&lt;=50),"45-50","50-55")))))))</f>
        <v>20-25</v>
      </c>
      <c r="J1282">
        <v>19</v>
      </c>
      <c r="K1282">
        <v>2</v>
      </c>
      <c r="L1282">
        <v>20.614999999999998</v>
      </c>
      <c r="M1282">
        <f t="shared" ref="M1282:M1339" si="121">IF(E1282="yes",1,0)</f>
        <v>0</v>
      </c>
      <c r="N1282">
        <f t="shared" ref="N1282:N1339" si="122">IF(G1282="southeast",1,0)</f>
        <v>0</v>
      </c>
      <c r="O1282">
        <f t="shared" ref="O1282:O1339" si="123">IF(G1282="southwest",1,0)</f>
        <v>0</v>
      </c>
      <c r="P1282">
        <f t="shared" ref="P1282:P1339" si="124">IF(G1282="northwest",1,0)</f>
        <v>1</v>
      </c>
      <c r="Q1282">
        <f t="shared" ref="Q1282:Q1339" si="125">IF(D1282="male",1,0)</f>
        <v>1</v>
      </c>
      <c r="R1282">
        <v>2803.69785</v>
      </c>
    </row>
    <row r="1283" spans="1:18">
      <c r="A1283">
        <v>51</v>
      </c>
      <c r="B1283">
        <v>9264.7970000000005</v>
      </c>
      <c r="C1283">
        <v>20.6</v>
      </c>
      <c r="D1283" t="s">
        <v>6</v>
      </c>
      <c r="E1283" t="s">
        <v>10</v>
      </c>
      <c r="F1283">
        <v>0</v>
      </c>
      <c r="G1283" t="s">
        <v>8</v>
      </c>
      <c r="H1283" t="str">
        <f t="shared" si="120"/>
        <v>20-25</v>
      </c>
      <c r="J1283">
        <v>51</v>
      </c>
      <c r="K1283">
        <v>0</v>
      </c>
      <c r="L1283">
        <v>20.6</v>
      </c>
      <c r="M1283">
        <f t="shared" si="121"/>
        <v>0</v>
      </c>
      <c r="N1283">
        <f t="shared" si="122"/>
        <v>0</v>
      </c>
      <c r="O1283">
        <f t="shared" si="123"/>
        <v>1</v>
      </c>
      <c r="P1283">
        <f t="shared" si="124"/>
        <v>0</v>
      </c>
      <c r="Q1283">
        <f t="shared" si="125"/>
        <v>0</v>
      </c>
      <c r="R1283">
        <v>9264.7970000000005</v>
      </c>
    </row>
    <row r="1284" spans="1:18">
      <c r="A1284">
        <v>19</v>
      </c>
      <c r="B1284">
        <v>1731.6769999999999</v>
      </c>
      <c r="C1284">
        <v>20.6</v>
      </c>
      <c r="D1284" t="s">
        <v>6</v>
      </c>
      <c r="E1284" t="s">
        <v>10</v>
      </c>
      <c r="F1284">
        <v>0</v>
      </c>
      <c r="G1284" t="s">
        <v>8</v>
      </c>
      <c r="H1284" t="str">
        <f t="shared" si="120"/>
        <v>20-25</v>
      </c>
      <c r="J1284">
        <v>19</v>
      </c>
      <c r="K1284">
        <v>0</v>
      </c>
      <c r="L1284">
        <v>20.6</v>
      </c>
      <c r="M1284">
        <f t="shared" si="121"/>
        <v>0</v>
      </c>
      <c r="N1284">
        <f t="shared" si="122"/>
        <v>0</v>
      </c>
      <c r="O1284">
        <f t="shared" si="123"/>
        <v>1</v>
      </c>
      <c r="P1284">
        <f t="shared" si="124"/>
        <v>0</v>
      </c>
      <c r="Q1284">
        <f t="shared" si="125"/>
        <v>0</v>
      </c>
      <c r="R1284">
        <v>1731.6769999999999</v>
      </c>
    </row>
    <row r="1285" spans="1:18">
      <c r="A1285">
        <v>24</v>
      </c>
      <c r="B1285">
        <v>14571.890799999999</v>
      </c>
      <c r="C1285">
        <v>20.52</v>
      </c>
      <c r="D1285" t="s">
        <v>6</v>
      </c>
      <c r="E1285" t="s">
        <v>7</v>
      </c>
      <c r="F1285">
        <v>0</v>
      </c>
      <c r="G1285" t="s">
        <v>13</v>
      </c>
      <c r="H1285" t="str">
        <f t="shared" si="120"/>
        <v>20-25</v>
      </c>
      <c r="J1285">
        <v>24</v>
      </c>
      <c r="K1285">
        <v>0</v>
      </c>
      <c r="L1285">
        <v>20.52</v>
      </c>
      <c r="M1285">
        <f t="shared" si="121"/>
        <v>1</v>
      </c>
      <c r="N1285">
        <f t="shared" si="122"/>
        <v>0</v>
      </c>
      <c r="O1285">
        <f t="shared" si="123"/>
        <v>0</v>
      </c>
      <c r="P1285">
        <f t="shared" si="124"/>
        <v>0</v>
      </c>
      <c r="Q1285">
        <f t="shared" si="125"/>
        <v>0</v>
      </c>
      <c r="R1285">
        <v>14571.890799999999</v>
      </c>
    </row>
    <row r="1286" spans="1:18">
      <c r="A1286">
        <v>32</v>
      </c>
      <c r="B1286">
        <v>4544.2348000000002</v>
      </c>
      <c r="C1286">
        <v>20.52</v>
      </c>
      <c r="D1286" t="s">
        <v>6</v>
      </c>
      <c r="E1286" t="s">
        <v>10</v>
      </c>
      <c r="F1286">
        <v>0</v>
      </c>
      <c r="G1286" t="s">
        <v>13</v>
      </c>
      <c r="H1286" t="str">
        <f t="shared" si="120"/>
        <v>20-25</v>
      </c>
      <c r="J1286">
        <v>32</v>
      </c>
      <c r="K1286">
        <v>0</v>
      </c>
      <c r="L1286">
        <v>20.52</v>
      </c>
      <c r="M1286">
        <f t="shared" si="121"/>
        <v>0</v>
      </c>
      <c r="N1286">
        <f t="shared" si="122"/>
        <v>0</v>
      </c>
      <c r="O1286">
        <f t="shared" si="123"/>
        <v>0</v>
      </c>
      <c r="P1286">
        <f t="shared" si="124"/>
        <v>0</v>
      </c>
      <c r="Q1286">
        <f t="shared" si="125"/>
        <v>0</v>
      </c>
      <c r="R1286">
        <v>4544.2348000000002</v>
      </c>
    </row>
    <row r="1287" spans="1:18">
      <c r="A1287">
        <v>19</v>
      </c>
      <c r="B1287">
        <v>1625.4337499999999</v>
      </c>
      <c r="C1287">
        <v>20.425000000000001</v>
      </c>
      <c r="D1287" t="s">
        <v>9</v>
      </c>
      <c r="E1287" t="s">
        <v>10</v>
      </c>
      <c r="F1287">
        <v>0</v>
      </c>
      <c r="G1287" t="s">
        <v>12</v>
      </c>
      <c r="H1287" t="str">
        <f t="shared" si="120"/>
        <v>20-25</v>
      </c>
      <c r="J1287">
        <v>19</v>
      </c>
      <c r="K1287">
        <v>0</v>
      </c>
      <c r="L1287">
        <v>20.425000000000001</v>
      </c>
      <c r="M1287">
        <f t="shared" si="121"/>
        <v>0</v>
      </c>
      <c r="N1287">
        <f t="shared" si="122"/>
        <v>0</v>
      </c>
      <c r="O1287">
        <f t="shared" si="123"/>
        <v>0</v>
      </c>
      <c r="P1287">
        <f t="shared" si="124"/>
        <v>1</v>
      </c>
      <c r="Q1287">
        <f t="shared" si="125"/>
        <v>1</v>
      </c>
      <c r="R1287">
        <v>1625.4337499999999</v>
      </c>
    </row>
    <row r="1288" spans="1:18">
      <c r="A1288">
        <v>31</v>
      </c>
      <c r="B1288">
        <v>3260.1990000000001</v>
      </c>
      <c r="C1288">
        <v>20.399999999999999</v>
      </c>
      <c r="D1288" t="s">
        <v>9</v>
      </c>
      <c r="E1288" t="s">
        <v>10</v>
      </c>
      <c r="F1288">
        <v>0</v>
      </c>
      <c r="G1288" t="s">
        <v>8</v>
      </c>
      <c r="H1288" t="str">
        <f t="shared" si="120"/>
        <v>20-25</v>
      </c>
      <c r="J1288">
        <v>31</v>
      </c>
      <c r="K1288">
        <v>0</v>
      </c>
      <c r="L1288">
        <v>20.399999999999999</v>
      </c>
      <c r="M1288">
        <f t="shared" si="121"/>
        <v>0</v>
      </c>
      <c r="N1288">
        <f t="shared" si="122"/>
        <v>0</v>
      </c>
      <c r="O1288">
        <f t="shared" si="123"/>
        <v>1</v>
      </c>
      <c r="P1288">
        <f t="shared" si="124"/>
        <v>0</v>
      </c>
      <c r="Q1288">
        <f t="shared" si="125"/>
        <v>1</v>
      </c>
      <c r="R1288">
        <v>3260.1990000000001</v>
      </c>
    </row>
    <row r="1289" spans="1:18">
      <c r="A1289">
        <v>45</v>
      </c>
      <c r="B1289">
        <v>8605.3615000000009</v>
      </c>
      <c r="C1289">
        <v>20.350000000000001</v>
      </c>
      <c r="D1289" t="s">
        <v>9</v>
      </c>
      <c r="E1289" t="s">
        <v>10</v>
      </c>
      <c r="F1289">
        <v>3</v>
      </c>
      <c r="G1289" t="s">
        <v>11</v>
      </c>
      <c r="H1289" t="str">
        <f t="shared" si="120"/>
        <v>20-25</v>
      </c>
      <c r="J1289">
        <v>45</v>
      </c>
      <c r="K1289">
        <v>3</v>
      </c>
      <c r="L1289">
        <v>20.350000000000001</v>
      </c>
      <c r="M1289">
        <f t="shared" si="121"/>
        <v>0</v>
      </c>
      <c r="N1289">
        <f t="shared" si="122"/>
        <v>1</v>
      </c>
      <c r="O1289">
        <f t="shared" si="123"/>
        <v>0</v>
      </c>
      <c r="P1289">
        <f t="shared" si="124"/>
        <v>0</v>
      </c>
      <c r="Q1289">
        <f t="shared" si="125"/>
        <v>1</v>
      </c>
      <c r="R1289">
        <v>8605.3615000000009</v>
      </c>
    </row>
    <row r="1290" spans="1:18">
      <c r="A1290">
        <v>19</v>
      </c>
      <c r="B1290">
        <v>1242.26</v>
      </c>
      <c r="C1290">
        <v>20.3</v>
      </c>
      <c r="D1290" t="s">
        <v>9</v>
      </c>
      <c r="E1290" t="s">
        <v>10</v>
      </c>
      <c r="F1290">
        <v>0</v>
      </c>
      <c r="G1290" t="s">
        <v>8</v>
      </c>
      <c r="H1290" t="str">
        <f t="shared" si="120"/>
        <v>20-25</v>
      </c>
      <c r="J1290">
        <v>19</v>
      </c>
      <c r="K1290">
        <v>0</v>
      </c>
      <c r="L1290">
        <v>20.3</v>
      </c>
      <c r="M1290">
        <f t="shared" si="121"/>
        <v>0</v>
      </c>
      <c r="N1290">
        <f t="shared" si="122"/>
        <v>0</v>
      </c>
      <c r="O1290">
        <f t="shared" si="123"/>
        <v>1</v>
      </c>
      <c r="P1290">
        <f t="shared" si="124"/>
        <v>0</v>
      </c>
      <c r="Q1290">
        <f t="shared" si="125"/>
        <v>1</v>
      </c>
      <c r="R1290">
        <v>1242.26</v>
      </c>
    </row>
    <row r="1291" spans="1:18">
      <c r="A1291">
        <v>44</v>
      </c>
      <c r="B1291">
        <v>19594.809649999999</v>
      </c>
      <c r="C1291">
        <v>20.234999999999999</v>
      </c>
      <c r="D1291" t="s">
        <v>6</v>
      </c>
      <c r="E1291" t="s">
        <v>7</v>
      </c>
      <c r="F1291">
        <v>1</v>
      </c>
      <c r="G1291" t="s">
        <v>13</v>
      </c>
      <c r="H1291" t="str">
        <f t="shared" si="120"/>
        <v>20-25</v>
      </c>
      <c r="J1291">
        <v>44</v>
      </c>
      <c r="K1291">
        <v>1</v>
      </c>
      <c r="L1291">
        <v>20.234999999999999</v>
      </c>
      <c r="M1291">
        <f t="shared" si="121"/>
        <v>1</v>
      </c>
      <c r="N1291">
        <f t="shared" si="122"/>
        <v>0</v>
      </c>
      <c r="O1291">
        <f t="shared" si="123"/>
        <v>0</v>
      </c>
      <c r="P1291">
        <f t="shared" si="124"/>
        <v>0</v>
      </c>
      <c r="Q1291">
        <f t="shared" si="125"/>
        <v>0</v>
      </c>
      <c r="R1291">
        <v>19594.809649999999</v>
      </c>
    </row>
    <row r="1292" spans="1:18">
      <c r="A1292">
        <v>29</v>
      </c>
      <c r="B1292">
        <v>4906.4096499999996</v>
      </c>
      <c r="C1292">
        <v>20.234999999999999</v>
      </c>
      <c r="D1292" t="s">
        <v>6</v>
      </c>
      <c r="E1292" t="s">
        <v>10</v>
      </c>
      <c r="F1292">
        <v>2</v>
      </c>
      <c r="G1292" t="s">
        <v>12</v>
      </c>
      <c r="H1292" t="str">
        <f t="shared" si="120"/>
        <v>20-25</v>
      </c>
      <c r="J1292">
        <v>29</v>
      </c>
      <c r="K1292">
        <v>2</v>
      </c>
      <c r="L1292">
        <v>20.234999999999999</v>
      </c>
      <c r="M1292">
        <f t="shared" si="121"/>
        <v>0</v>
      </c>
      <c r="N1292">
        <f t="shared" si="122"/>
        <v>0</v>
      </c>
      <c r="O1292">
        <f t="shared" si="123"/>
        <v>0</v>
      </c>
      <c r="P1292">
        <f t="shared" si="124"/>
        <v>1</v>
      </c>
      <c r="Q1292">
        <f t="shared" si="125"/>
        <v>0</v>
      </c>
      <c r="R1292">
        <v>4906.4096499999996</v>
      </c>
    </row>
    <row r="1293" spans="1:18">
      <c r="A1293">
        <v>21</v>
      </c>
      <c r="B1293">
        <v>3861.2096499999998</v>
      </c>
      <c r="C1293">
        <v>20.234999999999999</v>
      </c>
      <c r="D1293" t="s">
        <v>9</v>
      </c>
      <c r="E1293" t="s">
        <v>10</v>
      </c>
      <c r="F1293">
        <v>3</v>
      </c>
      <c r="G1293" t="s">
        <v>13</v>
      </c>
      <c r="H1293" t="str">
        <f t="shared" si="120"/>
        <v>20-25</v>
      </c>
      <c r="J1293">
        <v>21</v>
      </c>
      <c r="K1293">
        <v>3</v>
      </c>
      <c r="L1293">
        <v>20.234999999999999</v>
      </c>
      <c r="M1293">
        <f t="shared" si="121"/>
        <v>0</v>
      </c>
      <c r="N1293">
        <f t="shared" si="122"/>
        <v>0</v>
      </c>
      <c r="O1293">
        <f t="shared" si="123"/>
        <v>0</v>
      </c>
      <c r="P1293">
        <f t="shared" si="124"/>
        <v>0</v>
      </c>
      <c r="Q1293">
        <f t="shared" si="125"/>
        <v>1</v>
      </c>
      <c r="R1293">
        <v>3861.2096499999998</v>
      </c>
    </row>
    <row r="1294" spans="1:18">
      <c r="A1294">
        <v>22</v>
      </c>
      <c r="B1294">
        <v>2527.8186500000002</v>
      </c>
      <c r="C1294">
        <v>20.234999999999999</v>
      </c>
      <c r="D1294" t="s">
        <v>6</v>
      </c>
      <c r="E1294" t="s">
        <v>10</v>
      </c>
      <c r="F1294">
        <v>0</v>
      </c>
      <c r="G1294" t="s">
        <v>12</v>
      </c>
      <c r="H1294" t="str">
        <f t="shared" si="120"/>
        <v>20-25</v>
      </c>
      <c r="J1294">
        <v>22</v>
      </c>
      <c r="K1294">
        <v>0</v>
      </c>
      <c r="L1294">
        <v>20.234999999999999</v>
      </c>
      <c r="M1294">
        <f t="shared" si="121"/>
        <v>0</v>
      </c>
      <c r="N1294">
        <f t="shared" si="122"/>
        <v>0</v>
      </c>
      <c r="O1294">
        <f t="shared" si="123"/>
        <v>0</v>
      </c>
      <c r="P1294">
        <f t="shared" si="124"/>
        <v>1</v>
      </c>
      <c r="Q1294">
        <f t="shared" si="125"/>
        <v>0</v>
      </c>
      <c r="R1294">
        <v>2527.8186500000002</v>
      </c>
    </row>
    <row r="1295" spans="1:18">
      <c r="A1295">
        <v>43</v>
      </c>
      <c r="B1295">
        <v>18767.737700000001</v>
      </c>
      <c r="C1295">
        <v>20.13</v>
      </c>
      <c r="D1295" t="s">
        <v>9</v>
      </c>
      <c r="E1295" t="s">
        <v>7</v>
      </c>
      <c r="F1295">
        <v>2</v>
      </c>
      <c r="G1295" t="s">
        <v>11</v>
      </c>
      <c r="H1295" t="str">
        <f t="shared" si="120"/>
        <v>20-25</v>
      </c>
      <c r="J1295">
        <v>43</v>
      </c>
      <c r="K1295">
        <v>2</v>
      </c>
      <c r="L1295">
        <v>20.13</v>
      </c>
      <c r="M1295">
        <f t="shared" si="121"/>
        <v>1</v>
      </c>
      <c r="N1295">
        <f t="shared" si="122"/>
        <v>1</v>
      </c>
      <c r="O1295">
        <f t="shared" si="123"/>
        <v>0</v>
      </c>
      <c r="P1295">
        <f t="shared" si="124"/>
        <v>0</v>
      </c>
      <c r="Q1295">
        <f t="shared" si="125"/>
        <v>1</v>
      </c>
      <c r="R1295">
        <v>18767.737700000001</v>
      </c>
    </row>
    <row r="1296" spans="1:18">
      <c r="A1296">
        <v>57</v>
      </c>
      <c r="B1296">
        <v>12032.325999999999</v>
      </c>
      <c r="C1296">
        <v>20.100000000000001</v>
      </c>
      <c r="D1296" t="s">
        <v>6</v>
      </c>
      <c r="E1296" t="s">
        <v>10</v>
      </c>
      <c r="F1296">
        <v>1</v>
      </c>
      <c r="G1296" t="s">
        <v>8</v>
      </c>
      <c r="H1296" t="str">
        <f t="shared" si="120"/>
        <v>20-25</v>
      </c>
      <c r="J1296">
        <v>57</v>
      </c>
      <c r="K1296">
        <v>1</v>
      </c>
      <c r="L1296">
        <v>20.100000000000001</v>
      </c>
      <c r="M1296">
        <f t="shared" si="121"/>
        <v>0</v>
      </c>
      <c r="N1296">
        <f t="shared" si="122"/>
        <v>0</v>
      </c>
      <c r="O1296">
        <f t="shared" si="123"/>
        <v>1</v>
      </c>
      <c r="P1296">
        <f t="shared" si="124"/>
        <v>0</v>
      </c>
      <c r="Q1296">
        <f t="shared" si="125"/>
        <v>0</v>
      </c>
      <c r="R1296">
        <v>12032.325999999999</v>
      </c>
    </row>
    <row r="1297" spans="1:18">
      <c r="A1297">
        <v>43</v>
      </c>
      <c r="B1297">
        <v>19798.054550000001</v>
      </c>
      <c r="C1297">
        <v>20.045000000000002</v>
      </c>
      <c r="D1297" t="s">
        <v>6</v>
      </c>
      <c r="E1297" t="s">
        <v>7</v>
      </c>
      <c r="F1297">
        <v>2</v>
      </c>
      <c r="G1297" t="s">
        <v>13</v>
      </c>
      <c r="H1297" t="str">
        <f t="shared" si="120"/>
        <v>20-25</v>
      </c>
      <c r="J1297">
        <v>43</v>
      </c>
      <c r="K1297">
        <v>2</v>
      </c>
      <c r="L1297">
        <v>20.045000000000002</v>
      </c>
      <c r="M1297">
        <f t="shared" si="121"/>
        <v>1</v>
      </c>
      <c r="N1297">
        <f t="shared" si="122"/>
        <v>0</v>
      </c>
      <c r="O1297">
        <f t="shared" si="123"/>
        <v>0</v>
      </c>
      <c r="P1297">
        <f t="shared" si="124"/>
        <v>0</v>
      </c>
      <c r="Q1297">
        <f t="shared" si="125"/>
        <v>0</v>
      </c>
      <c r="R1297">
        <v>19798.054550000001</v>
      </c>
    </row>
    <row r="1298" spans="1:18">
      <c r="A1298">
        <v>27</v>
      </c>
      <c r="B1298">
        <v>16420.494549999999</v>
      </c>
      <c r="C1298">
        <v>20.045000000000002</v>
      </c>
      <c r="D1298" t="s">
        <v>6</v>
      </c>
      <c r="E1298" t="s">
        <v>7</v>
      </c>
      <c r="F1298">
        <v>3</v>
      </c>
      <c r="G1298" t="s">
        <v>12</v>
      </c>
      <c r="H1298" t="str">
        <f t="shared" si="120"/>
        <v>20-25</v>
      </c>
      <c r="J1298">
        <v>27</v>
      </c>
      <c r="K1298">
        <v>3</v>
      </c>
      <c r="L1298">
        <v>20.045000000000002</v>
      </c>
      <c r="M1298">
        <f t="shared" si="121"/>
        <v>1</v>
      </c>
      <c r="N1298">
        <f t="shared" si="122"/>
        <v>0</v>
      </c>
      <c r="O1298">
        <f t="shared" si="123"/>
        <v>0</v>
      </c>
      <c r="P1298">
        <f t="shared" si="124"/>
        <v>1</v>
      </c>
      <c r="Q1298">
        <f t="shared" si="125"/>
        <v>0</v>
      </c>
      <c r="R1298">
        <v>16420.494549999999</v>
      </c>
    </row>
    <row r="1299" spans="1:18">
      <c r="A1299">
        <v>56</v>
      </c>
      <c r="B1299">
        <v>22412.648499999999</v>
      </c>
      <c r="C1299">
        <v>19.95</v>
      </c>
      <c r="D1299" t="s">
        <v>9</v>
      </c>
      <c r="E1299" t="s">
        <v>7</v>
      </c>
      <c r="F1299">
        <v>0</v>
      </c>
      <c r="G1299" t="s">
        <v>13</v>
      </c>
      <c r="H1299" t="str">
        <f t="shared" si="120"/>
        <v>15-20</v>
      </c>
      <c r="J1299">
        <v>56</v>
      </c>
      <c r="K1299">
        <v>0</v>
      </c>
      <c r="L1299">
        <v>19.95</v>
      </c>
      <c r="M1299">
        <f t="shared" si="121"/>
        <v>1</v>
      </c>
      <c r="N1299">
        <f t="shared" si="122"/>
        <v>0</v>
      </c>
      <c r="O1299">
        <f t="shared" si="123"/>
        <v>0</v>
      </c>
      <c r="P1299">
        <f t="shared" si="124"/>
        <v>0</v>
      </c>
      <c r="Q1299">
        <f t="shared" si="125"/>
        <v>1</v>
      </c>
      <c r="R1299">
        <v>22412.648499999999</v>
      </c>
    </row>
    <row r="1300" spans="1:18">
      <c r="A1300">
        <v>22</v>
      </c>
      <c r="B1300">
        <v>4005.4225000000001</v>
      </c>
      <c r="C1300">
        <v>19.95</v>
      </c>
      <c r="D1300" t="s">
        <v>9</v>
      </c>
      <c r="E1300" t="s">
        <v>10</v>
      </c>
      <c r="F1300">
        <v>3</v>
      </c>
      <c r="G1300" t="s">
        <v>13</v>
      </c>
      <c r="H1300" t="str">
        <f t="shared" si="120"/>
        <v>15-20</v>
      </c>
      <c r="J1300">
        <v>22</v>
      </c>
      <c r="K1300">
        <v>3</v>
      </c>
      <c r="L1300">
        <v>19.95</v>
      </c>
      <c r="M1300">
        <f t="shared" si="121"/>
        <v>0</v>
      </c>
      <c r="N1300">
        <f t="shared" si="122"/>
        <v>0</v>
      </c>
      <c r="O1300">
        <f t="shared" si="123"/>
        <v>0</v>
      </c>
      <c r="P1300">
        <f t="shared" si="124"/>
        <v>0</v>
      </c>
      <c r="Q1300">
        <f t="shared" si="125"/>
        <v>1</v>
      </c>
      <c r="R1300">
        <v>4005.4225000000001</v>
      </c>
    </row>
    <row r="1301" spans="1:18">
      <c r="A1301">
        <v>46</v>
      </c>
      <c r="B1301">
        <v>9193.8384999999998</v>
      </c>
      <c r="C1301">
        <v>19.95</v>
      </c>
      <c r="D1301" t="s">
        <v>6</v>
      </c>
      <c r="E1301" t="s">
        <v>10</v>
      </c>
      <c r="F1301">
        <v>2</v>
      </c>
      <c r="G1301" t="s">
        <v>12</v>
      </c>
      <c r="H1301" t="str">
        <f t="shared" si="120"/>
        <v>15-20</v>
      </c>
      <c r="J1301">
        <v>46</v>
      </c>
      <c r="K1301">
        <v>2</v>
      </c>
      <c r="L1301">
        <v>19.95</v>
      </c>
      <c r="M1301">
        <f t="shared" si="121"/>
        <v>0</v>
      </c>
      <c r="N1301">
        <f t="shared" si="122"/>
        <v>0</v>
      </c>
      <c r="O1301">
        <f t="shared" si="123"/>
        <v>0</v>
      </c>
      <c r="P1301">
        <f t="shared" si="124"/>
        <v>1</v>
      </c>
      <c r="Q1301">
        <f t="shared" si="125"/>
        <v>0</v>
      </c>
      <c r="R1301">
        <v>9193.8384999999998</v>
      </c>
    </row>
    <row r="1302" spans="1:18">
      <c r="A1302">
        <v>38</v>
      </c>
      <c r="B1302">
        <v>5855.9025000000001</v>
      </c>
      <c r="C1302">
        <v>19.95</v>
      </c>
      <c r="D1302" t="s">
        <v>9</v>
      </c>
      <c r="E1302" t="s">
        <v>10</v>
      </c>
      <c r="F1302">
        <v>1</v>
      </c>
      <c r="G1302" t="s">
        <v>12</v>
      </c>
      <c r="H1302" t="str">
        <f t="shared" si="120"/>
        <v>15-20</v>
      </c>
      <c r="J1302">
        <v>38</v>
      </c>
      <c r="K1302">
        <v>1</v>
      </c>
      <c r="L1302">
        <v>19.95</v>
      </c>
      <c r="M1302">
        <f t="shared" si="121"/>
        <v>0</v>
      </c>
      <c r="N1302">
        <f t="shared" si="122"/>
        <v>0</v>
      </c>
      <c r="O1302">
        <f t="shared" si="123"/>
        <v>0</v>
      </c>
      <c r="P1302">
        <f t="shared" si="124"/>
        <v>1</v>
      </c>
      <c r="Q1302">
        <f t="shared" si="125"/>
        <v>1</v>
      </c>
      <c r="R1302">
        <v>5855.9025000000001</v>
      </c>
    </row>
    <row r="1303" spans="1:18">
      <c r="A1303">
        <v>30</v>
      </c>
      <c r="B1303">
        <v>5693.4305000000004</v>
      </c>
      <c r="C1303">
        <v>19.95</v>
      </c>
      <c r="D1303" t="s">
        <v>6</v>
      </c>
      <c r="E1303" t="s">
        <v>10</v>
      </c>
      <c r="F1303">
        <v>3</v>
      </c>
      <c r="G1303" t="s">
        <v>12</v>
      </c>
      <c r="H1303" t="str">
        <f t="shared" si="120"/>
        <v>15-20</v>
      </c>
      <c r="J1303">
        <v>30</v>
      </c>
      <c r="K1303">
        <v>3</v>
      </c>
      <c r="L1303">
        <v>19.95</v>
      </c>
      <c r="M1303">
        <f t="shared" si="121"/>
        <v>0</v>
      </c>
      <c r="N1303">
        <f t="shared" si="122"/>
        <v>0</v>
      </c>
      <c r="O1303">
        <f t="shared" si="123"/>
        <v>0</v>
      </c>
      <c r="P1303">
        <f t="shared" si="124"/>
        <v>1</v>
      </c>
      <c r="Q1303">
        <f t="shared" si="125"/>
        <v>0</v>
      </c>
      <c r="R1303">
        <v>5693.4305000000004</v>
      </c>
    </row>
    <row r="1304" spans="1:18">
      <c r="A1304">
        <v>38</v>
      </c>
      <c r="B1304">
        <v>7133.9025000000001</v>
      </c>
      <c r="C1304">
        <v>19.95</v>
      </c>
      <c r="D1304" t="s">
        <v>6</v>
      </c>
      <c r="E1304" t="s">
        <v>10</v>
      </c>
      <c r="F1304">
        <v>2</v>
      </c>
      <c r="G1304" t="s">
        <v>13</v>
      </c>
      <c r="H1304" t="str">
        <f t="shared" si="120"/>
        <v>15-20</v>
      </c>
      <c r="J1304">
        <v>38</v>
      </c>
      <c r="K1304">
        <v>2</v>
      </c>
      <c r="L1304">
        <v>19.95</v>
      </c>
      <c r="M1304">
        <f t="shared" si="121"/>
        <v>0</v>
      </c>
      <c r="N1304">
        <f t="shared" si="122"/>
        <v>0</v>
      </c>
      <c r="O1304">
        <f t="shared" si="123"/>
        <v>0</v>
      </c>
      <c r="P1304">
        <f t="shared" si="124"/>
        <v>0</v>
      </c>
      <c r="Q1304">
        <f t="shared" si="125"/>
        <v>0</v>
      </c>
      <c r="R1304">
        <v>7133.9025000000001</v>
      </c>
    </row>
    <row r="1305" spans="1:18">
      <c r="A1305">
        <v>46</v>
      </c>
      <c r="B1305">
        <v>7526.7064499999997</v>
      </c>
      <c r="C1305">
        <v>19.855</v>
      </c>
      <c r="D1305" t="s">
        <v>9</v>
      </c>
      <c r="E1305" t="s">
        <v>10</v>
      </c>
      <c r="F1305">
        <v>0</v>
      </c>
      <c r="G1305" t="s">
        <v>12</v>
      </c>
      <c r="H1305" t="str">
        <f t="shared" si="120"/>
        <v>15-20</v>
      </c>
      <c r="J1305">
        <v>46</v>
      </c>
      <c r="K1305">
        <v>0</v>
      </c>
      <c r="L1305">
        <v>19.855</v>
      </c>
      <c r="M1305">
        <f t="shared" si="121"/>
        <v>0</v>
      </c>
      <c r="N1305">
        <f t="shared" si="122"/>
        <v>0</v>
      </c>
      <c r="O1305">
        <f t="shared" si="123"/>
        <v>0</v>
      </c>
      <c r="P1305">
        <f t="shared" si="124"/>
        <v>1</v>
      </c>
      <c r="Q1305">
        <f t="shared" si="125"/>
        <v>1</v>
      </c>
      <c r="R1305">
        <v>7526.7064499999997</v>
      </c>
    </row>
    <row r="1306" spans="1:18">
      <c r="A1306">
        <v>36</v>
      </c>
      <c r="B1306">
        <v>5458.0464499999998</v>
      </c>
      <c r="C1306">
        <v>19.855</v>
      </c>
      <c r="D1306" t="s">
        <v>6</v>
      </c>
      <c r="E1306" t="s">
        <v>10</v>
      </c>
      <c r="F1306">
        <v>0</v>
      </c>
      <c r="G1306" t="s">
        <v>13</v>
      </c>
      <c r="H1306" t="str">
        <f t="shared" si="120"/>
        <v>15-20</v>
      </c>
      <c r="J1306">
        <v>36</v>
      </c>
      <c r="K1306">
        <v>0</v>
      </c>
      <c r="L1306">
        <v>19.855</v>
      </c>
      <c r="M1306">
        <f t="shared" si="121"/>
        <v>0</v>
      </c>
      <c r="N1306">
        <f t="shared" si="122"/>
        <v>0</v>
      </c>
      <c r="O1306">
        <f t="shared" si="123"/>
        <v>0</v>
      </c>
      <c r="P1306">
        <f t="shared" si="124"/>
        <v>0</v>
      </c>
      <c r="Q1306">
        <f t="shared" si="125"/>
        <v>0</v>
      </c>
      <c r="R1306">
        <v>5458.0464499999998</v>
      </c>
    </row>
    <row r="1307" spans="1:18">
      <c r="A1307">
        <v>40</v>
      </c>
      <c r="B1307">
        <v>17179.522000000001</v>
      </c>
      <c r="C1307">
        <v>19.8</v>
      </c>
      <c r="D1307" t="s">
        <v>9</v>
      </c>
      <c r="E1307" t="s">
        <v>7</v>
      </c>
      <c r="F1307">
        <v>1</v>
      </c>
      <c r="G1307" t="s">
        <v>11</v>
      </c>
      <c r="H1307" t="str">
        <f t="shared" si="120"/>
        <v>15-20</v>
      </c>
      <c r="J1307">
        <v>40</v>
      </c>
      <c r="K1307">
        <v>1</v>
      </c>
      <c r="L1307">
        <v>19.8</v>
      </c>
      <c r="M1307">
        <f t="shared" si="121"/>
        <v>1</v>
      </c>
      <c r="N1307">
        <f t="shared" si="122"/>
        <v>1</v>
      </c>
      <c r="O1307">
        <f t="shared" si="123"/>
        <v>0</v>
      </c>
      <c r="P1307">
        <f t="shared" si="124"/>
        <v>0</v>
      </c>
      <c r="Q1307">
        <f t="shared" si="125"/>
        <v>1</v>
      </c>
      <c r="R1307">
        <v>17179.522000000001</v>
      </c>
    </row>
    <row r="1308" spans="1:18">
      <c r="A1308">
        <v>26</v>
      </c>
      <c r="B1308">
        <v>3378.91</v>
      </c>
      <c r="C1308">
        <v>19.8</v>
      </c>
      <c r="D1308" t="s">
        <v>6</v>
      </c>
      <c r="E1308" t="s">
        <v>10</v>
      </c>
      <c r="F1308">
        <v>1</v>
      </c>
      <c r="G1308" t="s">
        <v>8</v>
      </c>
      <c r="H1308" t="str">
        <f t="shared" si="120"/>
        <v>15-20</v>
      </c>
      <c r="J1308">
        <v>26</v>
      </c>
      <c r="K1308">
        <v>1</v>
      </c>
      <c r="L1308">
        <v>19.8</v>
      </c>
      <c r="M1308">
        <f t="shared" si="121"/>
        <v>0</v>
      </c>
      <c r="N1308">
        <f t="shared" si="122"/>
        <v>0</v>
      </c>
      <c r="O1308">
        <f t="shared" si="123"/>
        <v>1</v>
      </c>
      <c r="P1308">
        <f t="shared" si="124"/>
        <v>0</v>
      </c>
      <c r="Q1308">
        <f t="shared" si="125"/>
        <v>0</v>
      </c>
      <c r="R1308">
        <v>3378.91</v>
      </c>
    </row>
    <row r="1309" spans="1:18">
      <c r="A1309">
        <v>19</v>
      </c>
      <c r="B1309">
        <v>1241.5650000000001</v>
      </c>
      <c r="C1309">
        <v>19.8</v>
      </c>
      <c r="D1309" t="s">
        <v>9</v>
      </c>
      <c r="E1309" t="s">
        <v>10</v>
      </c>
      <c r="F1309">
        <v>0</v>
      </c>
      <c r="G1309" t="s">
        <v>8</v>
      </c>
      <c r="H1309" t="str">
        <f t="shared" si="120"/>
        <v>15-20</v>
      </c>
      <c r="J1309">
        <v>19</v>
      </c>
      <c r="K1309">
        <v>0</v>
      </c>
      <c r="L1309">
        <v>19.8</v>
      </c>
      <c r="M1309">
        <f t="shared" si="121"/>
        <v>0</v>
      </c>
      <c r="N1309">
        <f t="shared" si="122"/>
        <v>0</v>
      </c>
      <c r="O1309">
        <f t="shared" si="123"/>
        <v>1</v>
      </c>
      <c r="P1309">
        <f t="shared" si="124"/>
        <v>0</v>
      </c>
      <c r="Q1309">
        <f t="shared" si="125"/>
        <v>1</v>
      </c>
      <c r="R1309">
        <v>1241.5650000000001</v>
      </c>
    </row>
    <row r="1310" spans="1:18">
      <c r="A1310">
        <v>47</v>
      </c>
      <c r="B1310">
        <v>8428.0692999999992</v>
      </c>
      <c r="C1310">
        <v>19.57</v>
      </c>
      <c r="D1310" t="s">
        <v>9</v>
      </c>
      <c r="E1310" t="s">
        <v>10</v>
      </c>
      <c r="F1310">
        <v>1</v>
      </c>
      <c r="G1310" t="s">
        <v>12</v>
      </c>
      <c r="H1310" t="str">
        <f t="shared" si="120"/>
        <v>15-20</v>
      </c>
      <c r="J1310">
        <v>47</v>
      </c>
      <c r="K1310">
        <v>1</v>
      </c>
      <c r="L1310">
        <v>19.57</v>
      </c>
      <c r="M1310">
        <f t="shared" si="121"/>
        <v>0</v>
      </c>
      <c r="N1310">
        <f t="shared" si="122"/>
        <v>0</v>
      </c>
      <c r="O1310">
        <f t="shared" si="123"/>
        <v>0</v>
      </c>
      <c r="P1310">
        <f t="shared" si="124"/>
        <v>1</v>
      </c>
      <c r="Q1310">
        <f t="shared" si="125"/>
        <v>1</v>
      </c>
      <c r="R1310">
        <v>8428.0692999999992</v>
      </c>
    </row>
    <row r="1311" spans="1:18">
      <c r="A1311">
        <v>38</v>
      </c>
      <c r="B1311">
        <v>6933.2422500000002</v>
      </c>
      <c r="C1311">
        <v>19.475000000000001</v>
      </c>
      <c r="D1311" t="s">
        <v>6</v>
      </c>
      <c r="E1311" t="s">
        <v>10</v>
      </c>
      <c r="F1311">
        <v>2</v>
      </c>
      <c r="G1311" t="s">
        <v>12</v>
      </c>
      <c r="H1311" t="str">
        <f t="shared" si="120"/>
        <v>15-20</v>
      </c>
      <c r="J1311">
        <v>38</v>
      </c>
      <c r="K1311">
        <v>2</v>
      </c>
      <c r="L1311">
        <v>19.475000000000001</v>
      </c>
      <c r="M1311">
        <f t="shared" si="121"/>
        <v>0</v>
      </c>
      <c r="N1311">
        <f t="shared" si="122"/>
        <v>0</v>
      </c>
      <c r="O1311">
        <f t="shared" si="123"/>
        <v>0</v>
      </c>
      <c r="P1311">
        <f t="shared" si="124"/>
        <v>1</v>
      </c>
      <c r="Q1311">
        <f t="shared" si="125"/>
        <v>0</v>
      </c>
      <c r="R1311">
        <v>6933.2422500000002</v>
      </c>
    </row>
    <row r="1312" spans="1:18">
      <c r="A1312">
        <v>38</v>
      </c>
      <c r="B1312">
        <v>15820.699000000001</v>
      </c>
      <c r="C1312">
        <v>19.3</v>
      </c>
      <c r="D1312" t="s">
        <v>9</v>
      </c>
      <c r="E1312" t="s">
        <v>7</v>
      </c>
      <c r="F1312">
        <v>0</v>
      </c>
      <c r="G1312" t="s">
        <v>8</v>
      </c>
      <c r="H1312" t="str">
        <f t="shared" si="120"/>
        <v>15-20</v>
      </c>
      <c r="J1312">
        <v>38</v>
      </c>
      <c r="K1312">
        <v>0</v>
      </c>
      <c r="L1312">
        <v>19.3</v>
      </c>
      <c r="M1312">
        <f t="shared" si="121"/>
        <v>1</v>
      </c>
      <c r="N1312">
        <f t="shared" si="122"/>
        <v>0</v>
      </c>
      <c r="O1312">
        <f t="shared" si="123"/>
        <v>1</v>
      </c>
      <c r="P1312">
        <f t="shared" si="124"/>
        <v>0</v>
      </c>
      <c r="Q1312">
        <f t="shared" si="125"/>
        <v>1</v>
      </c>
      <c r="R1312">
        <v>15820.699000000001</v>
      </c>
    </row>
    <row r="1313" spans="1:18">
      <c r="A1313">
        <v>47</v>
      </c>
      <c r="B1313">
        <v>8627.5411000000004</v>
      </c>
      <c r="C1313">
        <v>19.190000000000001</v>
      </c>
      <c r="D1313" t="s">
        <v>9</v>
      </c>
      <c r="E1313" t="s">
        <v>10</v>
      </c>
      <c r="F1313">
        <v>1</v>
      </c>
      <c r="G1313" t="s">
        <v>13</v>
      </c>
      <c r="H1313" t="str">
        <f t="shared" si="120"/>
        <v>15-20</v>
      </c>
      <c r="J1313">
        <v>47</v>
      </c>
      <c r="K1313">
        <v>1</v>
      </c>
      <c r="L1313">
        <v>19.190000000000001</v>
      </c>
      <c r="M1313">
        <f t="shared" si="121"/>
        <v>0</v>
      </c>
      <c r="N1313">
        <f t="shared" si="122"/>
        <v>0</v>
      </c>
      <c r="O1313">
        <f t="shared" si="123"/>
        <v>0</v>
      </c>
      <c r="P1313">
        <f t="shared" si="124"/>
        <v>0</v>
      </c>
      <c r="Q1313">
        <f t="shared" si="125"/>
        <v>1</v>
      </c>
      <c r="R1313">
        <v>8627.5411000000004</v>
      </c>
    </row>
    <row r="1314" spans="1:18">
      <c r="A1314">
        <v>33</v>
      </c>
      <c r="B1314">
        <v>16776.304049999999</v>
      </c>
      <c r="C1314">
        <v>19.094999999999999</v>
      </c>
      <c r="D1314" t="s">
        <v>6</v>
      </c>
      <c r="E1314" t="s">
        <v>7</v>
      </c>
      <c r="F1314">
        <v>2</v>
      </c>
      <c r="G1314" t="s">
        <v>13</v>
      </c>
      <c r="H1314" t="str">
        <f t="shared" si="120"/>
        <v>15-20</v>
      </c>
      <c r="J1314">
        <v>33</v>
      </c>
      <c r="K1314">
        <v>2</v>
      </c>
      <c r="L1314">
        <v>19.094999999999999</v>
      </c>
      <c r="M1314">
        <f t="shared" si="121"/>
        <v>1</v>
      </c>
      <c r="N1314">
        <f t="shared" si="122"/>
        <v>0</v>
      </c>
      <c r="O1314">
        <f t="shared" si="123"/>
        <v>0</v>
      </c>
      <c r="P1314">
        <f t="shared" si="124"/>
        <v>0</v>
      </c>
      <c r="Q1314">
        <f t="shared" si="125"/>
        <v>0</v>
      </c>
      <c r="R1314">
        <v>16776.304049999999</v>
      </c>
    </row>
    <row r="1315" spans="1:18">
      <c r="A1315">
        <v>34</v>
      </c>
      <c r="B1315">
        <v>6753.0379999999996</v>
      </c>
      <c r="C1315">
        <v>19</v>
      </c>
      <c r="D1315" t="s">
        <v>6</v>
      </c>
      <c r="E1315" t="s">
        <v>10</v>
      </c>
      <c r="F1315">
        <v>3</v>
      </c>
      <c r="G1315" t="s">
        <v>13</v>
      </c>
      <c r="H1315" t="str">
        <f t="shared" si="120"/>
        <v>15-20</v>
      </c>
      <c r="J1315">
        <v>34</v>
      </c>
      <c r="K1315">
        <v>3</v>
      </c>
      <c r="L1315">
        <v>19</v>
      </c>
      <c r="M1315">
        <f t="shared" si="121"/>
        <v>0</v>
      </c>
      <c r="N1315">
        <f t="shared" si="122"/>
        <v>0</v>
      </c>
      <c r="O1315">
        <f t="shared" si="123"/>
        <v>0</v>
      </c>
      <c r="P1315">
        <f t="shared" si="124"/>
        <v>0</v>
      </c>
      <c r="Q1315">
        <f t="shared" si="125"/>
        <v>0</v>
      </c>
      <c r="R1315">
        <v>6753.0379999999996</v>
      </c>
    </row>
    <row r="1316" spans="1:18">
      <c r="A1316">
        <v>27</v>
      </c>
      <c r="B1316">
        <v>4827.9049500000001</v>
      </c>
      <c r="C1316">
        <v>18.905000000000001</v>
      </c>
      <c r="D1316" t="s">
        <v>9</v>
      </c>
      <c r="E1316" t="s">
        <v>10</v>
      </c>
      <c r="F1316">
        <v>3</v>
      </c>
      <c r="G1316" t="s">
        <v>13</v>
      </c>
      <c r="H1316" t="str">
        <f t="shared" si="120"/>
        <v>15-20</v>
      </c>
      <c r="J1316">
        <v>27</v>
      </c>
      <c r="K1316">
        <v>3</v>
      </c>
      <c r="L1316">
        <v>18.905000000000001</v>
      </c>
      <c r="M1316">
        <f t="shared" si="121"/>
        <v>0</v>
      </c>
      <c r="N1316">
        <f t="shared" si="122"/>
        <v>0</v>
      </c>
      <c r="O1316">
        <f t="shared" si="123"/>
        <v>0</v>
      </c>
      <c r="P1316">
        <f t="shared" si="124"/>
        <v>0</v>
      </c>
      <c r="Q1316">
        <f t="shared" si="125"/>
        <v>1</v>
      </c>
      <c r="R1316">
        <v>4827.9049500000001</v>
      </c>
    </row>
    <row r="1317" spans="1:18">
      <c r="A1317">
        <v>23</v>
      </c>
      <c r="B1317">
        <v>21595.382290000001</v>
      </c>
      <c r="C1317">
        <v>18.715</v>
      </c>
      <c r="D1317" t="s">
        <v>9</v>
      </c>
      <c r="E1317" t="s">
        <v>10</v>
      </c>
      <c r="F1317">
        <v>0</v>
      </c>
      <c r="G1317" t="s">
        <v>12</v>
      </c>
      <c r="H1317" t="str">
        <f t="shared" si="120"/>
        <v>15-20</v>
      </c>
      <c r="J1317">
        <v>23</v>
      </c>
      <c r="K1317">
        <v>0</v>
      </c>
      <c r="L1317">
        <v>18.715</v>
      </c>
      <c r="M1317">
        <f t="shared" si="121"/>
        <v>0</v>
      </c>
      <c r="N1317">
        <f t="shared" si="122"/>
        <v>0</v>
      </c>
      <c r="O1317">
        <f t="shared" si="123"/>
        <v>0</v>
      </c>
      <c r="P1317">
        <f t="shared" si="124"/>
        <v>1</v>
      </c>
      <c r="Q1317">
        <f t="shared" si="125"/>
        <v>1</v>
      </c>
      <c r="R1317">
        <v>21595.382290000001</v>
      </c>
    </row>
    <row r="1318" spans="1:18">
      <c r="A1318">
        <v>19</v>
      </c>
      <c r="B1318">
        <v>1728.8969999999999</v>
      </c>
      <c r="C1318">
        <v>18.600000000000001</v>
      </c>
      <c r="D1318" t="s">
        <v>6</v>
      </c>
      <c r="E1318" t="s">
        <v>10</v>
      </c>
      <c r="F1318">
        <v>0</v>
      </c>
      <c r="G1318" t="s">
        <v>8</v>
      </c>
      <c r="H1318" t="str">
        <f t="shared" si="120"/>
        <v>15-20</v>
      </c>
      <c r="J1318">
        <v>19</v>
      </c>
      <c r="K1318">
        <v>0</v>
      </c>
      <c r="L1318">
        <v>18.600000000000001</v>
      </c>
      <c r="M1318">
        <f t="shared" si="121"/>
        <v>0</v>
      </c>
      <c r="N1318">
        <f t="shared" si="122"/>
        <v>0</v>
      </c>
      <c r="O1318">
        <f t="shared" si="123"/>
        <v>1</v>
      </c>
      <c r="P1318">
        <f t="shared" si="124"/>
        <v>0</v>
      </c>
      <c r="Q1318">
        <f t="shared" si="125"/>
        <v>0</v>
      </c>
      <c r="R1318">
        <v>1728.8969999999999</v>
      </c>
    </row>
    <row r="1319" spans="1:18">
      <c r="A1319">
        <v>33</v>
      </c>
      <c r="B1319">
        <v>4766.0219999999999</v>
      </c>
      <c r="C1319">
        <v>18.5</v>
      </c>
      <c r="D1319" t="s">
        <v>6</v>
      </c>
      <c r="E1319" t="s">
        <v>10</v>
      </c>
      <c r="F1319">
        <v>1</v>
      </c>
      <c r="G1319" t="s">
        <v>8</v>
      </c>
      <c r="H1319" t="str">
        <f t="shared" si="120"/>
        <v>15-20</v>
      </c>
      <c r="J1319">
        <v>33</v>
      </c>
      <c r="K1319">
        <v>1</v>
      </c>
      <c r="L1319">
        <v>18.5</v>
      </c>
      <c r="M1319">
        <f t="shared" si="121"/>
        <v>0</v>
      </c>
      <c r="N1319">
        <f t="shared" si="122"/>
        <v>0</v>
      </c>
      <c r="O1319">
        <f t="shared" si="123"/>
        <v>1</v>
      </c>
      <c r="P1319">
        <f t="shared" si="124"/>
        <v>0</v>
      </c>
      <c r="Q1319">
        <f t="shared" si="125"/>
        <v>0</v>
      </c>
      <c r="R1319">
        <v>4766.0219999999999</v>
      </c>
    </row>
    <row r="1320" spans="1:18">
      <c r="A1320">
        <v>57</v>
      </c>
      <c r="B1320">
        <v>11534.872649999999</v>
      </c>
      <c r="C1320">
        <v>18.335000000000001</v>
      </c>
      <c r="D1320" t="s">
        <v>9</v>
      </c>
      <c r="E1320" t="s">
        <v>10</v>
      </c>
      <c r="F1320">
        <v>0</v>
      </c>
      <c r="G1320" t="s">
        <v>13</v>
      </c>
      <c r="H1320" t="str">
        <f t="shared" si="120"/>
        <v>15-20</v>
      </c>
      <c r="J1320">
        <v>57</v>
      </c>
      <c r="K1320">
        <v>0</v>
      </c>
      <c r="L1320">
        <v>18.335000000000001</v>
      </c>
      <c r="M1320">
        <f t="shared" si="121"/>
        <v>0</v>
      </c>
      <c r="N1320">
        <f t="shared" si="122"/>
        <v>0</v>
      </c>
      <c r="O1320">
        <f t="shared" si="123"/>
        <v>0</v>
      </c>
      <c r="P1320">
        <f t="shared" si="124"/>
        <v>0</v>
      </c>
      <c r="Q1320">
        <f t="shared" si="125"/>
        <v>1</v>
      </c>
      <c r="R1320">
        <v>11534.872649999999</v>
      </c>
    </row>
    <row r="1321" spans="1:18">
      <c r="A1321">
        <v>60</v>
      </c>
      <c r="B1321">
        <v>13204.28565</v>
      </c>
      <c r="C1321">
        <v>18.335000000000001</v>
      </c>
      <c r="D1321" t="s">
        <v>6</v>
      </c>
      <c r="E1321" t="s">
        <v>10</v>
      </c>
      <c r="F1321">
        <v>0</v>
      </c>
      <c r="G1321" t="s">
        <v>13</v>
      </c>
      <c r="H1321" t="str">
        <f t="shared" si="120"/>
        <v>15-20</v>
      </c>
      <c r="J1321">
        <v>60</v>
      </c>
      <c r="K1321">
        <v>0</v>
      </c>
      <c r="L1321">
        <v>18.335000000000001</v>
      </c>
      <c r="M1321">
        <f t="shared" si="121"/>
        <v>0</v>
      </c>
      <c r="N1321">
        <f t="shared" si="122"/>
        <v>0</v>
      </c>
      <c r="O1321">
        <f t="shared" si="123"/>
        <v>0</v>
      </c>
      <c r="P1321">
        <f t="shared" si="124"/>
        <v>0</v>
      </c>
      <c r="Q1321">
        <f t="shared" si="125"/>
        <v>0</v>
      </c>
      <c r="R1321">
        <v>13204.28565</v>
      </c>
    </row>
    <row r="1322" spans="1:18">
      <c r="A1322">
        <v>52</v>
      </c>
      <c r="B1322">
        <v>9991.0376500000002</v>
      </c>
      <c r="C1322">
        <v>18.335000000000001</v>
      </c>
      <c r="D1322" t="s">
        <v>6</v>
      </c>
      <c r="E1322" t="s">
        <v>10</v>
      </c>
      <c r="F1322">
        <v>0</v>
      </c>
      <c r="G1322" t="s">
        <v>12</v>
      </c>
      <c r="H1322" t="str">
        <f t="shared" si="120"/>
        <v>15-20</v>
      </c>
      <c r="J1322">
        <v>52</v>
      </c>
      <c r="K1322">
        <v>0</v>
      </c>
      <c r="L1322">
        <v>18.335000000000001</v>
      </c>
      <c r="M1322">
        <f t="shared" si="121"/>
        <v>0</v>
      </c>
      <c r="N1322">
        <f t="shared" si="122"/>
        <v>0</v>
      </c>
      <c r="O1322">
        <f t="shared" si="123"/>
        <v>0</v>
      </c>
      <c r="P1322">
        <f t="shared" si="124"/>
        <v>1</v>
      </c>
      <c r="Q1322">
        <f t="shared" si="125"/>
        <v>0</v>
      </c>
      <c r="R1322">
        <v>9991.0376500000002</v>
      </c>
    </row>
    <row r="1323" spans="1:18">
      <c r="A1323">
        <v>39</v>
      </c>
      <c r="B1323">
        <v>19023.259999999998</v>
      </c>
      <c r="C1323">
        <v>18.3</v>
      </c>
      <c r="D1323" t="s">
        <v>6</v>
      </c>
      <c r="E1323" t="s">
        <v>7</v>
      </c>
      <c r="F1323">
        <v>5</v>
      </c>
      <c r="G1323" t="s">
        <v>8</v>
      </c>
      <c r="H1323" t="str">
        <f t="shared" si="120"/>
        <v>15-20</v>
      </c>
      <c r="J1323">
        <v>39</v>
      </c>
      <c r="K1323">
        <v>5</v>
      </c>
      <c r="L1323">
        <v>18.3</v>
      </c>
      <c r="M1323">
        <f t="shared" si="121"/>
        <v>1</v>
      </c>
      <c r="N1323">
        <f t="shared" si="122"/>
        <v>0</v>
      </c>
      <c r="O1323">
        <f t="shared" si="123"/>
        <v>1</v>
      </c>
      <c r="P1323">
        <f t="shared" si="124"/>
        <v>0</v>
      </c>
      <c r="Q1323">
        <f t="shared" si="125"/>
        <v>0</v>
      </c>
      <c r="R1323">
        <v>19023.259999999998</v>
      </c>
    </row>
    <row r="1324" spans="1:18">
      <c r="A1324">
        <v>51</v>
      </c>
      <c r="B1324">
        <v>9644.2525000000005</v>
      </c>
      <c r="C1324">
        <v>18.05</v>
      </c>
      <c r="D1324" t="s">
        <v>6</v>
      </c>
      <c r="E1324" t="s">
        <v>10</v>
      </c>
      <c r="F1324">
        <v>0</v>
      </c>
      <c r="G1324" t="s">
        <v>12</v>
      </c>
      <c r="H1324" t="str">
        <f t="shared" si="120"/>
        <v>15-20</v>
      </c>
      <c r="J1324">
        <v>51</v>
      </c>
      <c r="K1324">
        <v>0</v>
      </c>
      <c r="L1324">
        <v>18.05</v>
      </c>
      <c r="M1324">
        <f t="shared" si="121"/>
        <v>0</v>
      </c>
      <c r="N1324">
        <f t="shared" si="122"/>
        <v>0</v>
      </c>
      <c r="O1324">
        <f t="shared" si="123"/>
        <v>0</v>
      </c>
      <c r="P1324">
        <f t="shared" si="124"/>
        <v>1</v>
      </c>
      <c r="Q1324">
        <f t="shared" si="125"/>
        <v>0</v>
      </c>
      <c r="R1324">
        <v>9644.2525000000005</v>
      </c>
    </row>
    <row r="1325" spans="1:18">
      <c r="A1325">
        <v>27</v>
      </c>
      <c r="B1325">
        <v>15006.579449999999</v>
      </c>
      <c r="C1325">
        <v>17.954999999999998</v>
      </c>
      <c r="D1325" t="s">
        <v>6</v>
      </c>
      <c r="E1325" t="s">
        <v>7</v>
      </c>
      <c r="F1325">
        <v>2</v>
      </c>
      <c r="G1325" t="s">
        <v>13</v>
      </c>
      <c r="H1325" t="str">
        <f t="shared" si="120"/>
        <v>15-20</v>
      </c>
      <c r="J1325">
        <v>27</v>
      </c>
      <c r="K1325">
        <v>2</v>
      </c>
      <c r="L1325">
        <v>17.954999999999998</v>
      </c>
      <c r="M1325">
        <f t="shared" si="121"/>
        <v>1</v>
      </c>
      <c r="N1325">
        <f t="shared" si="122"/>
        <v>0</v>
      </c>
      <c r="O1325">
        <f t="shared" si="123"/>
        <v>0</v>
      </c>
      <c r="P1325">
        <f t="shared" si="124"/>
        <v>0</v>
      </c>
      <c r="Q1325">
        <f t="shared" si="125"/>
        <v>0</v>
      </c>
      <c r="R1325">
        <v>15006.579449999999</v>
      </c>
    </row>
    <row r="1326" spans="1:18">
      <c r="A1326">
        <v>35</v>
      </c>
      <c r="B1326">
        <v>5116.5003999999999</v>
      </c>
      <c r="C1326">
        <v>17.86</v>
      </c>
      <c r="D1326" t="s">
        <v>9</v>
      </c>
      <c r="E1326" t="s">
        <v>10</v>
      </c>
      <c r="F1326">
        <v>1</v>
      </c>
      <c r="G1326" t="s">
        <v>12</v>
      </c>
      <c r="H1326" t="str">
        <f t="shared" si="120"/>
        <v>15-20</v>
      </c>
      <c r="J1326">
        <v>35</v>
      </c>
      <c r="K1326">
        <v>1</v>
      </c>
      <c r="L1326">
        <v>17.86</v>
      </c>
      <c r="M1326">
        <f t="shared" si="121"/>
        <v>0</v>
      </c>
      <c r="N1326">
        <f t="shared" si="122"/>
        <v>0</v>
      </c>
      <c r="O1326">
        <f t="shared" si="123"/>
        <v>0</v>
      </c>
      <c r="P1326">
        <f t="shared" si="124"/>
        <v>1</v>
      </c>
      <c r="Q1326">
        <f t="shared" si="125"/>
        <v>1</v>
      </c>
      <c r="R1326">
        <v>5116.5003999999999</v>
      </c>
    </row>
    <row r="1327" spans="1:18">
      <c r="A1327">
        <v>19</v>
      </c>
      <c r="B1327">
        <v>1727.7850000000001</v>
      </c>
      <c r="C1327">
        <v>17.8</v>
      </c>
      <c r="D1327" t="s">
        <v>6</v>
      </c>
      <c r="E1327" t="s">
        <v>10</v>
      </c>
      <c r="F1327">
        <v>0</v>
      </c>
      <c r="G1327" t="s">
        <v>8</v>
      </c>
      <c r="H1327" t="str">
        <f t="shared" si="120"/>
        <v>15-20</v>
      </c>
      <c r="J1327">
        <v>19</v>
      </c>
      <c r="K1327">
        <v>0</v>
      </c>
      <c r="L1327">
        <v>17.8</v>
      </c>
      <c r="M1327">
        <f t="shared" si="121"/>
        <v>0</v>
      </c>
      <c r="N1327">
        <f t="shared" si="122"/>
        <v>0</v>
      </c>
      <c r="O1327">
        <f t="shared" si="123"/>
        <v>1</v>
      </c>
      <c r="P1327">
        <f t="shared" si="124"/>
        <v>0</v>
      </c>
      <c r="Q1327">
        <f t="shared" si="125"/>
        <v>0</v>
      </c>
      <c r="R1327">
        <v>1727.7850000000001</v>
      </c>
    </row>
    <row r="1328" spans="1:18">
      <c r="A1328">
        <v>32</v>
      </c>
      <c r="B1328">
        <v>32734.186300000001</v>
      </c>
      <c r="C1328">
        <v>17.765000000000001</v>
      </c>
      <c r="D1328" t="s">
        <v>6</v>
      </c>
      <c r="E1328" t="s">
        <v>7</v>
      </c>
      <c r="F1328">
        <v>2</v>
      </c>
      <c r="G1328" t="s">
        <v>12</v>
      </c>
      <c r="H1328" t="str">
        <f t="shared" si="120"/>
        <v>15-20</v>
      </c>
      <c r="J1328">
        <v>32</v>
      </c>
      <c r="K1328">
        <v>2</v>
      </c>
      <c r="L1328">
        <v>17.765000000000001</v>
      </c>
      <c r="M1328">
        <f t="shared" si="121"/>
        <v>1</v>
      </c>
      <c r="N1328">
        <f t="shared" si="122"/>
        <v>0</v>
      </c>
      <c r="O1328">
        <f t="shared" si="123"/>
        <v>0</v>
      </c>
      <c r="P1328">
        <f t="shared" si="124"/>
        <v>1</v>
      </c>
      <c r="Q1328">
        <f t="shared" si="125"/>
        <v>0</v>
      </c>
      <c r="R1328">
        <v>32734.186300000001</v>
      </c>
    </row>
    <row r="1329" spans="1:18">
      <c r="A1329">
        <v>26</v>
      </c>
      <c r="B1329">
        <v>2680.9493000000002</v>
      </c>
      <c r="C1329">
        <v>17.670000000000002</v>
      </c>
      <c r="D1329" t="s">
        <v>9</v>
      </c>
      <c r="E1329" t="s">
        <v>10</v>
      </c>
      <c r="F1329">
        <v>0</v>
      </c>
      <c r="G1329" t="s">
        <v>12</v>
      </c>
      <c r="H1329" t="str">
        <f t="shared" si="120"/>
        <v>15-20</v>
      </c>
      <c r="J1329">
        <v>26</v>
      </c>
      <c r="K1329">
        <v>0</v>
      </c>
      <c r="L1329">
        <v>17.670000000000002</v>
      </c>
      <c r="M1329">
        <f t="shared" si="121"/>
        <v>0</v>
      </c>
      <c r="N1329">
        <f t="shared" si="122"/>
        <v>0</v>
      </c>
      <c r="O1329">
        <f t="shared" si="123"/>
        <v>0</v>
      </c>
      <c r="P1329">
        <f t="shared" si="124"/>
        <v>1</v>
      </c>
      <c r="Q1329">
        <f t="shared" si="125"/>
        <v>1</v>
      </c>
      <c r="R1329">
        <v>2680.9493000000002</v>
      </c>
    </row>
    <row r="1330" spans="1:18">
      <c r="A1330">
        <v>19</v>
      </c>
      <c r="B1330">
        <v>1621.3402000000001</v>
      </c>
      <c r="C1330">
        <v>17.48</v>
      </c>
      <c r="D1330" t="s">
        <v>9</v>
      </c>
      <c r="E1330" t="s">
        <v>10</v>
      </c>
      <c r="F1330">
        <v>0</v>
      </c>
      <c r="G1330" t="s">
        <v>12</v>
      </c>
      <c r="H1330" t="str">
        <f t="shared" si="120"/>
        <v>15-20</v>
      </c>
      <c r="J1330">
        <v>19</v>
      </c>
      <c r="K1330">
        <v>0</v>
      </c>
      <c r="L1330">
        <v>17.48</v>
      </c>
      <c r="M1330">
        <f t="shared" si="121"/>
        <v>0</v>
      </c>
      <c r="N1330">
        <f t="shared" si="122"/>
        <v>0</v>
      </c>
      <c r="O1330">
        <f t="shared" si="123"/>
        <v>0</v>
      </c>
      <c r="P1330">
        <f t="shared" si="124"/>
        <v>1</v>
      </c>
      <c r="Q1330">
        <f t="shared" si="125"/>
        <v>1</v>
      </c>
      <c r="R1330">
        <v>1621.3402000000001</v>
      </c>
    </row>
    <row r="1331" spans="1:18">
      <c r="A1331">
        <v>21</v>
      </c>
      <c r="B1331">
        <v>2585.2689999999998</v>
      </c>
      <c r="C1331">
        <v>17.399999999999999</v>
      </c>
      <c r="D1331" t="s">
        <v>6</v>
      </c>
      <c r="E1331" t="s">
        <v>10</v>
      </c>
      <c r="F1331">
        <v>1</v>
      </c>
      <c r="G1331" t="s">
        <v>8</v>
      </c>
      <c r="H1331" t="str">
        <f t="shared" si="120"/>
        <v>15-20</v>
      </c>
      <c r="J1331">
        <v>21</v>
      </c>
      <c r="K1331">
        <v>1</v>
      </c>
      <c r="L1331">
        <v>17.399999999999999</v>
      </c>
      <c r="M1331">
        <f t="shared" si="121"/>
        <v>0</v>
      </c>
      <c r="N1331">
        <f t="shared" si="122"/>
        <v>0</v>
      </c>
      <c r="O1331">
        <f t="shared" si="123"/>
        <v>1</v>
      </c>
      <c r="P1331">
        <f t="shared" si="124"/>
        <v>0</v>
      </c>
      <c r="Q1331">
        <f t="shared" si="125"/>
        <v>0</v>
      </c>
      <c r="R1331">
        <v>2585.2689999999998</v>
      </c>
    </row>
    <row r="1332" spans="1:18">
      <c r="A1332">
        <v>23</v>
      </c>
      <c r="B1332">
        <v>2775.1921499999999</v>
      </c>
      <c r="C1332">
        <v>17.385000000000002</v>
      </c>
      <c r="D1332" t="s">
        <v>9</v>
      </c>
      <c r="E1332" t="s">
        <v>10</v>
      </c>
      <c r="F1332">
        <v>1</v>
      </c>
      <c r="G1332" t="s">
        <v>12</v>
      </c>
      <c r="H1332" t="str">
        <f t="shared" si="120"/>
        <v>15-20</v>
      </c>
      <c r="J1332">
        <v>23</v>
      </c>
      <c r="K1332">
        <v>1</v>
      </c>
      <c r="L1332">
        <v>17.385000000000002</v>
      </c>
      <c r="M1332">
        <f t="shared" si="121"/>
        <v>0</v>
      </c>
      <c r="N1332">
        <f t="shared" si="122"/>
        <v>0</v>
      </c>
      <c r="O1332">
        <f t="shared" si="123"/>
        <v>0</v>
      </c>
      <c r="P1332">
        <f t="shared" si="124"/>
        <v>1</v>
      </c>
      <c r="Q1332">
        <f t="shared" si="125"/>
        <v>1</v>
      </c>
      <c r="R1332">
        <v>2775.1921499999999</v>
      </c>
    </row>
    <row r="1333" spans="1:18">
      <c r="A1333">
        <v>18</v>
      </c>
      <c r="B1333">
        <v>12829.455099999999</v>
      </c>
      <c r="C1333">
        <v>17.29</v>
      </c>
      <c r="D1333" t="s">
        <v>9</v>
      </c>
      <c r="E1333" t="s">
        <v>7</v>
      </c>
      <c r="F1333">
        <v>2</v>
      </c>
      <c r="G1333" t="s">
        <v>13</v>
      </c>
      <c r="H1333" t="str">
        <f t="shared" si="120"/>
        <v>15-20</v>
      </c>
      <c r="J1333">
        <v>18</v>
      </c>
      <c r="K1333">
        <v>2</v>
      </c>
      <c r="L1333">
        <v>17.29</v>
      </c>
      <c r="M1333">
        <f t="shared" si="121"/>
        <v>1</v>
      </c>
      <c r="N1333">
        <f t="shared" si="122"/>
        <v>0</v>
      </c>
      <c r="O1333">
        <f t="shared" si="123"/>
        <v>0</v>
      </c>
      <c r="P1333">
        <f t="shared" si="124"/>
        <v>0</v>
      </c>
      <c r="Q1333">
        <f t="shared" si="125"/>
        <v>1</v>
      </c>
      <c r="R1333">
        <v>12829.455099999999</v>
      </c>
    </row>
    <row r="1334" spans="1:18">
      <c r="A1334">
        <v>37</v>
      </c>
      <c r="B1334">
        <v>6877.9800999999998</v>
      </c>
      <c r="C1334">
        <v>17.29</v>
      </c>
      <c r="D1334" t="s">
        <v>6</v>
      </c>
      <c r="E1334" t="s">
        <v>10</v>
      </c>
      <c r="F1334">
        <v>2</v>
      </c>
      <c r="G1334" t="s">
        <v>13</v>
      </c>
      <c r="H1334" t="str">
        <f t="shared" si="120"/>
        <v>15-20</v>
      </c>
      <c r="J1334">
        <v>37</v>
      </c>
      <c r="K1334">
        <v>2</v>
      </c>
      <c r="L1334">
        <v>17.29</v>
      </c>
      <c r="M1334">
        <f t="shared" si="121"/>
        <v>0</v>
      </c>
      <c r="N1334">
        <f t="shared" si="122"/>
        <v>0</v>
      </c>
      <c r="O1334">
        <f t="shared" si="123"/>
        <v>0</v>
      </c>
      <c r="P1334">
        <f t="shared" si="124"/>
        <v>0</v>
      </c>
      <c r="Q1334">
        <f t="shared" si="125"/>
        <v>0</v>
      </c>
      <c r="R1334">
        <v>6877.9800999999998</v>
      </c>
    </row>
    <row r="1335" spans="1:18">
      <c r="A1335">
        <v>28</v>
      </c>
      <c r="B1335">
        <v>3732.6251000000002</v>
      </c>
      <c r="C1335">
        <v>17.29</v>
      </c>
      <c r="D1335" t="s">
        <v>6</v>
      </c>
      <c r="E1335" t="s">
        <v>10</v>
      </c>
      <c r="F1335">
        <v>0</v>
      </c>
      <c r="G1335" t="s">
        <v>13</v>
      </c>
      <c r="H1335" t="str">
        <f t="shared" si="120"/>
        <v>15-20</v>
      </c>
      <c r="J1335">
        <v>28</v>
      </c>
      <c r="K1335">
        <v>0</v>
      </c>
      <c r="L1335">
        <v>17.29</v>
      </c>
      <c r="M1335">
        <f t="shared" si="121"/>
        <v>0</v>
      </c>
      <c r="N1335">
        <f t="shared" si="122"/>
        <v>0</v>
      </c>
      <c r="O1335">
        <f t="shared" si="123"/>
        <v>0</v>
      </c>
      <c r="P1335">
        <f t="shared" si="124"/>
        <v>0</v>
      </c>
      <c r="Q1335">
        <f t="shared" si="125"/>
        <v>0</v>
      </c>
      <c r="R1335">
        <v>3732.6251000000002</v>
      </c>
    </row>
    <row r="1336" spans="1:18">
      <c r="A1336">
        <v>26</v>
      </c>
      <c r="B1336">
        <v>14455.644050000001</v>
      </c>
      <c r="C1336">
        <v>17.195</v>
      </c>
      <c r="D1336" t="s">
        <v>6</v>
      </c>
      <c r="E1336" t="s">
        <v>7</v>
      </c>
      <c r="F1336">
        <v>2</v>
      </c>
      <c r="G1336" t="s">
        <v>13</v>
      </c>
      <c r="H1336" t="str">
        <f t="shared" si="120"/>
        <v>15-20</v>
      </c>
      <c r="J1336">
        <v>26</v>
      </c>
      <c r="K1336">
        <v>2</v>
      </c>
      <c r="L1336">
        <v>17.195</v>
      </c>
      <c r="M1336">
        <f t="shared" si="121"/>
        <v>1</v>
      </c>
      <c r="N1336">
        <f t="shared" si="122"/>
        <v>0</v>
      </c>
      <c r="O1336">
        <f t="shared" si="123"/>
        <v>0</v>
      </c>
      <c r="P1336">
        <f t="shared" si="124"/>
        <v>0</v>
      </c>
      <c r="Q1336">
        <f t="shared" si="125"/>
        <v>0</v>
      </c>
      <c r="R1336">
        <v>14455.644050000001</v>
      </c>
    </row>
    <row r="1337" spans="1:18">
      <c r="A1337">
        <v>21</v>
      </c>
      <c r="B1337">
        <v>3167.4558499999998</v>
      </c>
      <c r="C1337">
        <v>16.815000000000001</v>
      </c>
      <c r="D1337" t="s">
        <v>6</v>
      </c>
      <c r="E1337" t="s">
        <v>10</v>
      </c>
      <c r="F1337">
        <v>1</v>
      </c>
      <c r="G1337" t="s">
        <v>13</v>
      </c>
      <c r="H1337" t="str">
        <f t="shared" si="120"/>
        <v>15-20</v>
      </c>
      <c r="J1337">
        <v>21</v>
      </c>
      <c r="K1337">
        <v>1</v>
      </c>
      <c r="L1337">
        <v>16.815000000000001</v>
      </c>
      <c r="M1337">
        <f t="shared" si="121"/>
        <v>0</v>
      </c>
      <c r="N1337">
        <f t="shared" si="122"/>
        <v>0</v>
      </c>
      <c r="O1337">
        <f t="shared" si="123"/>
        <v>0</v>
      </c>
      <c r="P1337">
        <f t="shared" si="124"/>
        <v>0</v>
      </c>
      <c r="Q1337">
        <f t="shared" si="125"/>
        <v>0</v>
      </c>
      <c r="R1337">
        <v>3167.4558499999998</v>
      </c>
    </row>
    <row r="1338" spans="1:18">
      <c r="A1338">
        <v>38</v>
      </c>
      <c r="B1338">
        <v>6640.5448500000002</v>
      </c>
      <c r="C1338">
        <v>16.815000000000001</v>
      </c>
      <c r="D1338" t="s">
        <v>9</v>
      </c>
      <c r="E1338" t="s">
        <v>10</v>
      </c>
      <c r="F1338">
        <v>2</v>
      </c>
      <c r="G1338" t="s">
        <v>13</v>
      </c>
      <c r="H1338" t="str">
        <f t="shared" si="120"/>
        <v>15-20</v>
      </c>
      <c r="J1338">
        <v>38</v>
      </c>
      <c r="K1338">
        <v>2</v>
      </c>
      <c r="L1338">
        <v>16.815000000000001</v>
      </c>
      <c r="M1338">
        <f t="shared" si="121"/>
        <v>0</v>
      </c>
      <c r="N1338">
        <f t="shared" si="122"/>
        <v>0</v>
      </c>
      <c r="O1338">
        <f t="shared" si="123"/>
        <v>0</v>
      </c>
      <c r="P1338">
        <f t="shared" si="124"/>
        <v>0</v>
      </c>
      <c r="Q1338">
        <f t="shared" si="125"/>
        <v>1</v>
      </c>
      <c r="R1338">
        <v>6640.5448500000002</v>
      </c>
    </row>
    <row r="1339" spans="1:18">
      <c r="A1339">
        <v>18</v>
      </c>
      <c r="B1339">
        <v>1694.7963999999999</v>
      </c>
      <c r="C1339">
        <v>15.96</v>
      </c>
      <c r="D1339" t="s">
        <v>9</v>
      </c>
      <c r="E1339" t="s">
        <v>10</v>
      </c>
      <c r="F1339">
        <v>0</v>
      </c>
      <c r="G1339" t="s">
        <v>13</v>
      </c>
      <c r="H1339" t="str">
        <f t="shared" si="120"/>
        <v>15-20</v>
      </c>
      <c r="J1339">
        <v>18</v>
      </c>
      <c r="K1339">
        <v>0</v>
      </c>
      <c r="L1339">
        <v>15.96</v>
      </c>
      <c r="M1339">
        <f t="shared" si="121"/>
        <v>0</v>
      </c>
      <c r="N1339">
        <f t="shared" si="122"/>
        <v>0</v>
      </c>
      <c r="O1339">
        <f t="shared" si="123"/>
        <v>0</v>
      </c>
      <c r="P1339">
        <f t="shared" si="124"/>
        <v>0</v>
      </c>
      <c r="Q1339">
        <f t="shared" si="125"/>
        <v>1</v>
      </c>
      <c r="R1339">
        <v>1694.7963999999999</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A2AC-B8A1-4B11-A961-41DED1161B9D}">
  <dimension ref="A1"/>
  <sheetViews>
    <sheetView workbookViewId="0">
      <selection activeCell="P20" sqref="P20"/>
    </sheetView>
  </sheetViews>
  <sheetFormatPr defaultRowHeight="14.4"/>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679C4-DDBE-4B2B-806F-0114277B0A0E}">
  <dimension ref="A1"/>
  <sheetViews>
    <sheetView topLeftCell="A2" workbookViewId="0">
      <selection activeCell="V13" sqref="V13"/>
    </sheetView>
  </sheetViews>
  <sheetFormatPr defaultRowHeight="14.4"/>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4B439975-1C0D-42C1-95FB-8F708DADEA92}">
  <ds:schemaRefs/>
</ds:datastoreItem>
</file>

<file path=customXml/itemProps2.xml><?xml version="1.0" encoding="utf-8"?>
<ds:datastoreItem xmlns:ds="http://schemas.openxmlformats.org/officeDocument/2006/customXml" ds:itemID="{32EA5F4B-1D5C-4256-90A2-319FB1F720A4}">
  <ds:schemaRefs/>
</ds:datastoreItem>
</file>

<file path=customXml/itemProps3.xml><?xml version="1.0" encoding="utf-8"?>
<ds:datastoreItem xmlns:ds="http://schemas.openxmlformats.org/officeDocument/2006/customXml" ds:itemID="{89A70C33-DA81-42FF-ABB1-C26D5A6B1285}">
  <ds:schemaRefs/>
</ds:datastoreItem>
</file>

<file path=customXml/itemProps4.xml><?xml version="1.0" encoding="utf-8"?>
<ds:datastoreItem xmlns:ds="http://schemas.openxmlformats.org/officeDocument/2006/customXml" ds:itemID="{3DC721CE-ADCF-4E9C-94C9-D85A6D1036B2}">
  <ds:schemaRefs/>
</ds:datastoreItem>
</file>

<file path=customXml/itemProps5.xml><?xml version="1.0" encoding="utf-8"?>
<ds:datastoreItem xmlns:ds="http://schemas.openxmlformats.org/officeDocument/2006/customXml" ds:itemID="{6633A7E5-13B8-4B78-9AB8-A20017A1CF05}">
  <ds:schemaRefs/>
</ds:datastoreItem>
</file>

<file path=customXml/itemProps6.xml><?xml version="1.0" encoding="utf-8"?>
<ds:datastoreItem xmlns:ds="http://schemas.openxmlformats.org/officeDocument/2006/customXml" ds:itemID="{68E245A1-97BB-4FA7-BC1B-5A9845F40B1B}">
  <ds:schemaRefs/>
</ds:datastoreItem>
</file>

<file path=customXml/itemProps7.xml><?xml version="1.0" encoding="utf-8"?>
<ds:datastoreItem xmlns:ds="http://schemas.openxmlformats.org/officeDocument/2006/customXml" ds:itemID="{0D9DA080-D5A7-4BAD-8E94-E2FC7D18F2E0}">
  <ds:schemaRefs/>
</ds:datastoreItem>
</file>

<file path=customXml/itemProps8.xml><?xml version="1.0" encoding="utf-8"?>
<ds:datastoreItem xmlns:ds="http://schemas.openxmlformats.org/officeDocument/2006/customXml" ds:itemID="{1E3D5A6D-2BA6-44E1-92A2-54E87D94AE7A}">
  <ds:schemaRefs/>
</ds:datastoreItem>
</file>

<file path=customXml/itemProps9.xml><?xml version="1.0" encoding="utf-8"?>
<ds:datastoreItem xmlns:ds="http://schemas.openxmlformats.org/officeDocument/2006/customXml" ds:itemID="{920D9ACA-87ED-4B4C-996C-34E8A9A1BC9C}">
  <ds:schemaRefs/>
</ds:datastoreItem>
</file>

<file path=customXml/itemProps10.xml><?xml version="1.0" encoding="utf-8"?>
<ds:datastoreItem xmlns:ds="http://schemas.openxmlformats.org/officeDocument/2006/customXml" ds:itemID="{4F4AA6AE-66D4-4BD8-B2AC-A2D7E61FFDCB}">
  <ds:schemaRefs/>
</ds:datastoreItem>
</file>

<file path=customXml/itemProps11.xml><?xml version="1.0" encoding="utf-8"?>
<ds:datastoreItem xmlns:ds="http://schemas.openxmlformats.org/officeDocument/2006/customXml" ds:itemID="{974C54AF-0DD5-4FD3-97E1-B90F681CD594}">
  <ds:schemaRefs/>
</ds:datastoreItem>
</file>

<file path=customXml/itemProps12.xml><?xml version="1.0" encoding="utf-8"?>
<ds:datastoreItem xmlns:ds="http://schemas.openxmlformats.org/officeDocument/2006/customXml" ds:itemID="{6925D11A-BA52-4F88-8B46-A842050F9A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Data dictionary</vt:lpstr>
      <vt:lpstr>1)PLOTS</vt:lpstr>
      <vt:lpstr>1)c.Gender</vt:lpstr>
      <vt:lpstr>1)c.age</vt:lpstr>
      <vt:lpstr>1c.BMI</vt:lpstr>
      <vt:lpstr>1.cBMI CAT</vt:lpstr>
      <vt:lpstr>1)c.Smoker </vt:lpstr>
      <vt:lpstr>1)d.Region</vt:lpstr>
      <vt:lpstr>1)e.SmokerCharges</vt:lpstr>
      <vt:lpstr>1)correlation</vt:lpstr>
      <vt:lpstr>1)f</vt:lpstr>
      <vt:lpstr>1.f( children</vt:lpstr>
      <vt:lpstr>1.f)age</vt:lpstr>
      <vt:lpstr>1.f)bmi</vt:lpstr>
      <vt:lpstr>1)gbmi</vt:lpstr>
      <vt:lpstr>1.g)child</vt:lpstr>
      <vt:lpstr>1.g.bmi</vt:lpstr>
      <vt:lpstr>1.gage</vt:lpstr>
      <vt:lpstr>1)G.CHILDREN</vt:lpstr>
      <vt:lpstr>2.a.b.c</vt:lpstr>
      <vt:lpstr>3.a</vt:lpstr>
      <vt:lpstr>3.b</vt:lpstr>
      <vt:lpstr>3.c</vt:lpstr>
      <vt:lpstr>DATASET</vt:lpstr>
      <vt:lpstr>dashboard</vt:lpstr>
      <vt:lpstr>dashboard2</vt:lpstr>
      <vt:lpstr>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Chauhan</dc:creator>
  <cp:lastModifiedBy>Amruth N</cp:lastModifiedBy>
  <dcterms:created xsi:type="dcterms:W3CDTF">2022-08-29T05:19:54Z</dcterms:created>
  <dcterms:modified xsi:type="dcterms:W3CDTF">2023-03-25T09:51:50Z</dcterms:modified>
</cp:coreProperties>
</file>