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8760" activeTab="2"/>
  </bookViews>
  <sheets>
    <sheet name="Change Control" sheetId="2" r:id="rId1"/>
    <sheet name="Scoring GuideLine" sheetId="4" r:id="rId2"/>
    <sheet name="5S Audit Sheet" sheetId="1" r:id="rId3"/>
    <sheet name="Sheet1" sheetId="5" r:id="rId4"/>
  </sheets>
  <definedNames>
    <definedName name="_xlnm.Print_Area" localSheetId="2">'5S Audit Sheet'!$A$2:$J$24</definedName>
  </definedNames>
  <calcPr calcId="145621"/>
</workbook>
</file>

<file path=xl/calcChain.xml><?xml version="1.0" encoding="utf-8"?>
<calcChain xmlns="http://schemas.openxmlformats.org/spreadsheetml/2006/main">
  <c r="I22" i="1" l="1"/>
  <c r="H23" i="1" s="1"/>
  <c r="H24" i="1" s="1"/>
  <c r="E20" i="1"/>
  <c r="E21" i="1"/>
  <c r="E22" i="1"/>
  <c r="G22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8" i="1"/>
  <c r="E9" i="1"/>
  <c r="E10" i="1"/>
  <c r="E11" i="1"/>
  <c r="E12" i="1"/>
  <c r="E13" i="1"/>
  <c r="E14" i="1"/>
  <c r="E15" i="1"/>
  <c r="E16" i="1"/>
  <c r="E17" i="1"/>
  <c r="E18" i="1"/>
  <c r="E19" i="1"/>
  <c r="E8" i="1"/>
  <c r="F23" i="1" l="1"/>
  <c r="F24" i="1" s="1"/>
  <c r="D23" i="1"/>
  <c r="D24" i="1" s="1"/>
  <c r="L18" i="1"/>
  <c r="L19" i="1"/>
  <c r="L20" i="1"/>
  <c r="L21" i="1"/>
  <c r="F2" i="1" l="1"/>
</calcChain>
</file>

<file path=xl/sharedStrings.xml><?xml version="1.0" encoding="utf-8"?>
<sst xmlns="http://schemas.openxmlformats.org/spreadsheetml/2006/main" count="102" uniqueCount="54">
  <si>
    <t>Strictly Compliant</t>
  </si>
  <si>
    <t>Mostly Compliant</t>
  </si>
  <si>
    <t>Partially Compliant</t>
  </si>
  <si>
    <t>Does a process exist that enables employees the opportunity to improve existing processes?</t>
  </si>
  <si>
    <t>Aware</t>
  </si>
  <si>
    <t>Do employees understand the 5S processes that are appropriate? (Training, Review with team)</t>
  </si>
  <si>
    <t>Whether file storage policy concerning with limiting folder size is established?</t>
  </si>
  <si>
    <t>Are duplicate items identified and removed?</t>
  </si>
  <si>
    <t xml:space="preserve">Is the Hub / KID / OneNote summary tracker up-to date? </t>
  </si>
  <si>
    <t>Are the Email-Signature for the team as per standard?</t>
  </si>
  <si>
    <t>Are the folder naming and structure is organised and as per the standard?</t>
  </si>
  <si>
    <t>Are the files names are as per standard and easily retrievable?</t>
  </si>
  <si>
    <t>Comment</t>
  </si>
  <si>
    <t>Standard for Adherence</t>
  </si>
  <si>
    <t>Item</t>
  </si>
  <si>
    <t>Electronic System</t>
  </si>
  <si>
    <t>Date</t>
  </si>
  <si>
    <t>Version No</t>
  </si>
  <si>
    <t>Name</t>
  </si>
  <si>
    <t>Comments</t>
  </si>
  <si>
    <t xml:space="preserve">Updated the scoring system and questionnaire </t>
  </si>
  <si>
    <t>Initial issue</t>
  </si>
  <si>
    <t>S1</t>
  </si>
  <si>
    <t>S2</t>
  </si>
  <si>
    <t>Jigar</t>
  </si>
  <si>
    <t xml:space="preserve"> Score</t>
  </si>
  <si>
    <t>S3</t>
  </si>
  <si>
    <t>Audit Date</t>
  </si>
  <si>
    <t>NAS Drive Occupied size</t>
  </si>
  <si>
    <t>5S Methodology</t>
  </si>
  <si>
    <t>Jigar/Angu /Sadveer</t>
  </si>
  <si>
    <t>Sivananda</t>
  </si>
  <si>
    <t xml:space="preserve">Not Aware </t>
  </si>
  <si>
    <t>Not Applicable</t>
  </si>
  <si>
    <t>Has process or criteria been established for 5S?</t>
  </si>
  <si>
    <t>Are there only relevant files in relevant folders? Is storage well organized and items easily retrievable? Has criteria been established to distinguish necessary items from unnecessary items?</t>
  </si>
  <si>
    <t>Whether owners with responsibilities are assigned to respective share folders?</t>
  </si>
  <si>
    <t>Spreadsheet tracking of action taken (archived, deleted, re-named or re-located) on violating folders? (Last Month Audit action if any.)</t>
  </si>
  <si>
    <t>Is there process or criteria defined for deletion of unnecessary/old data and do employees understand the procedure for disposing of unneccessary/duplicate items?</t>
  </si>
  <si>
    <t>Total Average</t>
  </si>
  <si>
    <t>For Non Applicable Justfication mandatory</t>
  </si>
  <si>
    <r>
      <t xml:space="preserve">                       </t>
    </r>
    <r>
      <rPr>
        <b/>
        <sz val="28"/>
        <color rgb="FF0070C0"/>
        <rFont val="Arial"/>
        <family val="2"/>
      </rPr>
      <t>5S Audit Sheet Version 4.0</t>
    </r>
    <r>
      <rPr>
        <b/>
        <sz val="28"/>
        <rFont val="Arial"/>
        <family val="2"/>
      </rPr>
      <t xml:space="preserve">
</t>
    </r>
    <r>
      <rPr>
        <b/>
        <sz val="12"/>
        <color rgb="FF0070C0"/>
        <rFont val="Arial"/>
        <family val="2"/>
      </rPr>
      <t>This document is designed to Improve and Sustain the data storage  through regular checks. Tick against each point if adhered to.
Remember: "without a standard, there can be no improvement"</t>
    </r>
  </si>
  <si>
    <t xml:space="preserve">To make it lean and update for NAS drive </t>
  </si>
  <si>
    <t>To include EC and Printer/Conference rooms</t>
  </si>
  <si>
    <t>Whether desks are clear of unnecessary clutter? Minimal items kept under desk? Ensure no trip hazards?</t>
  </si>
  <si>
    <t>Personal Workplace</t>
  </si>
  <si>
    <t>Header</t>
  </si>
  <si>
    <t>SORT, STRAIGHTEN, SWEEP, STANDARDIZE, SUSTAIN</t>
  </si>
  <si>
    <t>Folder Name</t>
  </si>
  <si>
    <t>Is archieve process has been defined? (varying teamt o team, each 5S PoC to come up with criterion)</t>
  </si>
  <si>
    <t xml:space="preserve">SubFunction/Team :                    D&amp;EE                                                             </t>
  </si>
  <si>
    <t>NAS Drive Name/ Capacity : 1020 / 2TB</t>
  </si>
  <si>
    <t>0.274 TB</t>
  </si>
  <si>
    <t>Audit Owner and Participants: Santhosh / Senthil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</si>
</sst>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sz val="11"/>
      <name val="Calibri"/>
      <family val="2"/>
      <scheme val="minor"/>
    </font>
    <font>
      <sz val="12"/>
      <name val="Bookman Old Style"/>
      <family val="1"/>
    </font>
    <font>
      <b/>
      <sz val="12"/>
      <name val="Bookman Old Style"/>
      <family val="1"/>
    </font>
    <font>
      <sz val="12"/>
      <name val="Arial"/>
      <family val="2"/>
    </font>
    <font>
      <sz val="12"/>
      <name val="Comic Sans MS"/>
      <family val="4"/>
    </font>
    <font>
      <b/>
      <sz val="22"/>
      <name val="Bookman Old Style"/>
      <family val="1"/>
    </font>
    <font>
      <b/>
      <sz val="22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2B2B2B"/>
      <name val="Bookman Old Style"/>
      <family val="1"/>
    </font>
    <font>
      <b/>
      <sz val="28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70C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rgb="FF0070C0"/>
      <name val="Arial"/>
      <family val="2"/>
    </font>
    <font>
      <b/>
      <sz val="24"/>
      <name val="Bookman Old Style"/>
      <family val="1"/>
    </font>
    <font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2"/>
      <name val="Arial"/>
      <family val="2"/>
    </font>
    <font>
      <sz val="12"/>
      <color rgb="FF2B2B2B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0" fontId="20" fillId="8" borderId="0" applyNumberFormat="0" applyBorder="0" applyAlignment="0" applyProtection="0"/>
  </cellStyleXfs>
  <cellXfs count="80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0" fontId="2" fillId="5" borderId="0" xfId="1" applyFont="1" applyFill="1" applyAlignment="1">
      <alignment vertical="center"/>
    </xf>
    <xf numFmtId="0" fontId="2" fillId="3" borderId="0" xfId="1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15" fontId="0" fillId="0" borderId="6" xfId="0" applyNumberFormat="1" applyBorder="1"/>
    <xf numFmtId="0" fontId="11" fillId="0" borderId="1" xfId="0" applyFont="1" applyBorder="1"/>
    <xf numFmtId="0" fontId="0" fillId="0" borderId="0" xfId="0" applyFill="1" applyBorder="1"/>
    <xf numFmtId="0" fontId="12" fillId="0" borderId="1" xfId="1" applyFont="1" applyFill="1" applyBorder="1" applyAlignment="1">
      <alignment horizontal="left" vertical="center" wrapText="1"/>
    </xf>
    <xf numFmtId="0" fontId="1" fillId="2" borderId="0" xfId="1" applyFill="1" applyAlignment="1">
      <alignment vertical="center"/>
    </xf>
    <xf numFmtId="0" fontId="1" fillId="3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1" fillId="5" borderId="0" xfId="1" applyFill="1" applyAlignment="1">
      <alignment vertical="center"/>
    </xf>
    <xf numFmtId="0" fontId="0" fillId="0" borderId="0" xfId="0" applyFill="1" applyAlignment="1">
      <alignment vertical="center"/>
    </xf>
    <xf numFmtId="0" fontId="6" fillId="2" borderId="0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5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7" fillId="3" borderId="0" xfId="1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7" fillId="5" borderId="0" xfId="1" applyFont="1" applyFill="1" applyAlignment="1">
      <alignment vertical="center" wrapText="1"/>
    </xf>
    <xf numFmtId="0" fontId="7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7" borderId="4" xfId="1" applyFont="1" applyFill="1" applyBorder="1" applyAlignment="1">
      <alignment vertical="center" wrapText="1"/>
    </xf>
    <xf numFmtId="0" fontId="3" fillId="4" borderId="0" xfId="0" applyFont="1" applyFill="1"/>
    <xf numFmtId="0" fontId="16" fillId="4" borderId="0" xfId="0" applyFont="1" applyFill="1" applyAlignment="1">
      <alignment horizontal="center"/>
    </xf>
    <xf numFmtId="0" fontId="17" fillId="4" borderId="0" xfId="0" applyFont="1" applyFill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7" borderId="14" xfId="0" applyFont="1" applyFill="1" applyBorder="1"/>
    <xf numFmtId="0" fontId="3" fillId="7" borderId="0" xfId="0" applyFont="1" applyFill="1" applyBorder="1"/>
    <xf numFmtId="0" fontId="3" fillId="7" borderId="9" xfId="0" applyFon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0" fontId="3" fillId="7" borderId="17" xfId="0" applyFont="1" applyFill="1" applyBorder="1"/>
    <xf numFmtId="0" fontId="3" fillId="4" borderId="18" xfId="0" applyFont="1" applyFill="1" applyBorder="1"/>
    <xf numFmtId="0" fontId="3" fillId="4" borderId="0" xfId="0" applyFont="1" applyFill="1" applyBorder="1" applyAlignment="1"/>
    <xf numFmtId="0" fontId="3" fillId="4" borderId="0" xfId="0" applyFont="1" applyFill="1" applyBorder="1"/>
    <xf numFmtId="0" fontId="4" fillId="0" borderId="1" xfId="1" applyFont="1" applyBorder="1" applyAlignment="1">
      <alignment vertical="center"/>
    </xf>
    <xf numFmtId="0" fontId="13" fillId="5" borderId="3" xfId="1" applyFont="1" applyFill="1" applyBorder="1" applyAlignment="1">
      <alignment vertical="center" wrapText="1"/>
    </xf>
    <xf numFmtId="0" fontId="5" fillId="7" borderId="20" xfId="1" applyFont="1" applyFill="1" applyBorder="1" applyAlignment="1">
      <alignment vertical="center" wrapText="1"/>
    </xf>
    <xf numFmtId="0" fontId="5" fillId="0" borderId="19" xfId="1" applyFont="1" applyBorder="1" applyAlignment="1">
      <alignment vertical="center" wrapText="1"/>
    </xf>
    <xf numFmtId="0" fontId="0" fillId="5" borderId="0" xfId="0" applyFill="1"/>
    <xf numFmtId="0" fontId="21" fillId="8" borderId="1" xfId="5" applyFont="1" applyBorder="1"/>
    <xf numFmtId="0" fontId="9" fillId="5" borderId="21" xfId="1" applyFont="1" applyFill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/>
    </xf>
    <xf numFmtId="0" fontId="22" fillId="5" borderId="1" xfId="1" applyFont="1" applyFill="1" applyBorder="1" applyAlignment="1">
      <alignment horizontal="center" vertical="center" textRotation="90" wrapText="1"/>
    </xf>
    <xf numFmtId="0" fontId="23" fillId="0" borderId="1" xfId="1" applyFont="1" applyFill="1" applyBorder="1" applyAlignment="1">
      <alignment horizontal="left" vertical="center" wrapText="1"/>
    </xf>
    <xf numFmtId="0" fontId="23" fillId="5" borderId="1" xfId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2" fillId="5" borderId="1" xfId="1" applyFont="1" applyFill="1" applyBorder="1" applyAlignment="1">
      <alignment horizontal="center" vertical="center" textRotation="90" wrapText="1"/>
    </xf>
    <xf numFmtId="0" fontId="23" fillId="7" borderId="1" xfId="1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22" fillId="5" borderId="1" xfId="1" applyFont="1" applyFill="1" applyBorder="1" applyAlignment="1">
      <alignment horizontal="center" vertical="center" textRotation="90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15" fillId="5" borderId="19" xfId="1" applyFont="1" applyFill="1" applyBorder="1" applyAlignment="1">
      <alignment vertical="center" wrapText="1"/>
    </xf>
    <xf numFmtId="0" fontId="15" fillId="5" borderId="3" xfId="1" applyFont="1" applyFill="1" applyBorder="1" applyAlignment="1">
      <alignment vertical="center" wrapText="1"/>
    </xf>
    <xf numFmtId="0" fontId="15" fillId="5" borderId="2" xfId="1" applyFont="1" applyFill="1" applyBorder="1" applyAlignment="1">
      <alignment vertical="center" wrapText="1"/>
    </xf>
    <xf numFmtId="0" fontId="13" fillId="5" borderId="19" xfId="1" applyFont="1" applyFill="1" applyBorder="1" applyAlignment="1">
      <alignment vertical="center" wrapText="1"/>
    </xf>
    <xf numFmtId="0" fontId="13" fillId="5" borderId="3" xfId="1" applyFont="1" applyFill="1" applyBorder="1" applyAlignment="1">
      <alignment vertical="center" wrapText="1"/>
    </xf>
    <xf numFmtId="0" fontId="13" fillId="5" borderId="2" xfId="1" applyFont="1" applyFill="1" applyBorder="1" applyAlignment="1">
      <alignment vertical="center" wrapText="1"/>
    </xf>
    <xf numFmtId="9" fontId="19" fillId="0" borderId="19" xfId="1" applyNumberFormat="1" applyFont="1" applyFill="1" applyBorder="1" applyAlignment="1">
      <alignment horizontal="center" vertical="center" wrapText="1"/>
    </xf>
    <xf numFmtId="9" fontId="19" fillId="0" borderId="3" xfId="1" applyNumberFormat="1" applyFont="1" applyFill="1" applyBorder="1" applyAlignment="1">
      <alignment horizontal="center" vertical="center" wrapText="1"/>
    </xf>
    <xf numFmtId="9" fontId="19" fillId="0" borderId="2" xfId="1" applyNumberFormat="1" applyFont="1" applyFill="1" applyBorder="1" applyAlignment="1">
      <alignment horizontal="center" vertical="center" wrapText="1"/>
    </xf>
    <xf numFmtId="0" fontId="5" fillId="0" borderId="19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center" wrapText="1"/>
    </xf>
    <xf numFmtId="14" fontId="5" fillId="0" borderId="19" xfId="1" applyNumberFormat="1" applyFont="1" applyFill="1" applyBorder="1" applyAlignment="1">
      <alignment vertical="center" wrapText="1"/>
    </xf>
  </cellXfs>
  <cellStyles count="6">
    <cellStyle name="Good" xfId="5" builtinId="26"/>
    <cellStyle name="Normal" xfId="0" builtinId="0"/>
    <cellStyle name="Normal 2" xfId="2"/>
    <cellStyle name="Normal 3" xfId="1"/>
    <cellStyle name="Normal 4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/X:\Admin_India_No_licence_Required\Engineering_and_Technology\7_Admin_CELT\78_RRB_5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57148</xdr:rowOff>
    </xdr:from>
    <xdr:to>
      <xdr:col>14</xdr:col>
      <xdr:colOff>358140</xdr:colOff>
      <xdr:row>93</xdr:row>
      <xdr:rowOff>30479</xdr:rowOff>
    </xdr:to>
    <xdr:sp macro="" textlink="">
      <xdr:nvSpPr>
        <xdr:cNvPr id="2" name="Rectangle 1"/>
        <xdr:cNvSpPr/>
      </xdr:nvSpPr>
      <xdr:spPr>
        <a:xfrm>
          <a:off x="0" y="293368"/>
          <a:ext cx="9105900" cy="16996411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Autofit/>
        </a:bodyPr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n-GB" sz="2400" b="1">
              <a:solidFill>
                <a:schemeClr val="tx1"/>
              </a:solidFill>
            </a:rPr>
            <a:t>Guidelines on how to calculate 5S Audit Score</a:t>
          </a:r>
        </a:p>
        <a:p>
          <a:endParaRPr lang="en-GB" sz="1000" b="0" i="0" u="none" strike="noStrike">
            <a:solidFill>
              <a:srgbClr val="000000"/>
            </a:solidFill>
            <a:effectLst/>
            <a:latin typeface="Calibri"/>
          </a:endParaRP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Not Applicable - Need Justification for Not</a:t>
          </a:r>
          <a:r>
            <a:rPr lang="en-GB" sz="1000" b="0" i="0" u="none" strike="noStrike" baseline="0">
              <a:solidFill>
                <a:srgbClr val="000000"/>
              </a:solidFill>
              <a:effectLst/>
              <a:latin typeface="Calibri"/>
            </a:rPr>
            <a:t> Applicable</a:t>
          </a:r>
          <a:endParaRPr lang="en-GB" sz="1000" b="0" i="0" u="none" strike="noStrike">
            <a:solidFill>
              <a:srgbClr val="000000"/>
            </a:solidFill>
            <a:effectLst/>
            <a:latin typeface="Calibri"/>
          </a:endParaRP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Not Aware - Not aware of process</a:t>
          </a:r>
          <a:r>
            <a:rPr lang="en-GB"/>
            <a:t> </a:t>
          </a:r>
          <a:r>
            <a:rPr lang="en-GB" sz="1000" b="0" i="0" u="none" strike="noStrike" kern="1200">
              <a:solidFill>
                <a:schemeClr val="bg1"/>
              </a:solidFill>
              <a:effectLst/>
              <a:latin typeface="Arial" pitchFamily="34" charset="0"/>
              <a:ea typeface="+mn-ea"/>
              <a:cs typeface="+mn-cs"/>
            </a:rPr>
            <a:t>Not Aware - Not aware of process</a:t>
          </a:r>
          <a:r>
            <a:rPr lang="en-GB"/>
            <a:t> </a:t>
          </a:r>
          <a:r>
            <a:rPr lang="en-GB" sz="1000" b="0" i="0" u="none" strike="noStrike" kern="1200">
              <a:solidFill>
                <a:schemeClr val="bg1"/>
              </a:solidFill>
              <a:effectLst/>
              <a:latin typeface="Arial" pitchFamily="34" charset="0"/>
              <a:ea typeface="+mn-ea"/>
              <a:cs typeface="+mn-cs"/>
            </a:rPr>
            <a:t>Aware - Process aware but not following</a:t>
          </a:r>
          <a:r>
            <a:rPr lang="en-GB"/>
            <a:t> </a:t>
          </a:r>
          <a:r>
            <a:rPr lang="en-GB" sz="1000" b="0" i="0" u="none" strike="noStrike" kern="1200">
              <a:solidFill>
                <a:schemeClr val="bg1"/>
              </a:solidFill>
              <a:effectLst/>
              <a:latin typeface="Arial" pitchFamily="34" charset="0"/>
              <a:ea typeface="+mn-ea"/>
              <a:cs typeface="+mn-cs"/>
            </a:rPr>
            <a:t>Partially Compliant - &lt; 50% complian</a:t>
          </a: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Aware - Process aware but not following</a:t>
          </a:r>
          <a:r>
            <a:rPr lang="en-GB"/>
            <a:t> </a:t>
          </a: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Partially Compliant - &lt; 50% compliant</a:t>
          </a:r>
          <a:r>
            <a:rPr lang="en-GB"/>
            <a:t> </a:t>
          </a: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Mostly Compliant - &gt; 50 % compliant</a:t>
          </a:r>
          <a:r>
            <a:rPr lang="en-GB"/>
            <a:t> </a:t>
          </a:r>
        </a:p>
        <a:p>
          <a:r>
            <a:rPr lang="en-GB" sz="1000" b="0" i="0" u="none" strike="noStrike">
              <a:solidFill>
                <a:srgbClr val="000000"/>
              </a:solidFill>
              <a:effectLst/>
              <a:latin typeface="Calibri"/>
            </a:rPr>
            <a:t>Strictly Compliant - 100% Compliant</a:t>
          </a:r>
          <a:endParaRPr lang="en-GB" sz="1000" b="0" i="0" u="none" strike="noStrike">
            <a:solidFill>
              <a:schemeClr val="bg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0</xdr:col>
      <xdr:colOff>9524</xdr:colOff>
      <xdr:row>0</xdr:row>
      <xdr:rowOff>9525</xdr:rowOff>
    </xdr:from>
    <xdr:to>
      <xdr:col>14</xdr:col>
      <xdr:colOff>323849</xdr:colOff>
      <xdr:row>1</xdr:row>
      <xdr:rowOff>20734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9524" y="9525"/>
          <a:ext cx="9062085" cy="23980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spAutoFit/>
        </a:bodyPr>
        <a:lstStyle>
          <a:defPPr>
            <a:defRPr lang="en-GB"/>
          </a:defPPr>
          <a:lvl1pPr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000" kern="1200">
              <a:solidFill>
                <a:schemeClr val="bg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n-GB">
              <a:solidFill>
                <a:srgbClr val="0070C0"/>
              </a:solidFill>
            </a:rPr>
            <a:t>X:\Admin_India_No_licence_Required\Engineering_and_Technology\7_Admin_CELT\78_RRB_5S\</a:t>
          </a:r>
        </a:p>
      </xdr:txBody>
    </xdr:sp>
    <xdr:clientData/>
  </xdr:twoCellAnchor>
  <xdr:twoCellAnchor>
    <xdr:from>
      <xdr:col>14</xdr:col>
      <xdr:colOff>561975</xdr:colOff>
      <xdr:row>3</xdr:row>
      <xdr:rowOff>38099</xdr:rowOff>
    </xdr:from>
    <xdr:to>
      <xdr:col>20</xdr:col>
      <xdr:colOff>419100</xdr:colOff>
      <xdr:row>11</xdr:row>
      <xdr:rowOff>66675</xdr:rowOff>
    </xdr:to>
    <xdr:sp macro="" textlink="">
      <xdr:nvSpPr>
        <xdr:cNvPr id="4" name="TextBox 3"/>
        <xdr:cNvSpPr txBox="1"/>
      </xdr:nvSpPr>
      <xdr:spPr>
        <a:xfrm>
          <a:off x="9309735" y="640079"/>
          <a:ext cx="3606165" cy="1537336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/>
            <a:t>RRPS Lean Principles:</a:t>
          </a:r>
        </a:p>
        <a:p>
          <a:pPr rtl="0" eaLnBrk="1" fontAlgn="auto" latinLnBrk="0" hangingPunct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Customer defines value</a:t>
          </a:r>
          <a:endParaRPr lang="en-GB">
            <a:effectLst/>
          </a:endParaRPr>
        </a:p>
        <a:p>
          <a:pPr rtl="0" eaLnBrk="1" fontAlgn="auto" latinLnBrk="0" hangingPunct="1"/>
          <a:r>
            <a:rPr lang="en-GB" sz="1100" b="1">
              <a:effectLst/>
            </a:rPr>
            <a:t>Respect, develop and challenge people</a:t>
          </a:r>
          <a:endParaRPr lang="en-GB">
            <a:effectLst/>
          </a:endParaRPr>
        </a:p>
        <a:p>
          <a:pPr rtl="0" eaLnBrk="1" fontAlgn="auto" latinLnBrk="0" hangingPunct="1"/>
          <a:r>
            <a:rPr lang="en-GB" sz="1100" b="1">
              <a:effectLst/>
            </a:rPr>
            <a:t>Standardise</a:t>
          </a:r>
        </a:p>
        <a:p>
          <a:pPr rtl="0" eaLnBrk="1" fontAlgn="auto" latinLnBrk="0" hangingPunct="1"/>
          <a:r>
            <a:rPr lang="en-GB" sz="1100" b="1">
              <a:effectLst/>
            </a:rPr>
            <a:t>Build-in quality</a:t>
          </a:r>
          <a:r>
            <a:rPr lang="en-GB" b="1"/>
            <a:t/>
          </a:r>
          <a:br>
            <a:rPr lang="en-GB" b="1"/>
          </a:br>
          <a:r>
            <a:rPr lang="en-GB" sz="1100" b="1">
              <a:effectLst/>
            </a:rPr>
            <a:t>Create flow</a:t>
          </a:r>
          <a:br>
            <a:rPr lang="en-GB" sz="1100" b="1">
              <a:effectLst/>
            </a:rPr>
          </a:br>
          <a:r>
            <a:rPr lang="en-GB" sz="1100" b="1">
              <a:effectLst/>
            </a:rPr>
            <a:t>Eliminate waste and reduce process variation</a:t>
          </a:r>
          <a:br>
            <a:rPr lang="en-GB" sz="1100" b="1">
              <a:effectLst/>
            </a:rPr>
          </a:br>
          <a:r>
            <a:rPr lang="en-GB" sz="1100" b="1">
              <a:effectLst/>
            </a:rPr>
            <a:t>Create a culture of continuous improvement</a:t>
          </a:r>
          <a:r>
            <a:rPr lang="en-GB" b="1"/>
            <a:t/>
          </a:r>
          <a:br>
            <a:rPr lang="en-GB" b="1"/>
          </a:br>
          <a:endParaRPr lang="en-GB" sz="1100" b="1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495300</xdr:colOff>
          <xdr:row>15</xdr:row>
          <xdr:rowOff>95250</xdr:rowOff>
        </xdr:from>
        <xdr:to>
          <xdr:col>17</xdr:col>
          <xdr:colOff>161925</xdr:colOff>
          <xdr:row>19</xdr:row>
          <xdr:rowOff>57150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390526</xdr:colOff>
      <xdr:row>0</xdr:row>
      <xdr:rowOff>200025</xdr:rowOff>
    </xdr:from>
    <xdr:to>
      <xdr:col>9</xdr:col>
      <xdr:colOff>2574919</xdr:colOff>
      <xdr:row>0</xdr:row>
      <xdr:rowOff>962024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6" y="200025"/>
          <a:ext cx="3794118" cy="7619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3" sqref="D13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20.42578125" bestFit="1" customWidth="1"/>
    <col min="4" max="4" width="49.85546875" customWidth="1"/>
  </cols>
  <sheetData>
    <row r="2" spans="1:4" ht="15.75" x14ac:dyDescent="0.25">
      <c r="A2" s="10" t="s">
        <v>17</v>
      </c>
      <c r="B2" s="10" t="s">
        <v>16</v>
      </c>
      <c r="C2" s="10" t="s">
        <v>18</v>
      </c>
      <c r="D2" s="10" t="s">
        <v>19</v>
      </c>
    </row>
    <row r="3" spans="1:4" x14ac:dyDescent="0.25">
      <c r="A3" s="6">
        <v>1</v>
      </c>
      <c r="B3" s="9">
        <v>42778</v>
      </c>
      <c r="C3" s="6" t="s">
        <v>31</v>
      </c>
      <c r="D3" s="6" t="s">
        <v>21</v>
      </c>
    </row>
    <row r="4" spans="1:4" x14ac:dyDescent="0.25">
      <c r="A4" s="7">
        <v>2</v>
      </c>
      <c r="B4" s="9">
        <v>42998</v>
      </c>
      <c r="C4" s="6" t="s">
        <v>31</v>
      </c>
      <c r="D4" s="7" t="s">
        <v>20</v>
      </c>
    </row>
    <row r="5" spans="1:4" x14ac:dyDescent="0.25">
      <c r="A5" s="7">
        <v>3</v>
      </c>
      <c r="B5" s="9">
        <v>43205</v>
      </c>
      <c r="C5" t="s">
        <v>24</v>
      </c>
      <c r="D5" s="11" t="s">
        <v>43</v>
      </c>
    </row>
    <row r="6" spans="1:4" x14ac:dyDescent="0.25">
      <c r="A6" s="7">
        <v>4</v>
      </c>
      <c r="B6" s="9">
        <v>43374</v>
      </c>
      <c r="C6" s="7" t="s">
        <v>30</v>
      </c>
      <c r="D6" s="7" t="s">
        <v>42</v>
      </c>
    </row>
    <row r="7" spans="1:4" x14ac:dyDescent="0.25">
      <c r="A7" s="7"/>
      <c r="B7" s="7"/>
      <c r="C7" s="7"/>
      <c r="D7" s="7"/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  <row r="13" spans="1:4" x14ac:dyDescent="0.25">
      <c r="A13" s="7"/>
      <c r="B13" s="7"/>
      <c r="C13" s="7"/>
      <c r="D13" s="7"/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8"/>
      <c r="B16" s="8"/>
      <c r="C16" s="8"/>
      <c r="D16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X29"/>
  <sheetViews>
    <sheetView workbookViewId="0">
      <selection activeCell="Q26" sqref="Q26"/>
    </sheetView>
  </sheetViews>
  <sheetFormatPr defaultColWidth="9.140625" defaultRowHeight="15" x14ac:dyDescent="0.25"/>
  <cols>
    <col min="1" max="23" width="9.140625" style="30"/>
    <col min="24" max="24" width="17" style="30" hidden="1" customWidth="1"/>
    <col min="25" max="16384" width="9.140625" style="30"/>
  </cols>
  <sheetData>
    <row r="1" spans="16:24" ht="18.75" x14ac:dyDescent="0.3">
      <c r="X1" s="31"/>
    </row>
    <row r="4" spans="16:24" x14ac:dyDescent="0.25">
      <c r="X4" s="32"/>
    </row>
    <row r="7" spans="16:24" x14ac:dyDescent="0.25">
      <c r="X7" s="33"/>
    </row>
    <row r="8" spans="16:24" x14ac:dyDescent="0.25">
      <c r="X8" s="34"/>
    </row>
    <row r="9" spans="16:24" x14ac:dyDescent="0.25">
      <c r="X9" s="35"/>
    </row>
    <row r="10" spans="16:24" x14ac:dyDescent="0.25">
      <c r="X10" s="35"/>
    </row>
    <row r="11" spans="16:24" x14ac:dyDescent="0.25">
      <c r="X11" s="35"/>
    </row>
    <row r="12" spans="16:24" x14ac:dyDescent="0.25">
      <c r="X12" s="35"/>
    </row>
    <row r="13" spans="16:24" x14ac:dyDescent="0.25">
      <c r="X13" s="35"/>
    </row>
    <row r="14" spans="16:24" ht="15.75" thickBot="1" x14ac:dyDescent="0.3">
      <c r="X14" s="35"/>
    </row>
    <row r="15" spans="16:24" x14ac:dyDescent="0.25">
      <c r="P15" s="61" t="s">
        <v>29</v>
      </c>
      <c r="Q15" s="62"/>
      <c r="R15" s="63"/>
      <c r="X15" s="35"/>
    </row>
    <row r="16" spans="16:24" x14ac:dyDescent="0.25">
      <c r="P16" s="36"/>
      <c r="Q16" s="37"/>
      <c r="R16" s="38"/>
      <c r="X16" s="35"/>
    </row>
    <row r="17" spans="16:24" x14ac:dyDescent="0.25">
      <c r="P17" s="36"/>
      <c r="Q17" s="37"/>
      <c r="R17" s="38"/>
      <c r="X17" s="35"/>
    </row>
    <row r="18" spans="16:24" x14ac:dyDescent="0.25">
      <c r="P18" s="36"/>
      <c r="Q18" s="37"/>
      <c r="R18" s="38"/>
      <c r="X18" s="35"/>
    </row>
    <row r="19" spans="16:24" x14ac:dyDescent="0.25">
      <c r="P19" s="36"/>
      <c r="Q19" s="37"/>
      <c r="R19" s="38"/>
      <c r="X19" s="35"/>
    </row>
    <row r="20" spans="16:24" ht="15.75" thickBot="1" x14ac:dyDescent="0.3">
      <c r="P20" s="39"/>
      <c r="Q20" s="40"/>
      <c r="R20" s="41"/>
      <c r="X20" s="35"/>
    </row>
    <row r="21" spans="16:24" x14ac:dyDescent="0.25">
      <c r="X21" s="35"/>
    </row>
    <row r="22" spans="16:24" x14ac:dyDescent="0.25">
      <c r="X22" s="35"/>
    </row>
    <row r="23" spans="16:24" x14ac:dyDescent="0.25">
      <c r="X23" s="42"/>
    </row>
    <row r="24" spans="16:24" x14ac:dyDescent="0.25">
      <c r="S24" s="43"/>
      <c r="T24" s="43"/>
      <c r="U24" s="43"/>
    </row>
    <row r="25" spans="16:24" x14ac:dyDescent="0.25">
      <c r="S25" s="44"/>
      <c r="T25" s="44"/>
      <c r="U25" s="44"/>
    </row>
    <row r="26" spans="16:24" x14ac:dyDescent="0.25">
      <c r="S26" s="44"/>
      <c r="T26" s="44"/>
      <c r="U26" s="44"/>
    </row>
    <row r="27" spans="16:24" x14ac:dyDescent="0.25">
      <c r="S27" s="44"/>
      <c r="T27" s="44"/>
      <c r="U27" s="44"/>
    </row>
    <row r="28" spans="16:24" x14ac:dyDescent="0.25">
      <c r="S28" s="44"/>
      <c r="T28" s="44"/>
      <c r="U28" s="44"/>
    </row>
    <row r="29" spans="16:24" x14ac:dyDescent="0.25">
      <c r="S29" s="44"/>
      <c r="T29" s="44"/>
      <c r="U29" s="44"/>
    </row>
  </sheetData>
  <mergeCells count="1">
    <mergeCell ref="P15:R1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crobat Document" dvAspect="DVASPECT_ICON" shapeId="5122" r:id="rId3">
          <objectPr defaultSize="0" r:id="rId4">
            <anchor moveWithCells="1">
              <from>
                <xdr:col>15</xdr:col>
                <xdr:colOff>495300</xdr:colOff>
                <xdr:row>15</xdr:row>
                <xdr:rowOff>95250</xdr:rowOff>
              </from>
              <to>
                <xdr:col>17</xdr:col>
                <xdr:colOff>161925</xdr:colOff>
                <xdr:row>19</xdr:row>
                <xdr:rowOff>57150</xdr:rowOff>
              </to>
            </anchor>
          </objectPr>
        </oleObject>
      </mc:Choice>
      <mc:Fallback>
        <oleObject progId="Acrobat Document" dvAspect="DVASPECT_ICON" shapeId="5122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048564"/>
  <sheetViews>
    <sheetView tabSelected="1" zoomScale="80" zoomScaleNormal="80" zoomScaleSheetLayoutView="75" workbookViewId="0">
      <selection activeCell="F4" sqref="F4:J4"/>
    </sheetView>
  </sheetViews>
  <sheetFormatPr defaultColWidth="9.140625" defaultRowHeight="12.75" x14ac:dyDescent="0.25"/>
  <cols>
    <col min="1" max="1" width="8.85546875" style="13" customWidth="1"/>
    <col min="2" max="2" width="6.7109375" style="2" bestFit="1" customWidth="1"/>
    <col min="3" max="3" width="91.85546875" style="2" customWidth="1"/>
    <col min="4" max="4" width="23.28515625" style="2" customWidth="1"/>
    <col min="5" max="5" width="6.7109375" style="2" hidden="1" customWidth="1"/>
    <col min="6" max="6" width="22.28515625" style="2" customWidth="1"/>
    <col min="7" max="7" width="0.140625" style="2" hidden="1" customWidth="1"/>
    <col min="8" max="8" width="23.140625" style="2" customWidth="1"/>
    <col min="9" max="9" width="0.28515625" style="2" customWidth="1"/>
    <col min="10" max="10" width="69.28515625" style="2" customWidth="1"/>
    <col min="11" max="11" width="2.85546875" style="2" customWidth="1"/>
    <col min="12" max="12" width="18.140625" style="15" hidden="1" customWidth="1"/>
    <col min="13" max="13" width="3" style="15" hidden="1" customWidth="1"/>
    <col min="14" max="18" width="4.7109375" style="2" customWidth="1"/>
    <col min="19" max="16384" width="9.140625" style="2"/>
  </cols>
  <sheetData>
    <row r="1" spans="1:71" ht="87.6" customHeight="1" thickBot="1" x14ac:dyDescent="0.3">
      <c r="A1" s="64" t="s">
        <v>46</v>
      </c>
      <c r="B1" s="51"/>
      <c r="C1" s="70" t="s">
        <v>41</v>
      </c>
      <c r="D1" s="71"/>
      <c r="E1" s="71"/>
      <c r="F1" s="72"/>
      <c r="G1" s="46"/>
      <c r="H1" s="67"/>
      <c r="I1" s="68"/>
      <c r="J1" s="69"/>
      <c r="K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71" s="27" customFormat="1" ht="38.25" customHeight="1" x14ac:dyDescent="0.25">
      <c r="A2" s="64"/>
      <c r="B2" s="52"/>
      <c r="C2" s="28" t="s">
        <v>50</v>
      </c>
      <c r="D2" s="29" t="s">
        <v>25</v>
      </c>
      <c r="E2" s="47"/>
      <c r="F2" s="73">
        <f>AVERAGE(D24:H24)</f>
        <v>0.79555555555555557</v>
      </c>
      <c r="G2" s="74"/>
      <c r="H2" s="74"/>
      <c r="I2" s="74"/>
      <c r="J2" s="75"/>
      <c r="K2" s="23"/>
      <c r="L2" s="24" t="s">
        <v>4</v>
      </c>
      <c r="M2" s="24">
        <v>2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</row>
    <row r="3" spans="1:71" s="27" customFormat="1" ht="43.15" customHeight="1" x14ac:dyDescent="0.25">
      <c r="A3" s="64"/>
      <c r="B3" s="52"/>
      <c r="C3" s="22" t="s">
        <v>51</v>
      </c>
      <c r="D3" s="22" t="s">
        <v>28</v>
      </c>
      <c r="E3" s="48"/>
      <c r="F3" s="76" t="s">
        <v>52</v>
      </c>
      <c r="G3" s="77"/>
      <c r="H3" s="77"/>
      <c r="I3" s="77"/>
      <c r="J3" s="78"/>
      <c r="K3" s="23"/>
      <c r="L3" s="24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s="27" customFormat="1" ht="30" customHeight="1" x14ac:dyDescent="0.25">
      <c r="A4" s="64"/>
      <c r="B4" s="53"/>
      <c r="C4" s="22" t="s">
        <v>53</v>
      </c>
      <c r="D4" s="22" t="s">
        <v>27</v>
      </c>
      <c r="E4" s="48"/>
      <c r="F4" s="79">
        <v>43406</v>
      </c>
      <c r="G4" s="77"/>
      <c r="H4" s="77"/>
      <c r="I4" s="77"/>
      <c r="J4" s="78"/>
      <c r="K4" s="23"/>
      <c r="L4" s="24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</row>
    <row r="5" spans="1:71" ht="28.15" customHeight="1" x14ac:dyDescent="0.25">
      <c r="A5" s="64"/>
      <c r="B5" s="65" t="s">
        <v>15</v>
      </c>
      <c r="C5" s="65"/>
      <c r="D5" s="65"/>
      <c r="E5" s="65"/>
      <c r="F5" s="65"/>
      <c r="G5" s="65"/>
      <c r="H5" s="65"/>
      <c r="I5" s="65"/>
      <c r="J5" s="66"/>
      <c r="K5" s="5"/>
      <c r="L5" s="17" t="s">
        <v>0</v>
      </c>
      <c r="M5" s="17">
        <v>10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20.45" customHeight="1" x14ac:dyDescent="0.25">
      <c r="A6" s="64"/>
      <c r="B6" s="54" t="s">
        <v>14</v>
      </c>
      <c r="C6" s="1" t="s">
        <v>13</v>
      </c>
      <c r="D6" s="1" t="s">
        <v>22</v>
      </c>
      <c r="E6" s="1"/>
      <c r="F6" s="1" t="s">
        <v>23</v>
      </c>
      <c r="G6" s="1"/>
      <c r="H6" s="1" t="s">
        <v>26</v>
      </c>
      <c r="I6" s="1"/>
      <c r="J6" s="1" t="s">
        <v>12</v>
      </c>
      <c r="K6" s="5"/>
      <c r="L6" s="19"/>
      <c r="M6" s="19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20.45" customHeight="1" x14ac:dyDescent="0.25">
      <c r="A7" s="59"/>
      <c r="B7" s="54"/>
      <c r="C7" s="1" t="s">
        <v>48</v>
      </c>
      <c r="D7" s="1"/>
      <c r="E7" s="1"/>
      <c r="F7" s="1"/>
      <c r="G7" s="1"/>
      <c r="H7" s="1"/>
      <c r="I7" s="1"/>
      <c r="J7" s="1"/>
      <c r="K7" s="5"/>
      <c r="L7" s="19"/>
      <c r="M7" s="19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22.15" customHeight="1" x14ac:dyDescent="0.25">
      <c r="A8" s="64" t="s">
        <v>47</v>
      </c>
      <c r="B8" s="58">
        <v>1</v>
      </c>
      <c r="C8" s="56" t="s">
        <v>34</v>
      </c>
      <c r="D8" s="45" t="s">
        <v>1</v>
      </c>
      <c r="E8" s="1">
        <f>IF(D8&lt;&gt;"",VLOOKUP(D8,Sheet1!$A$1:$B$7,2,FALSE),"")</f>
        <v>8</v>
      </c>
      <c r="F8" s="45" t="s">
        <v>1</v>
      </c>
      <c r="G8" s="1">
        <f>IF(F8&lt;&gt;"",VLOOKUP(F8,Sheet1!$A$1:$B$7,2,FALSE),"")</f>
        <v>8</v>
      </c>
      <c r="H8" s="45" t="s">
        <v>33</v>
      </c>
      <c r="I8" s="1">
        <f>IF(H8&lt;&gt;"",VLOOKUP(H8,Sheet1!$A$1:$B$7,2,FALSE),"")</f>
        <v>10</v>
      </c>
      <c r="J8" s="45"/>
      <c r="K8" s="5"/>
      <c r="L8" s="19"/>
      <c r="M8" s="1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24" customHeight="1" x14ac:dyDescent="0.25">
      <c r="A9" s="64"/>
      <c r="B9" s="58">
        <v>2</v>
      </c>
      <c r="C9" s="56" t="s">
        <v>11</v>
      </c>
      <c r="D9" s="45" t="s">
        <v>1</v>
      </c>
      <c r="E9" s="1">
        <f>IF(D9&lt;&gt;"",VLOOKUP(D9,Sheet1!$A$1:$B$7,2,FALSE),"")</f>
        <v>8</v>
      </c>
      <c r="F9" s="45" t="s">
        <v>1</v>
      </c>
      <c r="G9" s="1">
        <f>IF(F9&lt;&gt;"",VLOOKUP(F9,Sheet1!$A$1:$B$7,2,FALSE),"")</f>
        <v>8</v>
      </c>
      <c r="H9" s="45" t="s">
        <v>33</v>
      </c>
      <c r="I9" s="1">
        <f>IF(H9&lt;&gt;"",VLOOKUP(H9,Sheet1!$A$1:$B$7,2,FALSE),"")</f>
        <v>10</v>
      </c>
      <c r="J9" s="45"/>
      <c r="K9" s="5"/>
      <c r="L9" s="19"/>
      <c r="M9" s="19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23.45" customHeight="1" x14ac:dyDescent="0.25">
      <c r="A10" s="64"/>
      <c r="B10" s="58">
        <v>3</v>
      </c>
      <c r="C10" s="56" t="s">
        <v>10</v>
      </c>
      <c r="D10" s="45" t="s">
        <v>1</v>
      </c>
      <c r="E10" s="1">
        <f>IF(D10&lt;&gt;"",VLOOKUP(D10,Sheet1!$A$1:$B$7,2,FALSE),"")</f>
        <v>8</v>
      </c>
      <c r="F10" s="45" t="s">
        <v>1</v>
      </c>
      <c r="G10" s="1">
        <f>IF(F10&lt;&gt;"",VLOOKUP(F10,Sheet1!$A$1:$B$7,2,FALSE),"")</f>
        <v>8</v>
      </c>
      <c r="H10" s="45" t="s">
        <v>33</v>
      </c>
      <c r="I10" s="1">
        <f>IF(H10&lt;&gt;"",VLOOKUP(H10,Sheet1!$A$1:$B$7,2,FALSE),"")</f>
        <v>10</v>
      </c>
      <c r="J10" s="45"/>
      <c r="K10" s="5"/>
      <c r="L10" s="19"/>
      <c r="M10" s="1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23.45" customHeight="1" x14ac:dyDescent="0.25">
      <c r="A11" s="64"/>
      <c r="B11" s="58">
        <v>4</v>
      </c>
      <c r="C11" s="56" t="s">
        <v>9</v>
      </c>
      <c r="D11" s="45" t="s">
        <v>1</v>
      </c>
      <c r="E11" s="1">
        <f>IF(D11&lt;&gt;"",VLOOKUP(D11,Sheet1!$A$1:$B$7,2,FALSE),"")</f>
        <v>8</v>
      </c>
      <c r="F11" s="45" t="s">
        <v>1</v>
      </c>
      <c r="G11" s="1">
        <f>IF(F11&lt;&gt;"",VLOOKUP(F11,Sheet1!$A$1:$B$7,2,FALSE),"")</f>
        <v>8</v>
      </c>
      <c r="H11" s="45" t="s">
        <v>33</v>
      </c>
      <c r="I11" s="1">
        <f>IF(H11&lt;&gt;"",VLOOKUP(H11,Sheet1!$A$1:$B$7,2,FALSE),"")</f>
        <v>10</v>
      </c>
      <c r="J11" s="45"/>
      <c r="K11" s="5"/>
      <c r="L11" s="19"/>
      <c r="M11" s="19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9.149999999999999" customHeight="1" x14ac:dyDescent="0.25">
      <c r="A12" s="64"/>
      <c r="B12" s="58">
        <v>5</v>
      </c>
      <c r="C12" s="56" t="s">
        <v>8</v>
      </c>
      <c r="D12" s="45" t="s">
        <v>1</v>
      </c>
      <c r="E12" s="1">
        <f>IF(D12&lt;&gt;"",VLOOKUP(D12,Sheet1!$A$1:$B$7,2,FALSE),"")</f>
        <v>8</v>
      </c>
      <c r="F12" s="45" t="s">
        <v>1</v>
      </c>
      <c r="G12" s="1">
        <f>IF(F12&lt;&gt;"",VLOOKUP(F12,Sheet1!$A$1:$B$7,2,FALSE),"")</f>
        <v>8</v>
      </c>
      <c r="H12" s="45" t="s">
        <v>33</v>
      </c>
      <c r="I12" s="1">
        <f>IF(H12&lt;&gt;"",VLOOKUP(H12,Sheet1!$A$1:$B$7,2,FALSE),"")</f>
        <v>10</v>
      </c>
      <c r="J12" s="45"/>
      <c r="K12" s="5"/>
      <c r="L12" s="19"/>
      <c r="M12" s="19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47.25" x14ac:dyDescent="0.25">
      <c r="A13" s="64"/>
      <c r="B13" s="58">
        <v>6</v>
      </c>
      <c r="C13" s="56" t="s">
        <v>35</v>
      </c>
      <c r="D13" s="45" t="s">
        <v>1</v>
      </c>
      <c r="E13" s="1">
        <f>IF(D13&lt;&gt;"",VLOOKUP(D13,Sheet1!$A$1:$B$7,2,FALSE),"")</f>
        <v>8</v>
      </c>
      <c r="F13" s="45" t="s">
        <v>1</v>
      </c>
      <c r="G13" s="1">
        <f>IF(F13&lt;&gt;"",VLOOKUP(F13,Sheet1!$A$1:$B$7,2,FALSE),"")</f>
        <v>8</v>
      </c>
      <c r="H13" s="45" t="s">
        <v>33</v>
      </c>
      <c r="I13" s="1">
        <f>IF(H13&lt;&gt;"",VLOOKUP(H13,Sheet1!$A$1:$B$7,2,FALSE),"")</f>
        <v>10</v>
      </c>
      <c r="J13" s="45"/>
      <c r="K13" s="5"/>
      <c r="L13" s="19"/>
      <c r="M13" s="1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36" customHeight="1" x14ac:dyDescent="0.25">
      <c r="A14" s="64"/>
      <c r="B14" s="58">
        <v>7</v>
      </c>
      <c r="C14" s="60" t="s">
        <v>6</v>
      </c>
      <c r="D14" s="45" t="s">
        <v>32</v>
      </c>
      <c r="E14" s="1">
        <f>IF(D14&lt;&gt;"",VLOOKUP(D14,Sheet1!$A$1:$B$7,2,FALSE),"")</f>
        <v>0</v>
      </c>
      <c r="F14" s="45" t="s">
        <v>32</v>
      </c>
      <c r="G14" s="1">
        <f>IF(F14&lt;&gt;"",VLOOKUP(F14,Sheet1!$A$1:$B$7,2,FALSE),"")</f>
        <v>0</v>
      </c>
      <c r="H14" s="45" t="s">
        <v>33</v>
      </c>
      <c r="I14" s="1">
        <f>IF(H14&lt;&gt;"",VLOOKUP(H14,Sheet1!$A$1:$B$7,2,FALSE),"")</f>
        <v>10</v>
      </c>
      <c r="J14" s="45"/>
      <c r="K14" s="5"/>
      <c r="L14" s="19"/>
      <c r="M14" s="19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32.450000000000003" customHeight="1" x14ac:dyDescent="0.25">
      <c r="A15" s="64"/>
      <c r="B15" s="58">
        <v>8</v>
      </c>
      <c r="C15" s="60" t="s">
        <v>3</v>
      </c>
      <c r="D15" s="45" t="s">
        <v>4</v>
      </c>
      <c r="E15" s="1">
        <f>IF(D15&lt;&gt;"",VLOOKUP(D15,Sheet1!$A$1:$B$7,2,FALSE),"")</f>
        <v>3</v>
      </c>
      <c r="F15" s="45" t="s">
        <v>2</v>
      </c>
      <c r="G15" s="1">
        <f>IF(F15&lt;&gt;"",VLOOKUP(F15,Sheet1!$A$1:$B$7,2,FALSE),"")</f>
        <v>5</v>
      </c>
      <c r="H15" s="45" t="s">
        <v>33</v>
      </c>
      <c r="I15" s="1">
        <f>IF(H15&lt;&gt;"",VLOOKUP(H15,Sheet1!$A$1:$B$7,2,FALSE),"")</f>
        <v>10</v>
      </c>
      <c r="J15" s="45"/>
      <c r="K15" s="5"/>
      <c r="L15" s="19"/>
      <c r="M15" s="19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36.6" customHeight="1" x14ac:dyDescent="0.25">
      <c r="A16" s="64"/>
      <c r="B16" s="58">
        <v>9</v>
      </c>
      <c r="C16" s="56" t="s">
        <v>5</v>
      </c>
      <c r="D16" s="45" t="s">
        <v>0</v>
      </c>
      <c r="E16" s="1">
        <f>IF(D16&lt;&gt;"",VLOOKUP(D16,Sheet1!$A$1:$B$7,2,FALSE),"")</f>
        <v>10</v>
      </c>
      <c r="F16" s="45" t="s">
        <v>1</v>
      </c>
      <c r="G16" s="1">
        <f>IF(F16&lt;&gt;"",VLOOKUP(F16,Sheet1!$A$1:$B$7,2,FALSE),"")</f>
        <v>8</v>
      </c>
      <c r="H16" s="45" t="s">
        <v>33</v>
      </c>
      <c r="I16" s="1">
        <f>IF(H16&lt;&gt;"",VLOOKUP(H16,Sheet1!$A$1:$B$7,2,FALSE),"")</f>
        <v>10</v>
      </c>
      <c r="J16" s="45"/>
      <c r="K16" s="5"/>
      <c r="L16" s="19"/>
      <c r="M16" s="19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45.75" customHeight="1" x14ac:dyDescent="0.25">
      <c r="A17" s="64"/>
      <c r="B17" s="58">
        <v>10</v>
      </c>
      <c r="C17" s="60" t="s">
        <v>36</v>
      </c>
      <c r="D17" s="45" t="s">
        <v>2</v>
      </c>
      <c r="E17" s="1">
        <f>IF(D17&lt;&gt;"",VLOOKUP(D17,Sheet1!$A$1:$B$7,2,FALSE),"")</f>
        <v>5</v>
      </c>
      <c r="F17" s="45" t="s">
        <v>2</v>
      </c>
      <c r="G17" s="1">
        <f>IF(F17&lt;&gt;"",VLOOKUP(F17,Sheet1!$A$1:$B$7,2,FALSE),"")</f>
        <v>5</v>
      </c>
      <c r="H17" s="45" t="s">
        <v>33</v>
      </c>
      <c r="I17" s="1">
        <f>IF(H17&lt;&gt;"",VLOOKUP(H17,Sheet1!$A$1:$B$7,2,FALSE),"")</f>
        <v>10</v>
      </c>
      <c r="J17" s="45"/>
      <c r="K17" s="5"/>
      <c r="L17" s="19"/>
      <c r="M17" s="1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25.15" customHeight="1" x14ac:dyDescent="0.25">
      <c r="A18" s="64"/>
      <c r="B18" s="58">
        <v>11</v>
      </c>
      <c r="C18" s="56" t="s">
        <v>7</v>
      </c>
      <c r="D18" s="45" t="s">
        <v>1</v>
      </c>
      <c r="E18" s="1">
        <f>IF(D18&lt;&gt;"",VLOOKUP(D18,Sheet1!$A$1:$B$7,2,FALSE),"")</f>
        <v>8</v>
      </c>
      <c r="F18" s="45" t="s">
        <v>1</v>
      </c>
      <c r="G18" s="1">
        <f>IF(F18&lt;&gt;"",VLOOKUP(F18,Sheet1!$A$1:$B$7,2,FALSE),"")</f>
        <v>8</v>
      </c>
      <c r="H18" s="45" t="s">
        <v>33</v>
      </c>
      <c r="I18" s="1">
        <f>IF(H18&lt;&gt;"",VLOOKUP(H18,Sheet1!$A$1:$B$7,2,FALSE),"")</f>
        <v>10</v>
      </c>
      <c r="J18" s="21"/>
      <c r="K18" s="5"/>
      <c r="L18" s="19" t="e">
        <f>VLOOKUP(F18,$L$2:$M$5,2,FALSE)</f>
        <v>#N/A</v>
      </c>
      <c r="M18" s="1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36" customHeight="1" x14ac:dyDescent="0.25">
      <c r="A19" s="64"/>
      <c r="B19" s="58">
        <v>12</v>
      </c>
      <c r="C19" s="60" t="s">
        <v>49</v>
      </c>
      <c r="D19" s="45" t="s">
        <v>2</v>
      </c>
      <c r="E19" s="1">
        <f>IF(D19&lt;&gt;"",VLOOKUP(D19,Sheet1!$A$1:$B$7,2,FALSE),"")</f>
        <v>5</v>
      </c>
      <c r="F19" s="45" t="s">
        <v>2</v>
      </c>
      <c r="G19" s="1">
        <f>IF(F19&lt;&gt;"",VLOOKUP(F19,Sheet1!$A$1:$B$7,2,FALSE),"")</f>
        <v>5</v>
      </c>
      <c r="H19" s="45" t="s">
        <v>33</v>
      </c>
      <c r="I19" s="1">
        <f>IF(H19&lt;&gt;"",VLOOKUP(H19,Sheet1!$A$1:$B$7,2,FALSE),"")</f>
        <v>10</v>
      </c>
      <c r="J19" s="21"/>
      <c r="K19" s="5"/>
      <c r="L19" s="19" t="e">
        <f>VLOOKUP(F19,$L$2:$M$5,2,FALSE)</f>
        <v>#N/A</v>
      </c>
      <c r="M19" s="1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52.5" customHeight="1" x14ac:dyDescent="0.25">
      <c r="A20" s="64"/>
      <c r="B20" s="58">
        <v>13</v>
      </c>
      <c r="C20" s="56" t="s">
        <v>38</v>
      </c>
      <c r="D20" s="45" t="s">
        <v>1</v>
      </c>
      <c r="E20" s="1">
        <f>IF(D20&lt;&gt;"",VLOOKUP(D20,Sheet1!$A$1:$B$7,2,FALSE),"")</f>
        <v>8</v>
      </c>
      <c r="F20" s="45" t="s">
        <v>1</v>
      </c>
      <c r="G20" s="1">
        <f>IF(F20&lt;&gt;"",VLOOKUP(F20,Sheet1!$A$1:$B$7,2,FALSE),"")</f>
        <v>8</v>
      </c>
      <c r="H20" s="45" t="s">
        <v>33</v>
      </c>
      <c r="I20" s="1">
        <f>IF(H20&lt;&gt;"",VLOOKUP(H20,Sheet1!$A$1:$B$7,2,FALSE),"")</f>
        <v>10</v>
      </c>
      <c r="J20" s="21"/>
      <c r="K20" s="5"/>
      <c r="L20" s="19" t="e">
        <f>VLOOKUP(F20,$L$2:$M$5,2,FALSE)</f>
        <v>#N/A</v>
      </c>
      <c r="M20" s="1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38.450000000000003" customHeight="1" x14ac:dyDescent="0.25">
      <c r="A21" s="64"/>
      <c r="B21" s="58">
        <v>14</v>
      </c>
      <c r="C21" s="56" t="s">
        <v>37</v>
      </c>
      <c r="D21" s="45" t="s">
        <v>1</v>
      </c>
      <c r="E21" s="1">
        <f>IF(D21&lt;&gt;"",VLOOKUP(D21,Sheet1!$A$1:$B$7,2,FALSE),"")</f>
        <v>8</v>
      </c>
      <c r="F21" s="45" t="s">
        <v>1</v>
      </c>
      <c r="G21" s="1">
        <f>IF(F21&lt;&gt;"",VLOOKUP(F21,Sheet1!$A$1:$B$7,2,FALSE),"")</f>
        <v>8</v>
      </c>
      <c r="H21" s="45" t="s">
        <v>33</v>
      </c>
      <c r="I21" s="1">
        <f>IF(H21&lt;&gt;"",VLOOKUP(H21,Sheet1!$A$1:$B$7,2,FALSE),"")</f>
        <v>10</v>
      </c>
      <c r="J21" s="21"/>
      <c r="K21" s="5"/>
      <c r="L21" s="19" t="e">
        <f>VLOOKUP(F21,$L$2:$M$5,2,FALSE)</f>
        <v>#N/A</v>
      </c>
      <c r="M21" s="1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72" customHeight="1" x14ac:dyDescent="0.25">
      <c r="A22" s="55" t="s">
        <v>45</v>
      </c>
      <c r="B22" s="58">
        <v>15</v>
      </c>
      <c r="C22" s="57" t="s">
        <v>44</v>
      </c>
      <c r="D22" s="45" t="s">
        <v>1</v>
      </c>
      <c r="E22" s="1">
        <f>IF(D22&lt;&gt;"",VLOOKUP(D22,Sheet1!$A$1:$B$7,2,FALSE),"")</f>
        <v>8</v>
      </c>
      <c r="F22" s="45" t="s">
        <v>0</v>
      </c>
      <c r="G22" s="1">
        <f>IF(F22&lt;&gt;"",VLOOKUP(F22,Sheet1!$A$1:$B$7,2,FALSE),"")</f>
        <v>10</v>
      </c>
      <c r="H22" s="45" t="s">
        <v>33</v>
      </c>
      <c r="I22" s="1">
        <f>IF(H22&lt;&gt;"",VLOOKUP(H22,Sheet1!$A$1:$B$7,2,FALSE),"")</f>
        <v>10</v>
      </c>
      <c r="J22" s="21"/>
      <c r="K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71" ht="0.6" customHeight="1" x14ac:dyDescent="0.25">
      <c r="A23" s="18"/>
      <c r="B23" s="20"/>
      <c r="C23" s="12">
        <v>150</v>
      </c>
      <c r="D23" s="45">
        <f>IF(SUM(E8:E22)&gt;0, SUM(E8:E22), "")</f>
        <v>103</v>
      </c>
      <c r="E23" s="1"/>
      <c r="F23" s="45">
        <f>IF(SUM(G8:G22)&gt;0, SUM(G8:G22), "")</f>
        <v>105</v>
      </c>
      <c r="G23" s="45"/>
      <c r="H23" s="45">
        <f>IF(SUM(I8:I22)&gt;0, SUM(I8:I22), "")</f>
        <v>150</v>
      </c>
      <c r="I23" s="45"/>
      <c r="J23" s="21"/>
      <c r="K23" s="5"/>
      <c r="L23" s="19"/>
      <c r="M23" s="1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27.6" customHeight="1" x14ac:dyDescent="0.25">
      <c r="A24" s="18"/>
      <c r="B24" s="20"/>
      <c r="C24" s="12" t="s">
        <v>39</v>
      </c>
      <c r="D24" s="45">
        <f>IF(D23&lt;&gt;"", ((D23))/(C23), "")</f>
        <v>0.68666666666666665</v>
      </c>
      <c r="E24" s="45"/>
      <c r="F24" s="45">
        <f>IF(F23&lt;&gt;"", ((F23))/(C23), "")</f>
        <v>0.7</v>
      </c>
      <c r="G24" s="45"/>
      <c r="H24" s="45">
        <f>IF(H23&lt;&gt;"", ((H23))/(C23), "")</f>
        <v>1</v>
      </c>
      <c r="I24" s="45"/>
      <c r="J24" s="21"/>
      <c r="K24" s="5"/>
      <c r="L24" s="19"/>
      <c r="M24" s="1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71" ht="24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7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71" ht="13.15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71" ht="13.15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71" ht="13.15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7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7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28.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28.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pans="1:37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1:37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pans="1:37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pans="1:37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spans="1:37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1:37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spans="1:37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pans="1:37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spans="1:37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spans="1:37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spans="1:37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spans="1:37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spans="1:37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spans="1:37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pans="1:37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pans="1:37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1:37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pans="1:37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1:37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pans="1:37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1:37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pans="1:37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1:37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pans="1:37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spans="1:37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spans="1:37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spans="1:37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spans="1:37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spans="1:37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spans="1:37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spans="1:37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spans="1:37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spans="1:37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spans="1:37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spans="1:37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spans="1:37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spans="1:37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spans="1:37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spans="1:37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spans="1:37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spans="1:37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spans="1:37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spans="1:37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spans="1:37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spans="1:37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spans="1:37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spans="1:37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spans="1:37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spans="1:37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spans="1:37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spans="1:37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spans="1:37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spans="1:37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spans="1:37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spans="1:37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spans="1:37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spans="1:37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spans="1:37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spans="1:37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spans="1:37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spans="1:37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spans="1:37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spans="1:37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spans="1:37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spans="1:37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spans="1:37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spans="1:37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spans="1:37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spans="1:37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spans="1:37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spans="1:37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spans="1:37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spans="1:37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spans="1:37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spans="1:37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spans="1:37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spans="1:37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spans="1:37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spans="1:37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spans="1:37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spans="1:37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spans="1:37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spans="1:37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spans="1:37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spans="1:37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spans="1:37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spans="1:37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spans="1:37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spans="1:37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spans="1:37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spans="1:37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spans="1:37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spans="1:37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spans="1:37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spans="1:37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spans="1:37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spans="1:37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spans="1:37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spans="1:37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spans="1:37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spans="1:37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spans="1:37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spans="1:37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spans="1:37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spans="1:37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spans="1:37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spans="1:37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spans="1:37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spans="1:37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spans="1:37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spans="1:37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spans="1:37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spans="1:37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spans="1:37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spans="1:37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spans="1:37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spans="1:37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spans="1:37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spans="1:37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spans="1:37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spans="1:37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spans="1:37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spans="1:37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spans="1:37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spans="1:37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spans="1:37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spans="1:37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spans="1:37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spans="1:37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spans="1:37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spans="1:37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spans="1:37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spans="1:37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spans="1:37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</row>
    <row r="228" spans="1:37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</row>
    <row r="229" spans="1:37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</row>
    <row r="230" spans="1:37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</row>
    <row r="231" spans="1:37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</row>
    <row r="232" spans="1:37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</row>
    <row r="233" spans="1:37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spans="1:37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</row>
    <row r="235" spans="1:37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</row>
    <row r="236" spans="1:37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</row>
    <row r="237" spans="1:37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</row>
    <row r="238" spans="1:37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</row>
    <row r="239" spans="1:37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</row>
    <row r="240" spans="1:37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</row>
    <row r="241" spans="1:37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</row>
    <row r="242" spans="1:37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</row>
    <row r="243" spans="1:37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</row>
    <row r="244" spans="1:37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spans="1:37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</row>
    <row r="246" spans="1:37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</row>
    <row r="247" spans="1:37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</row>
    <row r="248" spans="1:37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</row>
    <row r="249" spans="1:37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</row>
    <row r="250" spans="1:37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</row>
    <row r="251" spans="1:37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</row>
    <row r="252" spans="1:37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</row>
    <row r="253" spans="1:37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</row>
    <row r="254" spans="1:37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</row>
    <row r="255" spans="1:37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spans="1:37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</row>
    <row r="257" spans="1:37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</row>
    <row r="258" spans="1:37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</row>
    <row r="259" spans="1:37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</row>
    <row r="260" spans="1:37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</row>
    <row r="261" spans="1:37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</row>
    <row r="262" spans="1:37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</row>
    <row r="263" spans="1:37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</row>
    <row r="264" spans="1:37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</row>
    <row r="265" spans="1:37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</row>
    <row r="266" spans="1:37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spans="1:37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</row>
    <row r="268" spans="1:37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</row>
    <row r="269" spans="1:37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</row>
    <row r="270" spans="1:37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</row>
    <row r="271" spans="1:37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</row>
    <row r="272" spans="1:37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</row>
    <row r="273" spans="1:37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</row>
    <row r="274" spans="1:37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</row>
    <row r="275" spans="1:37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</row>
    <row r="276" spans="1:37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</row>
    <row r="277" spans="1:37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spans="1:37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</row>
    <row r="279" spans="1:37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</row>
    <row r="280" spans="1:37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</row>
    <row r="281" spans="1:37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</row>
    <row r="282" spans="1:37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</row>
    <row r="283" spans="1:37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</row>
    <row r="284" spans="1:37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</row>
    <row r="285" spans="1:37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</row>
    <row r="286" spans="1:37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</row>
    <row r="287" spans="1:37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</row>
    <row r="288" spans="1:37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</row>
    <row r="289" spans="1:37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spans="1:37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</row>
    <row r="291" spans="1:37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</row>
    <row r="292" spans="1:37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</row>
    <row r="293" spans="1:37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</row>
    <row r="294" spans="1:37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</row>
    <row r="295" spans="1:37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</row>
    <row r="296" spans="1:37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</row>
    <row r="297" spans="1:37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</row>
    <row r="298" spans="1:37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</row>
    <row r="299" spans="1:37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</row>
    <row r="300" spans="1:37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spans="1:37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</row>
    <row r="302" spans="1:37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</row>
    <row r="303" spans="1:37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</row>
    <row r="304" spans="1:37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</row>
    <row r="305" spans="1:37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</row>
    <row r="306" spans="1:37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</row>
    <row r="307" spans="1:37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</row>
    <row r="308" spans="1:37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spans="1:37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spans="1:37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spans="1:37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spans="1:37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spans="1:37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spans="1:37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spans="1:37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spans="1:37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spans="1:37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spans="1:37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spans="1:37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spans="1:37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spans="1:37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spans="1:37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spans="1:37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spans="1:37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spans="1:37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spans="1:37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spans="1:37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spans="1:37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spans="1:37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spans="1:37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spans="1:37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spans="1:37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spans="1:37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spans="1:37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spans="1:37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spans="1:37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spans="1:37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spans="1:37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spans="1:37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spans="1:37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spans="1:37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spans="1:37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spans="1:37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spans="1:37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spans="1:37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spans="1:37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spans="1:37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spans="1:37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spans="1:37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spans="1:37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spans="1:37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spans="1:37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spans="1:37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spans="1:37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spans="1:37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spans="1:37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spans="1:37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spans="1:37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spans="1:37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spans="1:37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spans="1:37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spans="1:37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spans="1:37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spans="1:37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spans="1:37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spans="1:37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spans="1:37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spans="1:37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spans="1:37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spans="1:37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spans="1:37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spans="1:37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spans="1:37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spans="1:37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spans="1:37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spans="1:37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spans="1:37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spans="1:37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spans="1:37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spans="1:37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spans="1:37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spans="1:37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spans="1:37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spans="1:37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spans="1:37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spans="1:37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spans="1:37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spans="1:37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spans="1:37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spans="1:37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spans="1:37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spans="1:37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spans="1:37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spans="1:37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spans="1:37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spans="1:37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spans="1:37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spans="1:37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spans="1:37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spans="1:37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spans="1:37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spans="1:37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spans="1:37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spans="1:37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spans="1:37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spans="1:37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spans="1:37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spans="1:37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spans="1:37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spans="1:37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spans="1:37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spans="1:37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spans="1:37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spans="1:37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spans="1:37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spans="1:37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spans="1:37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spans="1:37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spans="1:37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spans="1:37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spans="1:37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spans="1:37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spans="1:37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spans="1:37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spans="1:37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spans="1:37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spans="1:37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spans="1:37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spans="1:37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spans="1:37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spans="1:37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spans="1:37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spans="1:37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spans="1:37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spans="1:37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spans="1:37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spans="1:37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spans="1:37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spans="1:37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spans="1:37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spans="1:37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spans="1:37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spans="1:37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spans="1:37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spans="1:37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spans="1:37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1:37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spans="1:37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spans="1:37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spans="1:37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spans="1:37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spans="1:37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spans="1:37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spans="1:37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spans="1:37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spans="1:37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spans="1:37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spans="1:37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spans="1:37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spans="1:37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spans="1:37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spans="1:37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spans="1:37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spans="1:37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spans="1:37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spans="1:37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spans="1:37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spans="1:37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spans="1:37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spans="1:37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spans="1:37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spans="1:37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spans="1:37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spans="1:37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spans="1:37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spans="1:37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spans="1:37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spans="1:37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spans="1:37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spans="1:37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spans="1:37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spans="1:37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spans="1:37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spans="1:37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spans="1:37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spans="1:37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spans="1:37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spans="1:37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spans="1:37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spans="1:37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spans="1:37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spans="1:37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spans="1:37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spans="1:37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spans="1:37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spans="1:37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spans="1:37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spans="1:37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spans="1:37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spans="1:37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spans="1:37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spans="1:37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spans="1:37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spans="1:37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spans="1:37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spans="1:37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spans="1:37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spans="1:37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spans="1:37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spans="1:37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spans="1:37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spans="1:37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spans="1:37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spans="1:37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spans="1:37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spans="1:37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spans="1:37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spans="1:37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spans="1:37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spans="1:37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spans="1:37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spans="1:37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spans="1:37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spans="1:37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spans="1:37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spans="1:37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spans="1:37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spans="1:37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spans="1:37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spans="1:37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spans="1:37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spans="1:37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spans="1:37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spans="1:37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spans="1:37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spans="1:37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spans="1:37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spans="1:37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spans="1:37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spans="1:37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spans="1:37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spans="1:37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spans="1:37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spans="1:37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spans="1:37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spans="1:37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spans="1:37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spans="1:37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spans="1:37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spans="1:37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spans="1:37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spans="1:37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spans="1:37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spans="1:37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spans="1:37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spans="1:37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spans="1:37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spans="1:37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spans="1:37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spans="1:37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spans="1:37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spans="1:37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spans="1:37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spans="1:37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spans="1:37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spans="1:37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spans="1:37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spans="1:37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spans="1:37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spans="1:37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spans="1:37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spans="1:37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spans="1:37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spans="1:37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spans="1:37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spans="1:37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spans="1:37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spans="1:37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spans="1:37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spans="1:37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spans="1:37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spans="1:37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spans="1:37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spans="1:37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spans="1:37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spans="1:37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spans="1:37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spans="1:37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spans="1:37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spans="1:37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spans="1:37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spans="1:37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spans="1:37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spans="1:37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spans="1:37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spans="1:37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spans="1:37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spans="1:37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spans="1:37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spans="1:37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spans="1:37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spans="1:37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spans="1:37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spans="1:37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spans="1:37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spans="1:37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spans="1:37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spans="1:37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spans="1:37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spans="1:37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spans="1:37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spans="1:37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spans="1:37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spans="1:37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spans="1:37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spans="1:37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spans="1:37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spans="1:37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spans="1:37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spans="1:37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spans="1:37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spans="1:37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spans="1:37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spans="1:37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spans="1:37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spans="1:37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spans="1:37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spans="1:37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spans="1:37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spans="1:37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spans="1:37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spans="1:37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spans="1:37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spans="1:37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spans="1:37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spans="1:37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spans="1:37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spans="1:37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spans="1:37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spans="1:37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spans="1:37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spans="1:37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spans="1:37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spans="1:37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spans="1:37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spans="1:37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spans="1:37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spans="1:37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spans="1:37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spans="1:37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spans="1:37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spans="1:37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spans="1:37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spans="1:37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spans="1:37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spans="1:37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spans="1:37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spans="1:37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spans="1:37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spans="1:37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spans="1:37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spans="1:37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spans="1:37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spans="1:37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spans="1:37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spans="1:37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spans="1:37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spans="1:37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spans="1:37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spans="1:37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spans="1:37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spans="1:37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spans="1:37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spans="1:37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spans="1:37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spans="1:37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spans="1:37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spans="1:37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spans="1:37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spans="1:37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spans="1:37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spans="1:37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spans="1:37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spans="1:37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spans="1:37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spans="1:37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spans="1:37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spans="1:37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spans="1:37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spans="1:37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spans="1:37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spans="1:37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spans="1:37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spans="1:37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spans="1:37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spans="1:37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spans="1:37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spans="1:37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spans="1:37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spans="1:37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spans="1:37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spans="1:37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spans="1:37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spans="1:37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spans="1:37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spans="1:37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spans="1:37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spans="1:37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spans="1:37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spans="1:37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spans="1:37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spans="1:37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spans="1:37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spans="1:37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spans="1:37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spans="1:37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spans="1:37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spans="1:37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spans="1:37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spans="1:37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spans="1:37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spans="1:37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spans="1:37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spans="1:37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spans="1:37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spans="1:37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spans="1:37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spans="1:37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spans="1:37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spans="1:37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spans="1:37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spans="1:37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spans="1:37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spans="1:37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spans="1:37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spans="1:37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spans="1:37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spans="1:37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spans="1:37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spans="1:37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spans="1:37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spans="1:37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spans="1:37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spans="1:37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spans="1:37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spans="1:37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spans="1:37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spans="1:37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spans="1:37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spans="1:37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spans="1:37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spans="1:37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spans="1:37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spans="1:37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spans="1:37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spans="1:37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spans="1:37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spans="1:37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spans="1:37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spans="1:37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spans="1:37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spans="1:37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spans="1:37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spans="1:37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spans="1:37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spans="1:37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spans="1:37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spans="1:37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spans="1:37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spans="1:37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spans="1:37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spans="1:37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spans="1:37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spans="1:37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spans="1:37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spans="1:37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spans="1:37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spans="1:37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spans="1:37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spans="1:37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spans="1:37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spans="1:37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spans="1:37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spans="1:37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spans="1:37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spans="1:37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spans="1:37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spans="1:37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spans="1:37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spans="1:37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spans="1:37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spans="1:37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spans="1:37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spans="1:37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spans="1:37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spans="1:37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spans="1:37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spans="1:37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spans="1:37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spans="1:37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spans="1:37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spans="1:37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spans="1:37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spans="1:37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spans="1:37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spans="1:37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spans="1:37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spans="1:37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spans="1:37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spans="1:37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spans="1:37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spans="1:37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spans="1:37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spans="1:37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spans="1:37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spans="1:37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spans="1:37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spans="1:37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spans="1:37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spans="1:37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spans="1:37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spans="1:37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spans="1:37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spans="1:37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spans="1:37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spans="1:37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spans="1:37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spans="1:37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spans="1:37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spans="1:37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spans="1:37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spans="1:37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spans="1:37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spans="1:37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spans="1:37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spans="1:37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spans="1:37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spans="1:37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spans="1:37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spans="1:37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spans="1:37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spans="1:37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spans="1:37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spans="1:37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spans="1:37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spans="1:37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spans="1:37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spans="1:37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spans="1:37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spans="1:37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spans="1:37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spans="1:37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spans="1:37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spans="1:37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spans="1:37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spans="1:37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spans="1:37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spans="1:37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spans="1:37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spans="1:37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spans="1:37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spans="1:37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spans="1:37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spans="1:37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spans="1:37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spans="1:37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spans="1:37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spans="1:37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spans="1:37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spans="1:37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spans="1:37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spans="1:37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spans="1:37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spans="1:37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spans="1:37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spans="1:37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spans="1:37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spans="1:37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spans="1:37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spans="1:37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spans="1:37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spans="1:37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spans="1:37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spans="1:37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spans="1:37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spans="1:37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spans="1:37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spans="1:37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spans="1:37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spans="1:37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spans="1:37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spans="1:37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spans="1:37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spans="1:37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spans="1:37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spans="1:37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spans="1:37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spans="1:37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spans="1:37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spans="1:37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spans="1:37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spans="1:37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spans="1:37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spans="1:37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spans="1:37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spans="1:37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spans="1:37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spans="1:37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spans="1:37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spans="1:37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spans="1:37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spans="1:37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spans="1:37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spans="1:37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spans="1:37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spans="1:37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spans="1:37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spans="1:37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spans="1:37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spans="1:37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spans="1:37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spans="1:37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spans="1:37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spans="1:37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spans="1:37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spans="1:37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spans="1:37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spans="1:37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spans="1:37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spans="1:37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spans="1:37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spans="1:37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  <row r="933" spans="1:37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</row>
    <row r="934" spans="1:37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</row>
    <row r="935" spans="1:37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</row>
    <row r="936" spans="1:37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</row>
    <row r="937" spans="1:37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</row>
    <row r="938" spans="1:37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</row>
    <row r="939" spans="1:37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</row>
    <row r="940" spans="1:37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</row>
    <row r="941" spans="1:37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</row>
    <row r="942" spans="1:37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</row>
    <row r="943" spans="1:37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</row>
    <row r="944" spans="1:37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</row>
    <row r="945" spans="1:37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</row>
    <row r="946" spans="1:37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</row>
    <row r="947" spans="1:37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</row>
    <row r="948" spans="1:37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</row>
    <row r="949" spans="1:37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</row>
    <row r="950" spans="1:37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</row>
    <row r="951" spans="1:37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</row>
    <row r="952" spans="1:37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</row>
    <row r="953" spans="1:37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</row>
    <row r="954" spans="1:37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</row>
    <row r="955" spans="1:37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</row>
    <row r="956" spans="1:37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</row>
    <row r="957" spans="1:37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</row>
    <row r="958" spans="1:37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</row>
    <row r="959" spans="1:37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</row>
    <row r="960" spans="1:37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</row>
    <row r="961" spans="1:37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</row>
    <row r="962" spans="1:37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</row>
    <row r="963" spans="1:37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</row>
    <row r="964" spans="1:37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</row>
    <row r="965" spans="1:37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</row>
    <row r="966" spans="1:37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</row>
    <row r="967" spans="1:37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</row>
    <row r="968" spans="1:37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</row>
    <row r="969" spans="1:37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</row>
    <row r="970" spans="1:37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</row>
    <row r="971" spans="1:37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</row>
    <row r="972" spans="1:37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</row>
    <row r="973" spans="1:37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</row>
    <row r="974" spans="1:37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</row>
    <row r="975" spans="1:37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</row>
    <row r="976" spans="1:37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</row>
    <row r="977" spans="1:37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</row>
    <row r="978" spans="1:37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</row>
    <row r="979" spans="1:37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</row>
    <row r="980" spans="1:37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</row>
    <row r="981" spans="1:37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</row>
    <row r="982" spans="1:37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</row>
    <row r="983" spans="1:37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</row>
    <row r="984" spans="1:37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</row>
    <row r="985" spans="1:37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</row>
    <row r="986" spans="1:37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</row>
    <row r="987" spans="1:37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</row>
    <row r="988" spans="1:37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</row>
    <row r="989" spans="1:37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</row>
    <row r="990" spans="1:37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</row>
    <row r="991" spans="1:37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</row>
    <row r="992" spans="1:37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</row>
    <row r="993" spans="1:37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</row>
    <row r="994" spans="1:37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</row>
    <row r="995" spans="1:37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</row>
    <row r="996" spans="1:37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</row>
    <row r="997" spans="1:37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</row>
    <row r="998" spans="1:37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</row>
    <row r="999" spans="1:37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</row>
    <row r="1000" spans="1:37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</row>
    <row r="1001" spans="1:37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</row>
    <row r="1002" spans="1:37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</row>
    <row r="1003" spans="1:37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</row>
    <row r="1004" spans="1:37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</row>
    <row r="1005" spans="1:37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</row>
    <row r="1006" spans="1:37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</row>
    <row r="1007" spans="1:37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</row>
    <row r="1008" spans="1:37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</row>
    <row r="1009" spans="1:37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</row>
    <row r="1010" spans="1:37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</row>
    <row r="1011" spans="1:37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</row>
    <row r="1012" spans="1:37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</row>
    <row r="1013" spans="1:37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</row>
    <row r="1014" spans="1:37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</row>
    <row r="1015" spans="1:37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</row>
    <row r="1016" spans="1:37" x14ac:dyDescent="0.25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</row>
    <row r="1017" spans="1:37" x14ac:dyDescent="0.25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</row>
    <row r="1018" spans="1:37" x14ac:dyDescent="0.25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</row>
    <row r="1019" spans="1:37" x14ac:dyDescent="0.25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</row>
    <row r="1020" spans="1:37" x14ac:dyDescent="0.25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</row>
    <row r="1021" spans="1:37" x14ac:dyDescent="0.25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</row>
    <row r="1022" spans="1:37" x14ac:dyDescent="0.25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</row>
    <row r="1023" spans="1:37" x14ac:dyDescent="0.25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</row>
    <row r="1024" spans="1:37" x14ac:dyDescent="0.25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</row>
    <row r="1025" spans="1:37" x14ac:dyDescent="0.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</row>
    <row r="1026" spans="1:37" x14ac:dyDescent="0.25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</row>
    <row r="1027" spans="1:37" x14ac:dyDescent="0.25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</row>
    <row r="1028" spans="1:37" x14ac:dyDescent="0.25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</row>
    <row r="1029" spans="1:37" x14ac:dyDescent="0.25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</row>
    <row r="1030" spans="1:37" x14ac:dyDescent="0.25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</row>
    <row r="1031" spans="1:37" x14ac:dyDescent="0.25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</row>
    <row r="1032" spans="1:37" x14ac:dyDescent="0.25">
      <c r="A1032" s="14"/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</row>
    <row r="1033" spans="1:37" x14ac:dyDescent="0.25">
      <c r="A1033" s="14"/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</row>
    <row r="1034" spans="1:37" x14ac:dyDescent="0.25">
      <c r="A1034" s="14"/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</row>
    <row r="1035" spans="1:37" x14ac:dyDescent="0.25">
      <c r="A1035" s="14"/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</row>
    <row r="1036" spans="1:37" x14ac:dyDescent="0.25">
      <c r="A1036" s="14"/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</row>
    <row r="1037" spans="1:37" x14ac:dyDescent="0.25">
      <c r="A1037" s="14"/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</row>
    <row r="1038" spans="1:37" x14ac:dyDescent="0.25">
      <c r="A1038" s="14"/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</row>
    <row r="1039" spans="1:37" x14ac:dyDescent="0.25">
      <c r="A1039" s="14"/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</row>
    <row r="1040" spans="1:37" x14ac:dyDescent="0.25">
      <c r="A1040" s="14"/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</row>
    <row r="1041" spans="1:37" x14ac:dyDescent="0.25">
      <c r="A1041" s="14"/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</row>
    <row r="1042" spans="1:37" x14ac:dyDescent="0.25">
      <c r="A1042" s="14"/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</row>
    <row r="1043" spans="1:37" x14ac:dyDescent="0.25">
      <c r="A1043" s="14"/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</row>
    <row r="1044" spans="1:37" x14ac:dyDescent="0.25">
      <c r="A1044" s="14"/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</row>
    <row r="1045" spans="1:37" x14ac:dyDescent="0.25">
      <c r="A1045" s="14"/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</row>
    <row r="1046" spans="1:37" x14ac:dyDescent="0.25">
      <c r="A1046" s="14"/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</row>
    <row r="1047" spans="1:37" x14ac:dyDescent="0.25">
      <c r="A1047" s="14"/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</row>
    <row r="1048" spans="1:37" x14ac:dyDescent="0.25">
      <c r="A1048" s="14"/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</row>
    <row r="1049" spans="1:37" x14ac:dyDescent="0.25">
      <c r="A1049" s="14"/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</row>
    <row r="1050" spans="1:37" x14ac:dyDescent="0.25">
      <c r="A1050" s="14"/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</row>
    <row r="1051" spans="1:37" x14ac:dyDescent="0.25">
      <c r="A1051" s="14"/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</row>
    <row r="1052" spans="1:37" x14ac:dyDescent="0.25">
      <c r="A1052" s="14"/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</row>
    <row r="1053" spans="1:37" x14ac:dyDescent="0.25">
      <c r="A1053" s="14"/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</row>
    <row r="1054" spans="1:37" x14ac:dyDescent="0.25">
      <c r="A1054" s="14"/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</row>
    <row r="1055" spans="1:37" x14ac:dyDescent="0.25">
      <c r="A1055" s="14"/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</row>
    <row r="1056" spans="1:37" x14ac:dyDescent="0.25">
      <c r="A1056" s="14"/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</row>
    <row r="1057" spans="1:37" x14ac:dyDescent="0.25">
      <c r="A1057" s="14"/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</row>
    <row r="1058" spans="1:37" x14ac:dyDescent="0.25">
      <c r="A1058" s="14"/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</row>
    <row r="1059" spans="1:37" x14ac:dyDescent="0.25">
      <c r="A1059" s="14"/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</row>
    <row r="1060" spans="1:37" x14ac:dyDescent="0.25">
      <c r="A1060" s="14"/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</row>
    <row r="1061" spans="1:37" x14ac:dyDescent="0.25">
      <c r="A1061" s="14"/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</row>
    <row r="1062" spans="1:37" x14ac:dyDescent="0.25">
      <c r="A1062" s="14"/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</row>
    <row r="1063" spans="1:37" x14ac:dyDescent="0.25">
      <c r="A1063" s="14"/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</row>
    <row r="1064" spans="1:37" x14ac:dyDescent="0.25">
      <c r="A1064" s="14"/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</row>
    <row r="1065" spans="1:37" x14ac:dyDescent="0.25">
      <c r="A1065" s="14"/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</row>
    <row r="1066" spans="1:37" x14ac:dyDescent="0.25">
      <c r="A1066" s="14"/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</row>
    <row r="1067" spans="1:37" x14ac:dyDescent="0.25">
      <c r="A1067" s="14"/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</row>
    <row r="1068" spans="1:37" x14ac:dyDescent="0.25">
      <c r="A1068" s="14"/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</row>
    <row r="1069" spans="1:37" x14ac:dyDescent="0.25">
      <c r="A1069" s="14"/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</row>
    <row r="1070" spans="1:37" x14ac:dyDescent="0.25">
      <c r="A1070" s="14"/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</row>
    <row r="1071" spans="1:37" x14ac:dyDescent="0.25">
      <c r="A1071" s="14"/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</row>
    <row r="1072" spans="1:37" x14ac:dyDescent="0.25">
      <c r="A1072" s="14"/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</row>
    <row r="1073" spans="1:37" x14ac:dyDescent="0.25">
      <c r="A1073" s="14"/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</row>
    <row r="1074" spans="1:37" x14ac:dyDescent="0.25">
      <c r="A1074" s="14"/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</row>
    <row r="1075" spans="1:37" x14ac:dyDescent="0.25">
      <c r="A1075" s="14"/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</row>
    <row r="1076" spans="1:37" x14ac:dyDescent="0.25">
      <c r="A1076" s="14"/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</row>
    <row r="1077" spans="1:37" x14ac:dyDescent="0.25">
      <c r="A1077" s="14"/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</row>
    <row r="1078" spans="1:37" x14ac:dyDescent="0.25">
      <c r="A1078" s="14"/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</row>
    <row r="1079" spans="1:37" x14ac:dyDescent="0.25">
      <c r="A1079" s="14"/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</row>
    <row r="1080" spans="1:37" x14ac:dyDescent="0.25">
      <c r="A1080" s="14"/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</row>
    <row r="1081" spans="1:37" x14ac:dyDescent="0.25">
      <c r="A1081" s="14"/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</row>
    <row r="1082" spans="1:37" x14ac:dyDescent="0.25">
      <c r="A1082" s="14"/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</row>
    <row r="1083" spans="1:37" x14ac:dyDescent="0.25">
      <c r="A1083" s="14"/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</row>
    <row r="1084" spans="1:37" x14ac:dyDescent="0.25">
      <c r="A1084" s="14"/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</row>
    <row r="1085" spans="1:37" x14ac:dyDescent="0.25">
      <c r="A1085" s="14"/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</row>
    <row r="1086" spans="1:37" x14ac:dyDescent="0.25">
      <c r="A1086" s="14"/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</row>
    <row r="1087" spans="1:37" x14ac:dyDescent="0.25">
      <c r="A1087" s="14"/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</row>
    <row r="1088" spans="1:37" x14ac:dyDescent="0.25">
      <c r="A1088" s="14"/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</row>
    <row r="1089" spans="1:37" x14ac:dyDescent="0.25">
      <c r="A1089" s="14"/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</row>
    <row r="1090" spans="1:37" x14ac:dyDescent="0.25">
      <c r="A1090" s="14"/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</row>
    <row r="1091" spans="1:37" x14ac:dyDescent="0.25">
      <c r="A1091" s="14"/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</row>
    <row r="1092" spans="1:37" x14ac:dyDescent="0.25">
      <c r="A1092" s="14"/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</row>
    <row r="1093" spans="1:37" x14ac:dyDescent="0.25">
      <c r="A1093" s="14"/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</row>
    <row r="1094" spans="1:37" x14ac:dyDescent="0.25">
      <c r="A1094" s="14"/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</row>
    <row r="1095" spans="1:37" x14ac:dyDescent="0.25">
      <c r="A1095" s="14"/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</row>
    <row r="1096" spans="1:37" x14ac:dyDescent="0.25">
      <c r="A1096" s="14"/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</row>
    <row r="1097" spans="1:37" x14ac:dyDescent="0.25">
      <c r="A1097" s="14"/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</row>
    <row r="1098" spans="1:37" x14ac:dyDescent="0.25">
      <c r="A1098" s="14"/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</row>
    <row r="1099" spans="1:37" x14ac:dyDescent="0.25">
      <c r="A1099" s="14"/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</row>
    <row r="1100" spans="1:37" x14ac:dyDescent="0.25">
      <c r="A1100" s="14"/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</row>
    <row r="1101" spans="1:37" x14ac:dyDescent="0.25">
      <c r="A1101" s="14"/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</row>
    <row r="1102" spans="1:37" x14ac:dyDescent="0.25">
      <c r="A1102" s="14"/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</row>
    <row r="1103" spans="1:37" x14ac:dyDescent="0.25">
      <c r="A1103" s="14"/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</row>
    <row r="1104" spans="1:37" x14ac:dyDescent="0.25">
      <c r="K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</row>
    <row r="1105" spans="11:37" x14ac:dyDescent="0.25">
      <c r="K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</row>
    <row r="1106" spans="11:37" x14ac:dyDescent="0.25">
      <c r="K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</row>
    <row r="1107" spans="11:37" x14ac:dyDescent="0.25">
      <c r="K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</row>
    <row r="1108" spans="11:37" x14ac:dyDescent="0.25">
      <c r="K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</row>
    <row r="1109" spans="11:37" x14ac:dyDescent="0.25">
      <c r="K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</row>
    <row r="1110" spans="11:37" x14ac:dyDescent="0.25">
      <c r="K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</row>
    <row r="1111" spans="11:37" x14ac:dyDescent="0.25">
      <c r="K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</row>
    <row r="1112" spans="11:37" x14ac:dyDescent="0.25">
      <c r="K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</row>
    <row r="1113" spans="11:37" x14ac:dyDescent="0.25">
      <c r="K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</row>
    <row r="1114" spans="11:37" x14ac:dyDescent="0.25">
      <c r="K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</row>
    <row r="1115" spans="11:37" x14ac:dyDescent="0.25">
      <c r="K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</row>
    <row r="1116" spans="11:37" x14ac:dyDescent="0.25">
      <c r="K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</row>
    <row r="1117" spans="11:37" x14ac:dyDescent="0.25">
      <c r="K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</row>
    <row r="1118" spans="11:37" x14ac:dyDescent="0.25">
      <c r="K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</row>
    <row r="1119" spans="11:37" x14ac:dyDescent="0.25">
      <c r="K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</row>
    <row r="1120" spans="11:37" x14ac:dyDescent="0.25">
      <c r="K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</row>
    <row r="1121" spans="11:37" x14ac:dyDescent="0.25">
      <c r="K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</row>
    <row r="1122" spans="11:37" x14ac:dyDescent="0.25">
      <c r="K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</row>
    <row r="1123" spans="11:37" x14ac:dyDescent="0.25">
      <c r="K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</row>
    <row r="1124" spans="11:37" x14ac:dyDescent="0.25">
      <c r="K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</row>
    <row r="1125" spans="11:37" x14ac:dyDescent="0.25">
      <c r="K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</row>
    <row r="1126" spans="11:37" x14ac:dyDescent="0.25">
      <c r="K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</row>
    <row r="1127" spans="11:37" x14ac:dyDescent="0.25">
      <c r="K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</row>
    <row r="1128" spans="11:37" x14ac:dyDescent="0.25">
      <c r="K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</row>
    <row r="1129" spans="11:37" x14ac:dyDescent="0.25">
      <c r="K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</row>
    <row r="1130" spans="11:37" x14ac:dyDescent="0.25">
      <c r="K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</row>
    <row r="1131" spans="11:37" x14ac:dyDescent="0.25">
      <c r="K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</row>
    <row r="1132" spans="11:37" x14ac:dyDescent="0.25">
      <c r="K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</row>
    <row r="1133" spans="11:37" x14ac:dyDescent="0.25">
      <c r="K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</row>
    <row r="1134" spans="11:37" x14ac:dyDescent="0.25">
      <c r="K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</row>
    <row r="1135" spans="11:37" x14ac:dyDescent="0.25">
      <c r="K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</row>
    <row r="1136" spans="11:37" x14ac:dyDescent="0.25">
      <c r="K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</row>
    <row r="1137" spans="11:37" x14ac:dyDescent="0.25">
      <c r="K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</row>
    <row r="1138" spans="11:37" x14ac:dyDescent="0.25">
      <c r="K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</row>
    <row r="1139" spans="11:37" x14ac:dyDescent="0.25">
      <c r="K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</row>
    <row r="1140" spans="11:37" x14ac:dyDescent="0.25">
      <c r="K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</row>
    <row r="1141" spans="11:37" x14ac:dyDescent="0.25">
      <c r="K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</row>
    <row r="1142" spans="11:37" x14ac:dyDescent="0.25">
      <c r="K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</row>
    <row r="1143" spans="11:37" x14ac:dyDescent="0.25">
      <c r="K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</row>
    <row r="1144" spans="11:37" x14ac:dyDescent="0.25">
      <c r="K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</row>
    <row r="1145" spans="11:37" x14ac:dyDescent="0.25">
      <c r="K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</row>
    <row r="1146" spans="11:37" x14ac:dyDescent="0.25">
      <c r="K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</row>
    <row r="1147" spans="11:37" x14ac:dyDescent="0.25">
      <c r="K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</row>
    <row r="1148" spans="11:37" x14ac:dyDescent="0.25">
      <c r="K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</row>
    <row r="1149" spans="11:37" x14ac:dyDescent="0.25">
      <c r="K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</row>
    <row r="1150" spans="11:37" x14ac:dyDescent="0.25">
      <c r="K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</row>
    <row r="1151" spans="11:37" x14ac:dyDescent="0.25">
      <c r="K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</row>
    <row r="1152" spans="11:37" x14ac:dyDescent="0.25">
      <c r="K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</row>
    <row r="1153" spans="11:37" x14ac:dyDescent="0.25">
      <c r="K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</row>
    <row r="1154" spans="11:37" x14ac:dyDescent="0.25">
      <c r="K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</row>
    <row r="1155" spans="11:37" x14ac:dyDescent="0.25">
      <c r="K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</row>
    <row r="1156" spans="11:37" x14ac:dyDescent="0.25">
      <c r="K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</row>
    <row r="1157" spans="11:37" x14ac:dyDescent="0.25">
      <c r="K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</row>
    <row r="1158" spans="11:37" x14ac:dyDescent="0.25">
      <c r="K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</row>
    <row r="1159" spans="11:37" x14ac:dyDescent="0.25">
      <c r="K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</row>
    <row r="1160" spans="11:37" x14ac:dyDescent="0.25">
      <c r="K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</row>
    <row r="1161" spans="11:37" x14ac:dyDescent="0.25">
      <c r="K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</row>
    <row r="1162" spans="11:37" x14ac:dyDescent="0.25">
      <c r="K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</row>
    <row r="1163" spans="11:37" x14ac:dyDescent="0.25">
      <c r="K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</row>
    <row r="1164" spans="11:37" x14ac:dyDescent="0.25">
      <c r="K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</row>
    <row r="1165" spans="11:37" x14ac:dyDescent="0.25">
      <c r="K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</row>
    <row r="1166" spans="11:37" x14ac:dyDescent="0.25">
      <c r="K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</row>
    <row r="1167" spans="11:37" x14ac:dyDescent="0.25">
      <c r="K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</row>
    <row r="1168" spans="11:37" x14ac:dyDescent="0.25">
      <c r="K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</row>
    <row r="1169" spans="11:37" x14ac:dyDescent="0.25">
      <c r="K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</row>
    <row r="1170" spans="11:37" x14ac:dyDescent="0.25">
      <c r="K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</row>
    <row r="1171" spans="11:37" x14ac:dyDescent="0.25">
      <c r="K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</row>
    <row r="1172" spans="11:37" x14ac:dyDescent="0.25">
      <c r="K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</row>
    <row r="1173" spans="11:37" x14ac:dyDescent="0.25">
      <c r="K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</row>
    <row r="1174" spans="11:37" x14ac:dyDescent="0.25">
      <c r="K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</row>
    <row r="1175" spans="11:37" x14ac:dyDescent="0.25">
      <c r="K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</row>
    <row r="1176" spans="11:37" x14ac:dyDescent="0.25">
      <c r="K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</row>
    <row r="1177" spans="11:37" x14ac:dyDescent="0.25">
      <c r="K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</row>
    <row r="1178" spans="11:37" x14ac:dyDescent="0.25">
      <c r="K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</row>
    <row r="1179" spans="11:37" x14ac:dyDescent="0.25">
      <c r="K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</row>
    <row r="1180" spans="11:37" x14ac:dyDescent="0.25">
      <c r="K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</row>
    <row r="1181" spans="11:37" x14ac:dyDescent="0.25">
      <c r="K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</row>
    <row r="1182" spans="11:37" x14ac:dyDescent="0.25">
      <c r="K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</row>
    <row r="1183" spans="11:37" x14ac:dyDescent="0.25">
      <c r="K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</row>
    <row r="1184" spans="11:37" x14ac:dyDescent="0.25">
      <c r="K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</row>
    <row r="1185" spans="11:37" x14ac:dyDescent="0.25">
      <c r="K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</row>
    <row r="1186" spans="11:37" x14ac:dyDescent="0.25">
      <c r="K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</row>
    <row r="1187" spans="11:37" x14ac:dyDescent="0.25">
      <c r="K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</row>
    <row r="1188" spans="11:37" x14ac:dyDescent="0.25">
      <c r="K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</row>
    <row r="1189" spans="11:37" x14ac:dyDescent="0.25">
      <c r="K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</row>
    <row r="1190" spans="11:37" x14ac:dyDescent="0.25">
      <c r="K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</row>
    <row r="1191" spans="11:37" x14ac:dyDescent="0.25">
      <c r="K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</row>
    <row r="1192" spans="11:37" x14ac:dyDescent="0.25">
      <c r="K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</row>
    <row r="1193" spans="11:37" x14ac:dyDescent="0.25">
      <c r="K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</row>
    <row r="1194" spans="11:37" x14ac:dyDescent="0.25">
      <c r="K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</row>
    <row r="1195" spans="11:37" x14ac:dyDescent="0.25">
      <c r="K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</row>
    <row r="1196" spans="11:37" x14ac:dyDescent="0.25">
      <c r="K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</row>
    <row r="1197" spans="11:37" x14ac:dyDescent="0.25">
      <c r="K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</row>
    <row r="1198" spans="11:37" x14ac:dyDescent="0.25">
      <c r="K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</row>
    <row r="1199" spans="11:37" x14ac:dyDescent="0.25">
      <c r="K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</row>
    <row r="1200" spans="11:37" x14ac:dyDescent="0.25">
      <c r="K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</row>
    <row r="1201" spans="11:37" x14ac:dyDescent="0.25">
      <c r="K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</row>
    <row r="1202" spans="11:37" x14ac:dyDescent="0.25">
      <c r="K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</row>
    <row r="1203" spans="11:37" x14ac:dyDescent="0.25">
      <c r="K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</row>
    <row r="1204" spans="11:37" x14ac:dyDescent="0.25">
      <c r="K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</row>
    <row r="1205" spans="11:37" x14ac:dyDescent="0.25">
      <c r="K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</row>
    <row r="1206" spans="11:37" x14ac:dyDescent="0.25">
      <c r="K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</row>
    <row r="1207" spans="11:37" x14ac:dyDescent="0.25">
      <c r="K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</row>
    <row r="1208" spans="11:37" x14ac:dyDescent="0.25">
      <c r="K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</row>
    <row r="1209" spans="11:37" x14ac:dyDescent="0.25">
      <c r="K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</row>
    <row r="1210" spans="11:37" x14ac:dyDescent="0.25">
      <c r="K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</row>
    <row r="1211" spans="11:37" x14ac:dyDescent="0.25">
      <c r="K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</row>
    <row r="1212" spans="11:37" x14ac:dyDescent="0.25">
      <c r="K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</row>
    <row r="1213" spans="11:37" x14ac:dyDescent="0.25">
      <c r="K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</row>
    <row r="1214" spans="11:37" x14ac:dyDescent="0.25">
      <c r="K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</row>
    <row r="1215" spans="11:37" x14ac:dyDescent="0.25">
      <c r="K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</row>
    <row r="1216" spans="11:37" x14ac:dyDescent="0.25">
      <c r="K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</row>
    <row r="1217" spans="11:37" x14ac:dyDescent="0.25">
      <c r="K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</row>
    <row r="1218" spans="11:37" x14ac:dyDescent="0.25">
      <c r="K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</row>
    <row r="1219" spans="11:37" x14ac:dyDescent="0.25">
      <c r="K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</row>
    <row r="1220" spans="11:37" x14ac:dyDescent="0.25">
      <c r="K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</row>
    <row r="1221" spans="11:37" x14ac:dyDescent="0.25">
      <c r="K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</row>
    <row r="1222" spans="11:37" x14ac:dyDescent="0.25">
      <c r="K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</row>
    <row r="1223" spans="11:37" x14ac:dyDescent="0.25">
      <c r="K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</row>
    <row r="1224" spans="11:37" x14ac:dyDescent="0.25">
      <c r="K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</row>
    <row r="1225" spans="11:37" x14ac:dyDescent="0.25">
      <c r="K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</row>
    <row r="1226" spans="11:37" x14ac:dyDescent="0.25">
      <c r="K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</row>
    <row r="1227" spans="11:37" x14ac:dyDescent="0.25">
      <c r="K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</row>
    <row r="1228" spans="11:37" x14ac:dyDescent="0.25">
      <c r="K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</row>
    <row r="1229" spans="11:37" x14ac:dyDescent="0.25">
      <c r="K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</row>
    <row r="1230" spans="11:37" x14ac:dyDescent="0.25">
      <c r="K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</row>
    <row r="1231" spans="11:37" x14ac:dyDescent="0.25">
      <c r="K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</row>
    <row r="1232" spans="11:37" x14ac:dyDescent="0.25">
      <c r="K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</row>
    <row r="1233" spans="11:37" x14ac:dyDescent="0.25">
      <c r="K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</row>
    <row r="1234" spans="11:37" x14ac:dyDescent="0.25">
      <c r="K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</row>
    <row r="1235" spans="11:37" x14ac:dyDescent="0.25">
      <c r="K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</row>
    <row r="1236" spans="11:37" x14ac:dyDescent="0.25">
      <c r="K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</row>
    <row r="1237" spans="11:37" x14ac:dyDescent="0.25">
      <c r="K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</row>
    <row r="1238" spans="11:37" x14ac:dyDescent="0.25">
      <c r="K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</row>
    <row r="1239" spans="11:37" x14ac:dyDescent="0.25">
      <c r="K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</row>
    <row r="1240" spans="11:37" x14ac:dyDescent="0.25">
      <c r="K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</row>
    <row r="1241" spans="11:37" x14ac:dyDescent="0.25">
      <c r="K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</row>
    <row r="1242" spans="11:37" x14ac:dyDescent="0.25">
      <c r="K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</row>
    <row r="1243" spans="11:37" x14ac:dyDescent="0.25">
      <c r="K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</row>
    <row r="1244" spans="11:37" x14ac:dyDescent="0.25">
      <c r="K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</row>
    <row r="1245" spans="11:37" x14ac:dyDescent="0.25">
      <c r="K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</row>
    <row r="1246" spans="11:37" x14ac:dyDescent="0.25">
      <c r="K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</row>
    <row r="1048564" spans="5:5" ht="15.75" x14ac:dyDescent="0.25">
      <c r="E1048564" s="1"/>
    </row>
  </sheetData>
  <sheetProtection selectLockedCells="1" selectUnlockedCells="1"/>
  <dataConsolidate/>
  <mergeCells count="8">
    <mergeCell ref="A8:A21"/>
    <mergeCell ref="A1:A6"/>
    <mergeCell ref="B5:J5"/>
    <mergeCell ref="H1:J1"/>
    <mergeCell ref="C1:F1"/>
    <mergeCell ref="F2:J2"/>
    <mergeCell ref="F3:J3"/>
    <mergeCell ref="F4:J4"/>
  </mergeCells>
  <printOptions horizontalCentered="1" verticalCentered="1"/>
  <pageMargins left="0.25" right="0.25" top="0.75" bottom="0.75" header="0.3" footer="0.3"/>
  <pageSetup paperSize="9" scale="55" fitToHeight="0" orientation="portrait" r:id="rId1"/>
  <headerFooter alignWithMargins="0">
    <oddFooter>&amp;L&amp;9RRPS 5s Audit Sheet Standard&amp;R&amp;9&amp;F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Sheet1!$A$2:$A$7</xm:f>
          </x14:formula1>
          <xm:sqref>D8:D22 F8:F22 H8:H22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4" sqref="B4"/>
    </sheetView>
  </sheetViews>
  <sheetFormatPr defaultColWidth="9.140625" defaultRowHeight="15" x14ac:dyDescent="0.25"/>
  <cols>
    <col min="1" max="1" width="22.28515625" style="49" bestFit="1" customWidth="1"/>
    <col min="2" max="2" width="13.42578125" style="49" customWidth="1"/>
    <col min="3" max="3" width="45.7109375" style="49" bestFit="1" customWidth="1"/>
    <col min="4" max="16384" width="9.140625" style="49"/>
  </cols>
  <sheetData>
    <row r="2" spans="1:3" ht="18.75" x14ac:dyDescent="0.3">
      <c r="A2" s="50" t="s">
        <v>33</v>
      </c>
      <c r="B2" s="50">
        <v>10</v>
      </c>
      <c r="C2" s="50" t="s">
        <v>40</v>
      </c>
    </row>
    <row r="3" spans="1:3" ht="18.75" x14ac:dyDescent="0.3">
      <c r="A3" s="50" t="s">
        <v>32</v>
      </c>
      <c r="B3" s="50">
        <v>0</v>
      </c>
      <c r="C3" s="50"/>
    </row>
    <row r="4" spans="1:3" ht="18.75" x14ac:dyDescent="0.3">
      <c r="A4" s="50" t="s">
        <v>4</v>
      </c>
      <c r="B4" s="50">
        <v>3</v>
      </c>
      <c r="C4" s="50"/>
    </row>
    <row r="5" spans="1:3" ht="18.75" x14ac:dyDescent="0.3">
      <c r="A5" s="50" t="s">
        <v>2</v>
      </c>
      <c r="B5" s="50">
        <v>5</v>
      </c>
      <c r="C5" s="50"/>
    </row>
    <row r="6" spans="1:3" ht="18.75" x14ac:dyDescent="0.3">
      <c r="A6" s="50" t="s">
        <v>1</v>
      </c>
      <c r="B6" s="50">
        <v>8</v>
      </c>
      <c r="C6" s="50"/>
    </row>
    <row r="7" spans="1:3" ht="18.75" x14ac:dyDescent="0.3">
      <c r="A7" s="50" t="s">
        <v>0</v>
      </c>
      <c r="B7" s="50">
        <v>10</v>
      </c>
      <c r="C7" s="5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Change Control</vt:lpstr>
      <vt:lpstr>Scoring GuideLine</vt:lpstr>
      <vt:lpstr>5S Audit Sheet</vt:lpstr>
      <vt:lpstr>Sheet1</vt:lpstr>
      <vt:lpstr>'5S Audit Sheet'!Print_Area</vt:lpstr>
    </vt:vector>
  </TitlesOfParts>
  <Company>Rolls-Royce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Thangavel, Angu</dc:creator>
  <cp:lastModifiedBy>Ramappa, Santosh</cp:lastModifiedBy>
  <dcterms:created xsi:type="dcterms:W3CDTF">2017-10-05T07:06:15Z</dcterms:created>
  <dcterms:modified xsi:type="dcterms:W3CDTF">2018-11-02T11:25:47Z</dcterms:modified>
</cp:coreProperties>
</file>