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en082\scripts\gefxml_viewer\"/>
    </mc:Choice>
  </mc:AlternateContent>
  <xr:revisionPtr revIDLastSave="0" documentId="13_ncr:1_{7A053656-D353-4501-9740-C2F268BC0C54}" xr6:coauthVersionLast="47" xr6:coauthVersionMax="47" xr10:uidLastSave="{00000000-0000-0000-0000-000000000000}"/>
  <bookViews>
    <workbookView xWindow="-120" yWindow="-120" windowWidth="29040" windowHeight="15840" xr2:uid="{2450F3F2-7589-4D66-BE38-073E11FC8BD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G4" i="1" s="1"/>
  <c r="E4" i="1"/>
  <c r="E5" i="1" s="1"/>
  <c r="E6" i="1" s="1"/>
  <c r="E7" i="1" s="1"/>
  <c r="E8" i="1" s="1"/>
  <c r="E9" i="1" s="1"/>
  <c r="E10" i="1" s="1"/>
  <c r="E11" i="1" s="1"/>
  <c r="E12" i="1" s="1"/>
  <c r="C5" i="1"/>
  <c r="C6" i="1" s="1"/>
  <c r="C7" i="1" s="1"/>
  <c r="C8" i="1" s="1"/>
  <c r="C9" i="1" s="1"/>
  <c r="C10" i="1" s="1"/>
  <c r="C11" i="1" s="1"/>
  <c r="C12" i="1" s="1"/>
  <c r="C4" i="1"/>
  <c r="B4" i="1"/>
  <c r="B5" i="1" s="1"/>
  <c r="B6" i="1" s="1"/>
  <c r="B7" i="1" s="1"/>
  <c r="B8" i="1" s="1"/>
  <c r="B9" i="1" s="1"/>
  <c r="B10" i="1" s="1"/>
  <c r="B11" i="1" s="1"/>
  <c r="B12" i="1" s="1"/>
  <c r="F13" i="1"/>
  <c r="G13" i="1" s="1"/>
  <c r="F3" i="1"/>
  <c r="G3" i="1" s="1"/>
  <c r="C13" i="1"/>
  <c r="D13" i="1" s="1"/>
  <c r="C3" i="1"/>
  <c r="D3" i="1" s="1"/>
  <c r="F5" i="1" l="1"/>
  <c r="D4" i="1"/>
  <c r="F6" i="1" l="1"/>
  <c r="G5" i="1"/>
  <c r="D5" i="1"/>
  <c r="F7" i="1" l="1"/>
  <c r="G6" i="1"/>
  <c r="D6" i="1"/>
  <c r="F8" i="1" l="1"/>
  <c r="G7" i="1"/>
  <c r="D7" i="1"/>
  <c r="G8" i="1" l="1"/>
  <c r="F9" i="1"/>
  <c r="D8" i="1"/>
  <c r="F10" i="1" l="1"/>
  <c r="G9" i="1"/>
  <c r="D9" i="1"/>
  <c r="F11" i="1" l="1"/>
  <c r="G10" i="1"/>
  <c r="D10" i="1"/>
  <c r="G11" i="1" l="1"/>
  <c r="F12" i="1"/>
  <c r="G12" i="1" s="1"/>
  <c r="D12" i="1"/>
  <c r="D11" i="1"/>
</calcChain>
</file>

<file path=xl/sharedStrings.xml><?xml version="1.0" encoding="utf-8"?>
<sst xmlns="http://schemas.openxmlformats.org/spreadsheetml/2006/main" count="16" uniqueCount="10">
  <si>
    <t>log</t>
  </si>
  <si>
    <t>rf</t>
  </si>
  <si>
    <t>qc</t>
  </si>
  <si>
    <t>log terug</t>
  </si>
  <si>
    <t>sterkZandigeKlei</t>
  </si>
  <si>
    <t>veen</t>
  </si>
  <si>
    <t>punten</t>
  </si>
  <si>
    <t>materiaal</t>
  </si>
  <si>
    <t>zand</t>
  </si>
  <si>
    <t>klei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</si>
</sst>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Blad1!$A$3:$A$13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Blad1!$B$3:$B$13</c:f>
              <c:numCache>
                <c:formatCode>General</c:formatCode>
                <c:ptCount val="11"/>
                <c:pt idx="0">
                  <c:v>0.51600000000000001</c:v>
                </c:pt>
                <c:pt idx="1">
                  <c:v>516.96439999999996</c:v>
                </c:pt>
                <c:pt idx="2">
                  <c:v>1033.4128000000001</c:v>
                </c:pt>
                <c:pt idx="3">
                  <c:v>1549.8612000000001</c:v>
                </c:pt>
                <c:pt idx="4">
                  <c:v>2066.3096</c:v>
                </c:pt>
                <c:pt idx="5">
                  <c:v>2582.7579999999998</c:v>
                </c:pt>
                <c:pt idx="6">
                  <c:v>3099.2064</c:v>
                </c:pt>
                <c:pt idx="7">
                  <c:v>3615.6548000000003</c:v>
                </c:pt>
                <c:pt idx="8">
                  <c:v>4132.1032000000005</c:v>
                </c:pt>
                <c:pt idx="9">
                  <c:v>4648.5516000000007</c:v>
                </c:pt>
                <c:pt idx="10">
                  <c:v>5165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5F-42C7-AE12-4FB38C9C5F1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Blad1!$D$3:$D$13</c:f>
              <c:numCache>
                <c:formatCode>General</c:formatCode>
                <c:ptCount val="11"/>
                <c:pt idx="0">
                  <c:v>0.51600000000000001</c:v>
                </c:pt>
                <c:pt idx="1">
                  <c:v>1.2962589382491385</c:v>
                </c:pt>
                <c:pt idx="2">
                  <c:v>3.256370610447255</c:v>
                </c:pt>
                <c:pt idx="3">
                  <c:v>8.1804254070621294</c:v>
                </c:pt>
                <c:pt idx="4">
                  <c:v>20.550289830590369</c:v>
                </c:pt>
                <c:pt idx="5">
                  <c:v>51.624993946730889</c:v>
                </c:pt>
                <c:pt idx="6">
                  <c:v>129.68868186144891</c:v>
                </c:pt>
                <c:pt idx="7">
                  <c:v>325.79479273769766</c:v>
                </c:pt>
                <c:pt idx="8">
                  <c:v>818.4387831807486</c:v>
                </c:pt>
                <c:pt idx="9">
                  <c:v>2056.0243955577412</c:v>
                </c:pt>
                <c:pt idx="10">
                  <c:v>5165.0000000000009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5F-42C7-AE12-4FB38C9C5F15}"/>
            </c:ext>
          </c:extLst>
        </c:ser>
        <c:ser>
          <c:idx val="2"/>
          <c:order val="2"/>
          <c:tx>
            <c:strRef>
              <c:f>Blad1!$E$1</c:f>
              <c:strCache>
                <c:ptCount val="1"/>
                <c:pt idx="0">
                  <c:v>veen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Blad1!$A$3:$A$13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Blad1!$E$3:$E$13</c:f>
              <c:numCache>
                <c:formatCode>General</c:formatCode>
                <c:ptCount val="11"/>
                <c:pt idx="0">
                  <c:v>5.8E-5</c:v>
                </c:pt>
                <c:pt idx="1">
                  <c:v>5.8052199999999998E-2</c:v>
                </c:pt>
                <c:pt idx="2">
                  <c:v>0.11604639999999999</c:v>
                </c:pt>
                <c:pt idx="3">
                  <c:v>0.17404059999999999</c:v>
                </c:pt>
                <c:pt idx="4">
                  <c:v>0.23203479999999999</c:v>
                </c:pt>
                <c:pt idx="5">
                  <c:v>0.29002899999999998</c:v>
                </c:pt>
                <c:pt idx="6">
                  <c:v>0.34802319999999998</c:v>
                </c:pt>
                <c:pt idx="7">
                  <c:v>0.40601739999999997</c:v>
                </c:pt>
                <c:pt idx="8">
                  <c:v>0.46401159999999997</c:v>
                </c:pt>
                <c:pt idx="9">
                  <c:v>0.52200579999999996</c:v>
                </c:pt>
                <c:pt idx="10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5F-42C7-AE12-4FB38C9C5F15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Blad1!$A$3:$A$13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Blad1!$G$3:$G$13</c:f>
              <c:numCache>
                <c:formatCode>General</c:formatCode>
                <c:ptCount val="11"/>
                <c:pt idx="0">
                  <c:v>5.7999999999999858E-5</c:v>
                </c:pt>
                <c:pt idx="1">
                  <c:v>1.4568941302755525E-4</c:v>
                </c:pt>
                <c:pt idx="2">
                  <c:v>3.6595525979851137E-4</c:v>
                </c:pt>
                <c:pt idx="3">
                  <c:v>9.192380516274437E-4</c:v>
                </c:pt>
                <c:pt idx="4">
                  <c:v>2.3090215892102779E-3</c:v>
                </c:pt>
                <c:pt idx="5">
                  <c:v>5.7999999999999883E-3</c:v>
                </c:pt>
                <c:pt idx="6">
                  <c:v>1.4568941302755531E-2</c:v>
                </c:pt>
                <c:pt idx="7">
                  <c:v>3.6595525979851114E-2</c:v>
                </c:pt>
                <c:pt idx="8">
                  <c:v>9.1923805162744329E-2</c:v>
                </c:pt>
                <c:pt idx="9">
                  <c:v>0.23090215892102781</c:v>
                </c:pt>
                <c:pt idx="10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5F-42C7-AE12-4FB38C9C5F1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Blad1!$K$3:$K$13</c:f>
              <c:numCache>
                <c:formatCode>General</c:formatCode>
                <c:ptCount val="11"/>
                <c:pt idx="0">
                  <c:v>5</c:v>
                </c:pt>
                <c:pt idx="1">
                  <c:v>0.5</c:v>
                </c:pt>
                <c:pt idx="2">
                  <c:v>2</c:v>
                </c:pt>
              </c:numCache>
            </c:numRef>
          </c:xVal>
          <c:yVal>
            <c:numRef>
              <c:f>Blad1!$J$3:$J$13</c:f>
              <c:numCache>
                <c:formatCode>General</c:formatCode>
                <c:ptCount val="11"/>
                <c:pt idx="0">
                  <c:v>0.3</c:v>
                </c:pt>
                <c:pt idx="1">
                  <c:v>10</c:v>
                </c:pt>
                <c:pt idx="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C5F-42C7-AE12-4FB38C9C5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820288"/>
        <c:axId val="1178811968"/>
      </c:scatterChart>
      <c:valAx>
        <c:axId val="117882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78811968"/>
        <c:crosses val="autoZero"/>
        <c:crossBetween val="midCat"/>
      </c:valAx>
      <c:valAx>
        <c:axId val="1178811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7882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Blad1!$A$3:$A$13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Blad1!$B$3:$B$13</c:f>
              <c:numCache>
                <c:formatCode>General</c:formatCode>
                <c:ptCount val="11"/>
                <c:pt idx="0">
                  <c:v>0.51600000000000001</c:v>
                </c:pt>
                <c:pt idx="1">
                  <c:v>516.96439999999996</c:v>
                </c:pt>
                <c:pt idx="2">
                  <c:v>1033.4128000000001</c:v>
                </c:pt>
                <c:pt idx="3">
                  <c:v>1549.8612000000001</c:v>
                </c:pt>
                <c:pt idx="4">
                  <c:v>2066.3096</c:v>
                </c:pt>
                <c:pt idx="5">
                  <c:v>2582.7579999999998</c:v>
                </c:pt>
                <c:pt idx="6">
                  <c:v>3099.2064</c:v>
                </c:pt>
                <c:pt idx="7">
                  <c:v>3615.6548000000003</c:v>
                </c:pt>
                <c:pt idx="8">
                  <c:v>4132.1032000000005</c:v>
                </c:pt>
                <c:pt idx="9">
                  <c:v>4648.5516000000007</c:v>
                </c:pt>
                <c:pt idx="10">
                  <c:v>5165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EF-4B2D-8F27-C532C8FE73B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Blad1!$D$3:$D$13</c:f>
              <c:numCache>
                <c:formatCode>General</c:formatCode>
                <c:ptCount val="11"/>
                <c:pt idx="0">
                  <c:v>0.51600000000000001</c:v>
                </c:pt>
                <c:pt idx="1">
                  <c:v>1.2962589382491385</c:v>
                </c:pt>
                <c:pt idx="2">
                  <c:v>3.256370610447255</c:v>
                </c:pt>
                <c:pt idx="3">
                  <c:v>8.1804254070621294</c:v>
                </c:pt>
                <c:pt idx="4">
                  <c:v>20.550289830590369</c:v>
                </c:pt>
                <c:pt idx="5">
                  <c:v>51.624993946730889</c:v>
                </c:pt>
                <c:pt idx="6">
                  <c:v>129.68868186144891</c:v>
                </c:pt>
                <c:pt idx="7">
                  <c:v>325.79479273769766</c:v>
                </c:pt>
                <c:pt idx="8">
                  <c:v>818.4387831807486</c:v>
                </c:pt>
                <c:pt idx="9">
                  <c:v>2056.0243955577412</c:v>
                </c:pt>
                <c:pt idx="10">
                  <c:v>5165.0000000000009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EF-4B2D-8F27-C532C8FE73BD}"/>
            </c:ext>
          </c:extLst>
        </c:ser>
        <c:ser>
          <c:idx val="2"/>
          <c:order val="2"/>
          <c:tx>
            <c:strRef>
              <c:f>Blad1!$E$1</c:f>
              <c:strCache>
                <c:ptCount val="1"/>
                <c:pt idx="0">
                  <c:v>veen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Blad1!$A$3:$A$13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Blad1!$E$3:$E$13</c:f>
              <c:numCache>
                <c:formatCode>General</c:formatCode>
                <c:ptCount val="11"/>
                <c:pt idx="0">
                  <c:v>5.8E-5</c:v>
                </c:pt>
                <c:pt idx="1">
                  <c:v>5.8052199999999998E-2</c:v>
                </c:pt>
                <c:pt idx="2">
                  <c:v>0.11604639999999999</c:v>
                </c:pt>
                <c:pt idx="3">
                  <c:v>0.17404059999999999</c:v>
                </c:pt>
                <c:pt idx="4">
                  <c:v>0.23203479999999999</c:v>
                </c:pt>
                <c:pt idx="5">
                  <c:v>0.29002899999999998</c:v>
                </c:pt>
                <c:pt idx="6">
                  <c:v>0.34802319999999998</c:v>
                </c:pt>
                <c:pt idx="7">
                  <c:v>0.40601739999999997</c:v>
                </c:pt>
                <c:pt idx="8">
                  <c:v>0.46401159999999997</c:v>
                </c:pt>
                <c:pt idx="9">
                  <c:v>0.52200579999999996</c:v>
                </c:pt>
                <c:pt idx="10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EF-4B2D-8F27-C532C8FE73BD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Blad1!$A$3:$A$13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Blad1!$G$3:$G$13</c:f>
              <c:numCache>
                <c:formatCode>General</c:formatCode>
                <c:ptCount val="11"/>
                <c:pt idx="0">
                  <c:v>5.7999999999999858E-5</c:v>
                </c:pt>
                <c:pt idx="1">
                  <c:v>1.4568941302755525E-4</c:v>
                </c:pt>
                <c:pt idx="2">
                  <c:v>3.6595525979851137E-4</c:v>
                </c:pt>
                <c:pt idx="3">
                  <c:v>9.192380516274437E-4</c:v>
                </c:pt>
                <c:pt idx="4">
                  <c:v>2.3090215892102779E-3</c:v>
                </c:pt>
                <c:pt idx="5">
                  <c:v>5.7999999999999883E-3</c:v>
                </c:pt>
                <c:pt idx="6">
                  <c:v>1.4568941302755531E-2</c:v>
                </c:pt>
                <c:pt idx="7">
                  <c:v>3.6595525979851114E-2</c:v>
                </c:pt>
                <c:pt idx="8">
                  <c:v>9.1923805162744329E-2</c:v>
                </c:pt>
                <c:pt idx="9">
                  <c:v>0.23090215892102781</c:v>
                </c:pt>
                <c:pt idx="10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EF-4B2D-8F27-C532C8FE73B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Blad1!$K$3:$K$13</c:f>
              <c:numCache>
                <c:formatCode>General</c:formatCode>
                <c:ptCount val="11"/>
                <c:pt idx="0">
                  <c:v>5</c:v>
                </c:pt>
                <c:pt idx="1">
                  <c:v>0.5</c:v>
                </c:pt>
                <c:pt idx="2">
                  <c:v>2</c:v>
                </c:pt>
              </c:numCache>
            </c:numRef>
          </c:xVal>
          <c:yVal>
            <c:numRef>
              <c:f>Blad1!$J$3:$J$13</c:f>
              <c:numCache>
                <c:formatCode>General</c:formatCode>
                <c:ptCount val="11"/>
                <c:pt idx="0">
                  <c:v>0.3</c:v>
                </c:pt>
                <c:pt idx="1">
                  <c:v>10</c:v>
                </c:pt>
                <c:pt idx="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AEF-4B2D-8F27-C532C8FE7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820288"/>
        <c:axId val="1178811968"/>
      </c:scatterChart>
      <c:valAx>
        <c:axId val="117882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78811968"/>
        <c:crosses val="autoZero"/>
        <c:crossBetween val="midCat"/>
      </c:valAx>
      <c:valAx>
        <c:axId val="117881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7882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Blad1!$A$3:$A$13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Blad1!$B$3:$B$13</c:f>
              <c:numCache>
                <c:formatCode>General</c:formatCode>
                <c:ptCount val="11"/>
                <c:pt idx="0">
                  <c:v>0.51600000000000001</c:v>
                </c:pt>
                <c:pt idx="1">
                  <c:v>516.96439999999996</c:v>
                </c:pt>
                <c:pt idx="2">
                  <c:v>1033.4128000000001</c:v>
                </c:pt>
                <c:pt idx="3">
                  <c:v>1549.8612000000001</c:v>
                </c:pt>
                <c:pt idx="4">
                  <c:v>2066.3096</c:v>
                </c:pt>
                <c:pt idx="5">
                  <c:v>2582.7579999999998</c:v>
                </c:pt>
                <c:pt idx="6">
                  <c:v>3099.2064</c:v>
                </c:pt>
                <c:pt idx="7">
                  <c:v>3615.6548000000003</c:v>
                </c:pt>
                <c:pt idx="8">
                  <c:v>4132.1032000000005</c:v>
                </c:pt>
                <c:pt idx="9">
                  <c:v>4648.5516000000007</c:v>
                </c:pt>
                <c:pt idx="10">
                  <c:v>5165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4-4084-BB53-F29C17A9F9F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Blad1!$D$3:$D$13</c:f>
              <c:numCache>
                <c:formatCode>General</c:formatCode>
                <c:ptCount val="11"/>
                <c:pt idx="0">
                  <c:v>0.51600000000000001</c:v>
                </c:pt>
                <c:pt idx="1">
                  <c:v>1.2962589382491385</c:v>
                </c:pt>
                <c:pt idx="2">
                  <c:v>3.256370610447255</c:v>
                </c:pt>
                <c:pt idx="3">
                  <c:v>8.1804254070621294</c:v>
                </c:pt>
                <c:pt idx="4">
                  <c:v>20.550289830590369</c:v>
                </c:pt>
                <c:pt idx="5">
                  <c:v>51.624993946730889</c:v>
                </c:pt>
                <c:pt idx="6">
                  <c:v>129.68868186144891</c:v>
                </c:pt>
                <c:pt idx="7">
                  <c:v>325.79479273769766</c:v>
                </c:pt>
                <c:pt idx="8">
                  <c:v>818.4387831807486</c:v>
                </c:pt>
                <c:pt idx="9">
                  <c:v>2056.0243955577412</c:v>
                </c:pt>
                <c:pt idx="10">
                  <c:v>5165.0000000000009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64-4084-BB53-F29C17A9F9F1}"/>
            </c:ext>
          </c:extLst>
        </c:ser>
        <c:ser>
          <c:idx val="2"/>
          <c:order val="2"/>
          <c:tx>
            <c:strRef>
              <c:f>Blad1!$E$1</c:f>
              <c:strCache>
                <c:ptCount val="1"/>
                <c:pt idx="0">
                  <c:v>veen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Blad1!$A$3:$A$13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Blad1!$E$3:$E$13</c:f>
              <c:numCache>
                <c:formatCode>General</c:formatCode>
                <c:ptCount val="11"/>
                <c:pt idx="0">
                  <c:v>5.8E-5</c:v>
                </c:pt>
                <c:pt idx="1">
                  <c:v>5.8052199999999998E-2</c:v>
                </c:pt>
                <c:pt idx="2">
                  <c:v>0.11604639999999999</c:v>
                </c:pt>
                <c:pt idx="3">
                  <c:v>0.17404059999999999</c:v>
                </c:pt>
                <c:pt idx="4">
                  <c:v>0.23203479999999999</c:v>
                </c:pt>
                <c:pt idx="5">
                  <c:v>0.29002899999999998</c:v>
                </c:pt>
                <c:pt idx="6">
                  <c:v>0.34802319999999998</c:v>
                </c:pt>
                <c:pt idx="7">
                  <c:v>0.40601739999999997</c:v>
                </c:pt>
                <c:pt idx="8">
                  <c:v>0.46401159999999997</c:v>
                </c:pt>
                <c:pt idx="9">
                  <c:v>0.52200579999999996</c:v>
                </c:pt>
                <c:pt idx="10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64-4084-BB53-F29C17A9F9F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Blad1!$A$3:$A$13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Blad1!$G$3:$G$13</c:f>
              <c:numCache>
                <c:formatCode>General</c:formatCode>
                <c:ptCount val="11"/>
                <c:pt idx="0">
                  <c:v>5.7999999999999858E-5</c:v>
                </c:pt>
                <c:pt idx="1">
                  <c:v>1.4568941302755525E-4</c:v>
                </c:pt>
                <c:pt idx="2">
                  <c:v>3.6595525979851137E-4</c:v>
                </c:pt>
                <c:pt idx="3">
                  <c:v>9.192380516274437E-4</c:v>
                </c:pt>
                <c:pt idx="4">
                  <c:v>2.3090215892102779E-3</c:v>
                </c:pt>
                <c:pt idx="5">
                  <c:v>5.7999999999999883E-3</c:v>
                </c:pt>
                <c:pt idx="6">
                  <c:v>1.4568941302755531E-2</c:v>
                </c:pt>
                <c:pt idx="7">
                  <c:v>3.6595525979851114E-2</c:v>
                </c:pt>
                <c:pt idx="8">
                  <c:v>9.1923805162744329E-2</c:v>
                </c:pt>
                <c:pt idx="9">
                  <c:v>0.23090215892102781</c:v>
                </c:pt>
                <c:pt idx="10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64-4084-BB53-F29C17A9F9F1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Blad1!$K$3:$K$13</c:f>
              <c:numCache>
                <c:formatCode>General</c:formatCode>
                <c:ptCount val="11"/>
                <c:pt idx="0">
                  <c:v>5</c:v>
                </c:pt>
                <c:pt idx="1">
                  <c:v>0.5</c:v>
                </c:pt>
                <c:pt idx="2">
                  <c:v>2</c:v>
                </c:pt>
              </c:numCache>
            </c:numRef>
          </c:xVal>
          <c:yVal>
            <c:numRef>
              <c:f>Blad1!$J$3:$J$13</c:f>
              <c:numCache>
                <c:formatCode>General</c:formatCode>
                <c:ptCount val="11"/>
                <c:pt idx="0">
                  <c:v>0.3</c:v>
                </c:pt>
                <c:pt idx="1">
                  <c:v>10</c:v>
                </c:pt>
                <c:pt idx="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64-4084-BB53-F29C17A9F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820288"/>
        <c:axId val="1178811968"/>
      </c:scatterChart>
      <c:valAx>
        <c:axId val="117882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78811968"/>
        <c:crosses val="autoZero"/>
        <c:crossBetween val="midCat"/>
      </c:valAx>
      <c:valAx>
        <c:axId val="117881196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7882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Blad1!$A$3:$A$13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Blad1!$B$3:$B$13</c:f>
              <c:numCache>
                <c:formatCode>General</c:formatCode>
                <c:ptCount val="11"/>
                <c:pt idx="0">
                  <c:v>0.51600000000000001</c:v>
                </c:pt>
                <c:pt idx="1">
                  <c:v>516.96439999999996</c:v>
                </c:pt>
                <c:pt idx="2">
                  <c:v>1033.4128000000001</c:v>
                </c:pt>
                <c:pt idx="3">
                  <c:v>1549.8612000000001</c:v>
                </c:pt>
                <c:pt idx="4">
                  <c:v>2066.3096</c:v>
                </c:pt>
                <c:pt idx="5">
                  <c:v>2582.7579999999998</c:v>
                </c:pt>
                <c:pt idx="6">
                  <c:v>3099.2064</c:v>
                </c:pt>
                <c:pt idx="7">
                  <c:v>3615.6548000000003</c:v>
                </c:pt>
                <c:pt idx="8">
                  <c:v>4132.1032000000005</c:v>
                </c:pt>
                <c:pt idx="9">
                  <c:v>4648.5516000000007</c:v>
                </c:pt>
                <c:pt idx="10">
                  <c:v>5165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B6-4B0C-9E7A-A68D9010681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Blad1!$D$3:$D$13</c:f>
              <c:numCache>
                <c:formatCode>General</c:formatCode>
                <c:ptCount val="11"/>
                <c:pt idx="0">
                  <c:v>0.51600000000000001</c:v>
                </c:pt>
                <c:pt idx="1">
                  <c:v>1.2962589382491385</c:v>
                </c:pt>
                <c:pt idx="2">
                  <c:v>3.256370610447255</c:v>
                </c:pt>
                <c:pt idx="3">
                  <c:v>8.1804254070621294</c:v>
                </c:pt>
                <c:pt idx="4">
                  <c:v>20.550289830590369</c:v>
                </c:pt>
                <c:pt idx="5">
                  <c:v>51.624993946730889</c:v>
                </c:pt>
                <c:pt idx="6">
                  <c:v>129.68868186144891</c:v>
                </c:pt>
                <c:pt idx="7">
                  <c:v>325.79479273769766</c:v>
                </c:pt>
                <c:pt idx="8">
                  <c:v>818.4387831807486</c:v>
                </c:pt>
                <c:pt idx="9">
                  <c:v>2056.0243955577412</c:v>
                </c:pt>
                <c:pt idx="10">
                  <c:v>5165.0000000000009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B6-4B0C-9E7A-A68D90106819}"/>
            </c:ext>
          </c:extLst>
        </c:ser>
        <c:ser>
          <c:idx val="2"/>
          <c:order val="2"/>
          <c:tx>
            <c:strRef>
              <c:f>Blad1!$E$1</c:f>
              <c:strCache>
                <c:ptCount val="1"/>
                <c:pt idx="0">
                  <c:v>veen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Blad1!$A$3:$A$13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Blad1!$E$3:$E$13</c:f>
              <c:numCache>
                <c:formatCode>General</c:formatCode>
                <c:ptCount val="11"/>
                <c:pt idx="0">
                  <c:v>5.8E-5</c:v>
                </c:pt>
                <c:pt idx="1">
                  <c:v>5.8052199999999998E-2</c:v>
                </c:pt>
                <c:pt idx="2">
                  <c:v>0.11604639999999999</c:v>
                </c:pt>
                <c:pt idx="3">
                  <c:v>0.17404059999999999</c:v>
                </c:pt>
                <c:pt idx="4">
                  <c:v>0.23203479999999999</c:v>
                </c:pt>
                <c:pt idx="5">
                  <c:v>0.29002899999999998</c:v>
                </c:pt>
                <c:pt idx="6">
                  <c:v>0.34802319999999998</c:v>
                </c:pt>
                <c:pt idx="7">
                  <c:v>0.40601739999999997</c:v>
                </c:pt>
                <c:pt idx="8">
                  <c:v>0.46401159999999997</c:v>
                </c:pt>
                <c:pt idx="9">
                  <c:v>0.52200579999999996</c:v>
                </c:pt>
                <c:pt idx="10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B6-4B0C-9E7A-A68D9010681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Blad1!$A$3:$A$13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Blad1!$G$3:$G$13</c:f>
              <c:numCache>
                <c:formatCode>General</c:formatCode>
                <c:ptCount val="11"/>
                <c:pt idx="0">
                  <c:v>5.7999999999999858E-5</c:v>
                </c:pt>
                <c:pt idx="1">
                  <c:v>1.4568941302755525E-4</c:v>
                </c:pt>
                <c:pt idx="2">
                  <c:v>3.6595525979851137E-4</c:v>
                </c:pt>
                <c:pt idx="3">
                  <c:v>9.192380516274437E-4</c:v>
                </c:pt>
                <c:pt idx="4">
                  <c:v>2.3090215892102779E-3</c:v>
                </c:pt>
                <c:pt idx="5">
                  <c:v>5.7999999999999883E-3</c:v>
                </c:pt>
                <c:pt idx="6">
                  <c:v>1.4568941302755531E-2</c:v>
                </c:pt>
                <c:pt idx="7">
                  <c:v>3.6595525979851114E-2</c:v>
                </c:pt>
                <c:pt idx="8">
                  <c:v>9.1923805162744329E-2</c:v>
                </c:pt>
                <c:pt idx="9">
                  <c:v>0.23090215892102781</c:v>
                </c:pt>
                <c:pt idx="10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B6-4B0C-9E7A-A68D90106819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Blad1!$K$3:$K$13</c:f>
              <c:numCache>
                <c:formatCode>General</c:formatCode>
                <c:ptCount val="11"/>
                <c:pt idx="0">
                  <c:v>5</c:v>
                </c:pt>
                <c:pt idx="1">
                  <c:v>0.5</c:v>
                </c:pt>
                <c:pt idx="2">
                  <c:v>2</c:v>
                </c:pt>
              </c:numCache>
            </c:numRef>
          </c:xVal>
          <c:yVal>
            <c:numRef>
              <c:f>Blad1!$J$3:$J$13</c:f>
              <c:numCache>
                <c:formatCode>General</c:formatCode>
                <c:ptCount val="11"/>
                <c:pt idx="0">
                  <c:v>0.3</c:v>
                </c:pt>
                <c:pt idx="1">
                  <c:v>10</c:v>
                </c:pt>
                <c:pt idx="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BB6-4B0C-9E7A-A68D90106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820288"/>
        <c:axId val="1178811968"/>
      </c:scatterChart>
      <c:valAx>
        <c:axId val="117882028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78811968"/>
        <c:crosses val="autoZero"/>
        <c:crossBetween val="midCat"/>
      </c:valAx>
      <c:valAx>
        <c:axId val="1178811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7882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14</xdr:row>
      <xdr:rowOff>0</xdr:rowOff>
    </xdr:from>
    <xdr:to>
      <xdr:col>18</xdr:col>
      <xdr:colOff>304800</xdr:colOff>
      <xdr:row>28</xdr:row>
      <xdr:rowOff>76200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C412AC2B-45C7-4D04-B622-D9D91C22E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14</xdr:row>
      <xdr:rowOff>0</xdr:rowOff>
    </xdr:from>
    <xdr:to>
      <xdr:col>10</xdr:col>
      <xdr:colOff>304800</xdr:colOff>
      <xdr:row>28</xdr:row>
      <xdr:rowOff>76200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904EC058-805C-4C81-8CA6-AB72FBDB9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30</xdr:row>
      <xdr:rowOff>0</xdr:rowOff>
    </xdr:from>
    <xdr:to>
      <xdr:col>10</xdr:col>
      <xdr:colOff>304800</xdr:colOff>
      <xdr:row>44</xdr:row>
      <xdr:rowOff>76200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735E758C-C887-4048-9D4D-1D6B6F40BA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14</xdr:row>
      <xdr:rowOff>0</xdr:rowOff>
    </xdr:from>
    <xdr:to>
      <xdr:col>26</xdr:col>
      <xdr:colOff>304800</xdr:colOff>
      <xdr:row>28</xdr:row>
      <xdr:rowOff>76200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63335D8A-F2E5-4CFD-9A34-0D4F3DE8A6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C6ED-79A8-4E78-ADF5-23B81EB2FDFB}">
  <dimension ref="A1:K13"/>
  <sheetViews>
    <sheetView tabSelected="1" workbookViewId="0">
      <selection activeCell="C12" sqref="C12"/>
    </sheetView>
  </sheetViews>
  <sheetFormatPr defaultRowHeight="15" x14ac:dyDescent="0.25"/>
  <cols>
    <col min="2" max="2" width="11" bestFit="1" customWidth="1"/>
    <col min="3" max="3" width="12.7109375" bestFit="1" customWidth="1"/>
  </cols>
  <sheetData>
    <row r="1" spans="1:11" x14ac:dyDescent="0.25">
      <c r="B1" t="s">
        <v>4</v>
      </c>
      <c r="E1" t="s">
        <v>5</v>
      </c>
      <c r="I1" t="s">
        <v>6</v>
      </c>
    </row>
    <row r="2" spans="1:11" x14ac:dyDescent="0.25">
      <c r="A2" t="s">
        <v>1</v>
      </c>
      <c r="B2" t="s">
        <v>2</v>
      </c>
      <c r="C2" t="s">
        <v>0</v>
      </c>
      <c r="D2" t="s">
        <v>3</v>
      </c>
      <c r="E2" t="s">
        <v>2</v>
      </c>
      <c r="F2" t="s">
        <v>0</v>
      </c>
      <c r="G2" t="s">
        <v>3</v>
      </c>
      <c r="I2" t="s">
        <v>7</v>
      </c>
      <c r="J2" t="s">
        <v>2</v>
      </c>
      <c r="K2" t="s">
        <v>1</v>
      </c>
    </row>
    <row r="3" spans="1:11" x14ac:dyDescent="0.25">
      <c r="A3">
        <v>0</v>
      </c>
      <c r="B3">
        <v>0.51600000000000001</v>
      </c>
      <c r="C3">
        <f>LOG10(B3)</f>
        <v>-0.28735029837278864</v>
      </c>
      <c r="D3">
        <f>10^C3</f>
        <v>0.51600000000000001</v>
      </c>
      <c r="E3">
        <v>5.8E-5</v>
      </c>
      <c r="F3">
        <f>LOG10(E3)</f>
        <v>-4.2365720064370631</v>
      </c>
      <c r="G3">
        <f>10^F3</f>
        <v>5.7999999999999858E-5</v>
      </c>
      <c r="I3" t="s">
        <v>5</v>
      </c>
      <c r="J3">
        <v>0.3</v>
      </c>
      <c r="K3">
        <v>5</v>
      </c>
    </row>
    <row r="4" spans="1:11" x14ac:dyDescent="0.25">
      <c r="A4">
        <v>1</v>
      </c>
      <c r="B4">
        <f>B3+(B$13-B$3)/($A$13-$A$3)</f>
        <v>516.96439999999996</v>
      </c>
      <c r="C4">
        <f>C3+(C$13-C$3)/($A$13-$A$3)</f>
        <v>0.11269176405005416</v>
      </c>
      <c r="D4">
        <f t="shared" ref="D4:D13" si="0">10^C4</f>
        <v>1.2962589382491385</v>
      </c>
      <c r="E4">
        <f>E3+(E$13-E$3)/($A$13-$A$3)</f>
        <v>5.8052199999999998E-2</v>
      </c>
      <c r="F4">
        <f>F3+(F$13-F$3)/($A$13-$A$3)</f>
        <v>-3.8365720064370632</v>
      </c>
      <c r="G4">
        <f t="shared" ref="G4:G12" si="1">10^F4</f>
        <v>1.4568941302755525E-4</v>
      </c>
      <c r="I4" t="s">
        <v>8</v>
      </c>
      <c r="J4">
        <v>10</v>
      </c>
      <c r="K4">
        <v>0.5</v>
      </c>
    </row>
    <row r="5" spans="1:11" x14ac:dyDescent="0.25">
      <c r="A5">
        <v>2</v>
      </c>
      <c r="B5">
        <f t="shared" ref="B5:B12" si="2">B4+(B$13-B$3)/($A$13-$A$3)</f>
        <v>1033.4128000000001</v>
      </c>
      <c r="C5">
        <f t="shared" ref="C5:C12" si="3">C4+(C$13-C$3)/($A$13-$A$3)</f>
        <v>0.51273382647289689</v>
      </c>
      <c r="D5">
        <f t="shared" si="0"/>
        <v>3.256370610447255</v>
      </c>
      <c r="E5">
        <f t="shared" ref="E5:E12" si="4">E4+(E$13-E$3)/($A$13-$A$3)</f>
        <v>0.11604639999999999</v>
      </c>
      <c r="F5">
        <f t="shared" ref="F5:F12" si="5">F4+(F$13-F$3)/($A$13-$A$3)</f>
        <v>-3.4365720064370633</v>
      </c>
      <c r="G5">
        <f t="shared" si="1"/>
        <v>3.6595525979851137E-4</v>
      </c>
      <c r="I5" t="s">
        <v>9</v>
      </c>
      <c r="J5">
        <v>0.5</v>
      </c>
      <c r="K5">
        <v>2</v>
      </c>
    </row>
    <row r="6" spans="1:11" x14ac:dyDescent="0.25">
      <c r="A6">
        <v>3</v>
      </c>
      <c r="B6">
        <f t="shared" si="2"/>
        <v>1549.8612000000001</v>
      </c>
      <c r="C6">
        <f t="shared" si="3"/>
        <v>0.91277588889573968</v>
      </c>
      <c r="D6">
        <f t="shared" si="0"/>
        <v>8.1804254070621294</v>
      </c>
      <c r="E6">
        <f t="shared" si="4"/>
        <v>0.17404059999999999</v>
      </c>
      <c r="F6">
        <f t="shared" si="5"/>
        <v>-3.0365720064370634</v>
      </c>
      <c r="G6">
        <f t="shared" si="1"/>
        <v>9.192380516274437E-4</v>
      </c>
    </row>
    <row r="7" spans="1:11" x14ac:dyDescent="0.25">
      <c r="A7">
        <v>4</v>
      </c>
      <c r="B7">
        <f t="shared" si="2"/>
        <v>2066.3096</v>
      </c>
      <c r="C7">
        <f t="shared" si="3"/>
        <v>1.3128179513185825</v>
      </c>
      <c r="D7">
        <f t="shared" si="0"/>
        <v>20.550289830590369</v>
      </c>
      <c r="E7">
        <f t="shared" si="4"/>
        <v>0.23203479999999999</v>
      </c>
      <c r="F7">
        <f t="shared" si="5"/>
        <v>-2.6365720064370635</v>
      </c>
      <c r="G7">
        <f t="shared" si="1"/>
        <v>2.3090215892102779E-3</v>
      </c>
    </row>
    <row r="8" spans="1:11" x14ac:dyDescent="0.25">
      <c r="A8">
        <v>5</v>
      </c>
      <c r="B8">
        <f t="shared" si="2"/>
        <v>2582.7579999999998</v>
      </c>
      <c r="C8">
        <f t="shared" si="3"/>
        <v>1.7128600137414254</v>
      </c>
      <c r="D8">
        <f t="shared" si="0"/>
        <v>51.624993946730889</v>
      </c>
      <c r="E8">
        <f t="shared" si="4"/>
        <v>0.29002899999999998</v>
      </c>
      <c r="F8">
        <f t="shared" si="5"/>
        <v>-2.2365720064370636</v>
      </c>
      <c r="G8">
        <f t="shared" si="1"/>
        <v>5.7999999999999883E-3</v>
      </c>
    </row>
    <row r="9" spans="1:11" x14ac:dyDescent="0.25">
      <c r="A9">
        <v>6</v>
      </c>
      <c r="B9">
        <f t="shared" si="2"/>
        <v>3099.2064</v>
      </c>
      <c r="C9">
        <f t="shared" si="3"/>
        <v>2.1129020761642683</v>
      </c>
      <c r="D9">
        <f t="shared" si="0"/>
        <v>129.68868186144891</v>
      </c>
      <c r="E9">
        <f t="shared" si="4"/>
        <v>0.34802319999999998</v>
      </c>
      <c r="F9">
        <f t="shared" si="5"/>
        <v>-1.8365720064370636</v>
      </c>
      <c r="G9">
        <f t="shared" si="1"/>
        <v>1.4568941302755531E-2</v>
      </c>
    </row>
    <row r="10" spans="1:11" x14ac:dyDescent="0.25">
      <c r="A10">
        <v>7</v>
      </c>
      <c r="B10">
        <f t="shared" si="2"/>
        <v>3615.6548000000003</v>
      </c>
      <c r="C10">
        <f t="shared" si="3"/>
        <v>2.5129441385871112</v>
      </c>
      <c r="D10">
        <f t="shared" si="0"/>
        <v>325.79479273769766</v>
      </c>
      <c r="E10">
        <f t="shared" si="4"/>
        <v>0.40601739999999997</v>
      </c>
      <c r="F10">
        <f t="shared" si="5"/>
        <v>-1.4365720064370637</v>
      </c>
      <c r="G10">
        <f t="shared" si="1"/>
        <v>3.6595525979851114E-2</v>
      </c>
    </row>
    <row r="11" spans="1:11" x14ac:dyDescent="0.25">
      <c r="A11">
        <v>8</v>
      </c>
      <c r="B11">
        <f t="shared" si="2"/>
        <v>4132.1032000000005</v>
      </c>
      <c r="C11">
        <f t="shared" si="3"/>
        <v>2.9129862010099541</v>
      </c>
      <c r="D11">
        <f t="shared" si="0"/>
        <v>818.4387831807486</v>
      </c>
      <c r="E11">
        <f t="shared" si="4"/>
        <v>0.46401159999999997</v>
      </c>
      <c r="F11">
        <f t="shared" si="5"/>
        <v>-1.0365720064370638</v>
      </c>
      <c r="G11">
        <f t="shared" si="1"/>
        <v>9.1923805162744329E-2</v>
      </c>
    </row>
    <row r="12" spans="1:11" x14ac:dyDescent="0.25">
      <c r="A12">
        <v>9</v>
      </c>
      <c r="B12">
        <f t="shared" si="2"/>
        <v>4648.5516000000007</v>
      </c>
      <c r="C12">
        <f t="shared" si="3"/>
        <v>3.313028263432797</v>
      </c>
      <c r="D12">
        <f t="shared" si="0"/>
        <v>2056.0243955577412</v>
      </c>
      <c r="E12">
        <f t="shared" si="4"/>
        <v>0.52200579999999996</v>
      </c>
      <c r="F12">
        <f t="shared" si="5"/>
        <v>-0.6365720064370638</v>
      </c>
      <c r="G12">
        <f t="shared" si="1"/>
        <v>0.23090215892102781</v>
      </c>
    </row>
    <row r="13" spans="1:11" x14ac:dyDescent="0.25">
      <c r="A13">
        <v>10</v>
      </c>
      <c r="B13">
        <v>5165</v>
      </c>
      <c r="C13">
        <f>LOG10(B13)</f>
        <v>3.7130703258556395</v>
      </c>
      <c r="D13">
        <f t="shared" si="0"/>
        <v>5165.0000000000009</v>
      </c>
      <c r="E13">
        <v>0.57999999999999996</v>
      </c>
      <c r="F13">
        <f>LOG10(E13)</f>
        <v>-0.23657200643706275</v>
      </c>
      <c r="G13">
        <f t="shared" ref="G13" si="6">10^F13</f>
        <v>0.57999999999999996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Linden, Thomas van der</dc:creator>
  <cp:lastModifiedBy>Linden, Thomas van der</cp:lastModifiedBy>
  <dcterms:created xsi:type="dcterms:W3CDTF">2022-05-17T09:01:39Z</dcterms:created>
  <dcterms:modified xsi:type="dcterms:W3CDTF">2022-05-21T08:27:20Z</dcterms:modified>
</cp:coreProperties>
</file>