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resovela/tub/mcs/cache/src/task_4/"/>
    </mc:Choice>
  </mc:AlternateContent>
  <bookViews>
    <workbookView xWindow="0" yWindow="440" windowWidth="28800" windowHeight="17480" tabRatio="500"/>
  </bookViews>
  <sheets>
    <sheet name="Sheet1" sheetId="1" r:id="rId1"/>
  </sheets>
  <definedNames>
    <definedName name="data" localSheetId="0">Sheet1!#REF!</definedName>
    <definedName name="data_1" localSheetId="0">Sheet1!$C$2:$AK$9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8" i="1" l="1"/>
  <c r="O38" i="1"/>
  <c r="P38" i="1"/>
  <c r="Q38" i="1"/>
  <c r="R38" i="1"/>
  <c r="S38" i="1"/>
  <c r="T38" i="1"/>
  <c r="D38" i="1"/>
  <c r="E38" i="1"/>
  <c r="F38" i="1"/>
  <c r="G38" i="1"/>
  <c r="H38" i="1"/>
  <c r="I38" i="1"/>
  <c r="J38" i="1"/>
  <c r="C38" i="1"/>
  <c r="M38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N30" i="1"/>
  <c r="O30" i="1"/>
  <c r="P30" i="1"/>
  <c r="Q30" i="1"/>
  <c r="R30" i="1"/>
  <c r="S30" i="1"/>
  <c r="N31" i="1"/>
  <c r="O31" i="1"/>
  <c r="P31" i="1"/>
  <c r="Q31" i="1"/>
  <c r="R31" i="1"/>
  <c r="S31" i="1"/>
  <c r="N32" i="1"/>
  <c r="O32" i="1"/>
  <c r="P32" i="1"/>
  <c r="Q32" i="1"/>
  <c r="R32" i="1"/>
  <c r="S32" i="1"/>
  <c r="N33" i="1"/>
  <c r="O33" i="1"/>
  <c r="P33" i="1"/>
  <c r="Q33" i="1"/>
  <c r="R33" i="1"/>
  <c r="S33" i="1"/>
  <c r="N34" i="1"/>
  <c r="O34" i="1"/>
  <c r="P34" i="1"/>
  <c r="Q34" i="1"/>
  <c r="R34" i="1"/>
  <c r="S34" i="1"/>
  <c r="N35" i="1"/>
  <c r="O35" i="1"/>
  <c r="P35" i="1"/>
  <c r="Q35" i="1"/>
  <c r="R35" i="1"/>
  <c r="S35" i="1"/>
  <c r="N36" i="1"/>
  <c r="O36" i="1"/>
  <c r="P36" i="1"/>
  <c r="Q36" i="1"/>
  <c r="R36" i="1"/>
  <c r="S36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5" i="1"/>
</calcChain>
</file>

<file path=xl/connections.xml><?xml version="1.0" encoding="utf-8"?>
<connections xmlns="http://schemas.openxmlformats.org/spreadsheetml/2006/main">
  <connection id="1" name="data" type="6" refreshedVersion="0" background="1" saveData="1">
    <textPr fileType="mac" sourceFile="/Users/andresovela/tub/mcs/cache/data.csv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0" background="1" saveData="1">
    <textPr fileType="mac" sourceFile="/Users/andresovela/tub/mcs/cache/data.csv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<sst xmlns="http://schemas.openxmlformats.org/spreadsheetml/2006/main" count="41" uniqueCount="41">
  <si>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</si>
  <si>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</si>
  <si>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</si>
  <si>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</si>
  <si>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</si>
  <si>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</si>
  <si>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</si>
  <si>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</si>
  <si>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</si>
  <si>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</si>
  <si>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</si>
  <si>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</si>
  <si>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</si>
  <si>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</si>
  <si>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</si>
  <si>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</si>
  <si>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</si>
  <si>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</si>
  <si>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</si>
  <si>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</si>
  <si>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</si>
  <si>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</si>
  <si>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</si>
  <si>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</si>
  <si>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</si>
  <si>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</si>
  <si>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</si>
  <si>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</si>
  <si>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</si>
  <si>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</si>
  <si>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</si>
  <si>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</si>
  <si>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Stall</t>
  </si>
  <si>
    <t>W0_Idle</t>
  </si>
  <si>
    <t>W0_Scoreboard</t>
  </si>
  <si>
    <t>16x16</t>
  </si>
  <si>
    <t>32x8</t>
  </si>
  <si>
    <t>8x32</t>
  </si>
  <si>
    <t>8x8</t>
  </si>
  <si>
    <t>4x4</t>
  </si>
  <si>
    <t>SIMD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</si>
</sst>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T38"/>
  <sheetViews>
    <sheetView tabSelected="1" workbookViewId="0">
      <selection activeCell="K38" sqref="K38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10" width="8.1640625" bestFit="1" customWidth="1"/>
    <col min="11" max="12" width="7.1640625" bestFit="1" customWidth="1"/>
    <col min="13" max="20" width="9.1640625" bestFit="1" customWidth="1"/>
    <col min="21" max="21" width="8.1640625" bestFit="1" customWidth="1"/>
    <col min="22" max="36" width="6.1640625" bestFit="1" customWidth="1"/>
    <col min="37" max="37" width="8.1640625" bestFit="1" customWidth="1"/>
  </cols>
  <sheetData>
    <row r="1" spans="1:20" x14ac:dyDescent="0.2">
      <c r="C1" t="s">
        <v>35</v>
      </c>
      <c r="D1" t="s">
        <v>36</v>
      </c>
      <c r="E1" t="s">
        <v>37</v>
      </c>
      <c r="F1" t="s">
        <v>38</v>
      </c>
      <c r="G1" t="s">
        <v>39</v>
      </c>
      <c r="H1">
        <v>16</v>
      </c>
      <c r="I1">
        <v>32</v>
      </c>
      <c r="J1">
        <v>256</v>
      </c>
    </row>
    <row r="2" spans="1:20" x14ac:dyDescent="0.2">
      <c r="A2" t="s">
        <v>32</v>
      </c>
      <c r="C2">
        <v>545179</v>
      </c>
      <c r="D2">
        <v>609903</v>
      </c>
      <c r="E2">
        <v>497540</v>
      </c>
      <c r="F2">
        <v>298224</v>
      </c>
      <c r="G2">
        <v>20105</v>
      </c>
      <c r="H2">
        <v>22372</v>
      </c>
      <c r="I2">
        <v>14583</v>
      </c>
      <c r="J2">
        <v>593285</v>
      </c>
    </row>
    <row r="3" spans="1:20" x14ac:dyDescent="0.2">
      <c r="A3" t="s">
        <v>33</v>
      </c>
      <c r="C3">
        <v>346437</v>
      </c>
      <c r="D3">
        <v>385893</v>
      </c>
      <c r="E3">
        <v>324175</v>
      </c>
      <c r="F3">
        <v>91904</v>
      </c>
      <c r="G3">
        <v>134547</v>
      </c>
      <c r="H3">
        <v>126538</v>
      </c>
      <c r="I3">
        <v>124849</v>
      </c>
      <c r="J3">
        <v>528597</v>
      </c>
    </row>
    <row r="4" spans="1:20" x14ac:dyDescent="0.2">
      <c r="A4" t="s">
        <v>34</v>
      </c>
      <c r="C4">
        <v>209868</v>
      </c>
      <c r="D4">
        <v>206870</v>
      </c>
      <c r="E4">
        <v>213047</v>
      </c>
      <c r="F4">
        <v>595058</v>
      </c>
      <c r="G4">
        <v>3249990</v>
      </c>
      <c r="H4">
        <v>3607426</v>
      </c>
      <c r="I4">
        <v>2369746</v>
      </c>
      <c r="J4">
        <v>225626</v>
      </c>
    </row>
    <row r="5" spans="1:20" x14ac:dyDescent="0.2">
      <c r="A5" t="s">
        <v>0</v>
      </c>
      <c r="B5">
        <v>1</v>
      </c>
      <c r="C5">
        <v>736924</v>
      </c>
      <c r="D5">
        <v>934568</v>
      </c>
      <c r="E5">
        <v>643124</v>
      </c>
      <c r="F5">
        <v>643124</v>
      </c>
      <c r="G5">
        <v>1118294</v>
      </c>
      <c r="H5">
        <v>1448772</v>
      </c>
      <c r="I5">
        <v>934568</v>
      </c>
      <c r="J5">
        <v>934568</v>
      </c>
      <c r="M5">
        <f>$B5*C5</f>
        <v>736924</v>
      </c>
      <c r="N5">
        <f t="shared" ref="N5:T20" si="0">$B5*D5</f>
        <v>934568</v>
      </c>
      <c r="O5">
        <f t="shared" si="0"/>
        <v>643124</v>
      </c>
      <c r="P5">
        <f t="shared" si="0"/>
        <v>643124</v>
      </c>
      <c r="Q5">
        <f t="shared" si="0"/>
        <v>1118294</v>
      </c>
      <c r="R5">
        <f t="shared" si="0"/>
        <v>1448772</v>
      </c>
      <c r="S5">
        <f t="shared" si="0"/>
        <v>934568</v>
      </c>
      <c r="T5">
        <f>$B5*J5</f>
        <v>934568</v>
      </c>
    </row>
    <row r="6" spans="1:20" x14ac:dyDescent="0.2">
      <c r="A6" t="s">
        <v>1</v>
      </c>
      <c r="B6">
        <v>2</v>
      </c>
      <c r="C6">
        <v>390608</v>
      </c>
      <c r="D6">
        <v>462518</v>
      </c>
      <c r="E6">
        <v>330156</v>
      </c>
      <c r="F6">
        <v>330156</v>
      </c>
      <c r="G6">
        <v>554096</v>
      </c>
      <c r="H6">
        <v>709748</v>
      </c>
      <c r="I6">
        <v>462518</v>
      </c>
      <c r="J6">
        <v>462518</v>
      </c>
      <c r="M6">
        <f t="shared" ref="M6:M36" si="1">$B6*C6</f>
        <v>781216</v>
      </c>
      <c r="N6">
        <f t="shared" si="0"/>
        <v>925036</v>
      </c>
      <c r="O6">
        <f t="shared" si="0"/>
        <v>660312</v>
      </c>
      <c r="P6">
        <f t="shared" si="0"/>
        <v>660312</v>
      </c>
      <c r="Q6">
        <f t="shared" si="0"/>
        <v>1108192</v>
      </c>
      <c r="R6">
        <f t="shared" si="0"/>
        <v>1419496</v>
      </c>
      <c r="S6">
        <f t="shared" si="0"/>
        <v>925036</v>
      </c>
      <c r="T6">
        <f t="shared" si="0"/>
        <v>925036</v>
      </c>
    </row>
    <row r="7" spans="1:20" x14ac:dyDescent="0.2">
      <c r="A7" t="s">
        <v>2</v>
      </c>
      <c r="B7">
        <v>3</v>
      </c>
      <c r="C7">
        <v>236500</v>
      </c>
      <c r="D7">
        <v>292862</v>
      </c>
      <c r="E7">
        <v>219420</v>
      </c>
      <c r="F7">
        <v>219420</v>
      </c>
      <c r="G7">
        <v>329598</v>
      </c>
      <c r="H7">
        <v>416580</v>
      </c>
      <c r="I7">
        <v>292862</v>
      </c>
      <c r="J7">
        <v>292862</v>
      </c>
      <c r="M7">
        <f t="shared" si="1"/>
        <v>709500</v>
      </c>
      <c r="N7">
        <f t="shared" si="0"/>
        <v>878586</v>
      </c>
      <c r="O7">
        <f t="shared" si="0"/>
        <v>658260</v>
      </c>
      <c r="P7">
        <f t="shared" si="0"/>
        <v>658260</v>
      </c>
      <c r="Q7">
        <f t="shared" si="0"/>
        <v>988794</v>
      </c>
      <c r="R7">
        <f t="shared" si="0"/>
        <v>1249740</v>
      </c>
      <c r="S7">
        <f t="shared" si="0"/>
        <v>878586</v>
      </c>
      <c r="T7">
        <f t="shared" si="0"/>
        <v>878586</v>
      </c>
    </row>
    <row r="8" spans="1:20" x14ac:dyDescent="0.2">
      <c r="A8" t="s">
        <v>3</v>
      </c>
      <c r="B8">
        <v>4</v>
      </c>
      <c r="C8">
        <v>170576</v>
      </c>
      <c r="D8">
        <v>198174</v>
      </c>
      <c r="E8">
        <v>145082</v>
      </c>
      <c r="F8">
        <v>145082</v>
      </c>
      <c r="G8">
        <v>222730</v>
      </c>
      <c r="H8">
        <v>302180</v>
      </c>
      <c r="I8">
        <v>198174</v>
      </c>
      <c r="J8">
        <v>198174</v>
      </c>
      <c r="M8">
        <f t="shared" si="1"/>
        <v>682304</v>
      </c>
      <c r="N8">
        <f t="shared" si="0"/>
        <v>792696</v>
      </c>
      <c r="O8">
        <f t="shared" si="0"/>
        <v>580328</v>
      </c>
      <c r="P8">
        <f t="shared" si="0"/>
        <v>580328</v>
      </c>
      <c r="Q8">
        <f t="shared" si="0"/>
        <v>890920</v>
      </c>
      <c r="R8">
        <f t="shared" si="0"/>
        <v>1208720</v>
      </c>
      <c r="S8">
        <f t="shared" si="0"/>
        <v>792696</v>
      </c>
      <c r="T8">
        <f t="shared" si="0"/>
        <v>792696</v>
      </c>
    </row>
    <row r="9" spans="1:20" x14ac:dyDescent="0.2">
      <c r="A9" t="s">
        <v>4</v>
      </c>
      <c r="B9">
        <v>5</v>
      </c>
      <c r="C9">
        <v>125476</v>
      </c>
      <c r="D9">
        <v>154462</v>
      </c>
      <c r="E9">
        <v>107962</v>
      </c>
      <c r="F9">
        <v>107962</v>
      </c>
      <c r="G9">
        <v>163364</v>
      </c>
      <c r="H9">
        <v>229012</v>
      </c>
      <c r="I9">
        <v>154462</v>
      </c>
      <c r="J9">
        <v>154462</v>
      </c>
      <c r="M9">
        <f t="shared" si="1"/>
        <v>627380</v>
      </c>
      <c r="N9">
        <f t="shared" si="0"/>
        <v>772310</v>
      </c>
      <c r="O9">
        <f t="shared" si="0"/>
        <v>539810</v>
      </c>
      <c r="P9">
        <f t="shared" si="0"/>
        <v>539810</v>
      </c>
      <c r="Q9">
        <f t="shared" si="0"/>
        <v>816820</v>
      </c>
      <c r="R9">
        <f t="shared" si="0"/>
        <v>1145060</v>
      </c>
      <c r="S9">
        <f t="shared" si="0"/>
        <v>772310</v>
      </c>
      <c r="T9">
        <f t="shared" si="0"/>
        <v>772310</v>
      </c>
    </row>
    <row r="10" spans="1:20" x14ac:dyDescent="0.2">
      <c r="A10" t="s">
        <v>5</v>
      </c>
      <c r="B10">
        <v>6</v>
      </c>
      <c r="C10">
        <v>108432</v>
      </c>
      <c r="D10">
        <v>127232</v>
      </c>
      <c r="E10">
        <v>95098</v>
      </c>
      <c r="F10">
        <v>95098</v>
      </c>
      <c r="G10">
        <v>123664</v>
      </c>
      <c r="H10">
        <v>186304</v>
      </c>
      <c r="I10">
        <v>127232</v>
      </c>
      <c r="J10">
        <v>127232</v>
      </c>
      <c r="M10">
        <f t="shared" si="1"/>
        <v>650592</v>
      </c>
      <c r="N10">
        <f t="shared" si="0"/>
        <v>763392</v>
      </c>
      <c r="O10">
        <f t="shared" si="0"/>
        <v>570588</v>
      </c>
      <c r="P10">
        <f t="shared" si="0"/>
        <v>570588</v>
      </c>
      <c r="Q10">
        <f t="shared" si="0"/>
        <v>741984</v>
      </c>
      <c r="R10">
        <f t="shared" si="0"/>
        <v>1117824</v>
      </c>
      <c r="S10">
        <f t="shared" si="0"/>
        <v>763392</v>
      </c>
      <c r="T10">
        <f t="shared" si="0"/>
        <v>763392</v>
      </c>
    </row>
    <row r="11" spans="1:20" x14ac:dyDescent="0.2">
      <c r="A11" t="s">
        <v>6</v>
      </c>
      <c r="B11">
        <v>7</v>
      </c>
      <c r="C11">
        <v>83354</v>
      </c>
      <c r="D11">
        <v>100688</v>
      </c>
      <c r="E11">
        <v>77194</v>
      </c>
      <c r="F11">
        <v>77194</v>
      </c>
      <c r="G11">
        <v>100576</v>
      </c>
      <c r="H11">
        <v>153888</v>
      </c>
      <c r="I11">
        <v>100688</v>
      </c>
      <c r="J11">
        <v>100688</v>
      </c>
      <c r="M11">
        <f t="shared" si="1"/>
        <v>583478</v>
      </c>
      <c r="N11">
        <f t="shared" si="0"/>
        <v>704816</v>
      </c>
      <c r="O11">
        <f t="shared" si="0"/>
        <v>540358</v>
      </c>
      <c r="P11">
        <f t="shared" si="0"/>
        <v>540358</v>
      </c>
      <c r="Q11">
        <f t="shared" si="0"/>
        <v>704032</v>
      </c>
      <c r="R11">
        <f t="shared" si="0"/>
        <v>1077216</v>
      </c>
      <c r="S11">
        <f t="shared" si="0"/>
        <v>704816</v>
      </c>
      <c r="T11">
        <f t="shared" si="0"/>
        <v>704816</v>
      </c>
    </row>
    <row r="12" spans="1:20" x14ac:dyDescent="0.2">
      <c r="A12" t="s">
        <v>7</v>
      </c>
      <c r="B12">
        <v>8</v>
      </c>
      <c r="C12">
        <v>69392</v>
      </c>
      <c r="D12">
        <v>89872</v>
      </c>
      <c r="E12">
        <v>59322</v>
      </c>
      <c r="F12">
        <v>59322</v>
      </c>
      <c r="G12">
        <v>92698</v>
      </c>
      <c r="H12">
        <v>123984</v>
      </c>
      <c r="I12">
        <v>89872</v>
      </c>
      <c r="J12">
        <v>89872</v>
      </c>
      <c r="M12">
        <f t="shared" si="1"/>
        <v>555136</v>
      </c>
      <c r="N12">
        <f t="shared" si="0"/>
        <v>718976</v>
      </c>
      <c r="O12">
        <f t="shared" si="0"/>
        <v>474576</v>
      </c>
      <c r="P12">
        <f t="shared" si="0"/>
        <v>474576</v>
      </c>
      <c r="Q12">
        <f t="shared" si="0"/>
        <v>741584</v>
      </c>
      <c r="R12">
        <f t="shared" si="0"/>
        <v>991872</v>
      </c>
      <c r="S12">
        <f t="shared" si="0"/>
        <v>718976</v>
      </c>
      <c r="T12">
        <f t="shared" si="0"/>
        <v>718976</v>
      </c>
    </row>
    <row r="13" spans="1:20" x14ac:dyDescent="0.2">
      <c r="A13" t="s">
        <v>8</v>
      </c>
      <c r="B13">
        <v>9</v>
      </c>
      <c r="C13">
        <v>64074</v>
      </c>
      <c r="D13">
        <v>75392</v>
      </c>
      <c r="E13">
        <v>54784</v>
      </c>
      <c r="F13">
        <v>54784</v>
      </c>
      <c r="G13">
        <v>75008</v>
      </c>
      <c r="H13">
        <v>108368</v>
      </c>
      <c r="I13">
        <v>75392</v>
      </c>
      <c r="J13">
        <v>75392</v>
      </c>
      <c r="M13">
        <f t="shared" si="1"/>
        <v>576666</v>
      </c>
      <c r="N13">
        <f t="shared" si="0"/>
        <v>678528</v>
      </c>
      <c r="O13">
        <f t="shared" si="0"/>
        <v>493056</v>
      </c>
      <c r="P13">
        <f t="shared" si="0"/>
        <v>493056</v>
      </c>
      <c r="Q13">
        <f t="shared" si="0"/>
        <v>675072</v>
      </c>
      <c r="R13">
        <f t="shared" si="0"/>
        <v>975312</v>
      </c>
      <c r="S13">
        <f t="shared" si="0"/>
        <v>678528</v>
      </c>
      <c r="T13">
        <f t="shared" si="0"/>
        <v>678528</v>
      </c>
    </row>
    <row r="14" spans="1:20" x14ac:dyDescent="0.2">
      <c r="A14" t="s">
        <v>9</v>
      </c>
      <c r="B14">
        <v>10</v>
      </c>
      <c r="C14">
        <v>56288</v>
      </c>
      <c r="D14">
        <v>71232</v>
      </c>
      <c r="E14">
        <v>45104</v>
      </c>
      <c r="F14">
        <v>45104</v>
      </c>
      <c r="G14">
        <v>61056</v>
      </c>
      <c r="H14">
        <v>92624</v>
      </c>
      <c r="I14">
        <v>71232</v>
      </c>
      <c r="J14">
        <v>71232</v>
      </c>
      <c r="M14">
        <f t="shared" si="1"/>
        <v>562880</v>
      </c>
      <c r="N14">
        <f t="shared" si="0"/>
        <v>712320</v>
      </c>
      <c r="O14">
        <f t="shared" si="0"/>
        <v>451040</v>
      </c>
      <c r="P14">
        <f t="shared" si="0"/>
        <v>451040</v>
      </c>
      <c r="Q14">
        <f t="shared" si="0"/>
        <v>610560</v>
      </c>
      <c r="R14">
        <f t="shared" si="0"/>
        <v>926240</v>
      </c>
      <c r="S14">
        <f t="shared" si="0"/>
        <v>712320</v>
      </c>
      <c r="T14">
        <f t="shared" si="0"/>
        <v>712320</v>
      </c>
    </row>
    <row r="15" spans="1:20" x14ac:dyDescent="0.2">
      <c r="A15" t="s">
        <v>10</v>
      </c>
      <c r="B15">
        <v>11</v>
      </c>
      <c r="C15">
        <v>48960</v>
      </c>
      <c r="D15">
        <v>64816</v>
      </c>
      <c r="E15">
        <v>39776</v>
      </c>
      <c r="F15">
        <v>39776</v>
      </c>
      <c r="G15">
        <v>62176</v>
      </c>
      <c r="H15">
        <v>83680</v>
      </c>
      <c r="I15">
        <v>64816</v>
      </c>
      <c r="J15">
        <v>64816</v>
      </c>
      <c r="M15">
        <f t="shared" si="1"/>
        <v>538560</v>
      </c>
      <c r="N15">
        <f t="shared" si="0"/>
        <v>712976</v>
      </c>
      <c r="O15">
        <f t="shared" si="0"/>
        <v>437536</v>
      </c>
      <c r="P15">
        <f t="shared" si="0"/>
        <v>437536</v>
      </c>
      <c r="Q15">
        <f t="shared" si="0"/>
        <v>683936</v>
      </c>
      <c r="R15">
        <f t="shared" si="0"/>
        <v>920480</v>
      </c>
      <c r="S15">
        <f t="shared" si="0"/>
        <v>712976</v>
      </c>
      <c r="T15">
        <f t="shared" si="0"/>
        <v>712976</v>
      </c>
    </row>
    <row r="16" spans="1:20" x14ac:dyDescent="0.2">
      <c r="A16" t="s">
        <v>11</v>
      </c>
      <c r="B16">
        <v>12</v>
      </c>
      <c r="C16">
        <v>45440</v>
      </c>
      <c r="D16">
        <v>59872</v>
      </c>
      <c r="E16">
        <v>35664</v>
      </c>
      <c r="F16">
        <v>35664</v>
      </c>
      <c r="G16">
        <v>61872</v>
      </c>
      <c r="H16">
        <v>80336</v>
      </c>
      <c r="I16">
        <v>59872</v>
      </c>
      <c r="J16">
        <v>59872</v>
      </c>
      <c r="M16">
        <f t="shared" si="1"/>
        <v>545280</v>
      </c>
      <c r="N16">
        <f t="shared" si="0"/>
        <v>718464</v>
      </c>
      <c r="O16">
        <f t="shared" si="0"/>
        <v>427968</v>
      </c>
      <c r="P16">
        <f t="shared" si="0"/>
        <v>427968</v>
      </c>
      <c r="Q16">
        <f t="shared" si="0"/>
        <v>742464</v>
      </c>
      <c r="R16">
        <f t="shared" si="0"/>
        <v>964032</v>
      </c>
      <c r="S16">
        <f t="shared" si="0"/>
        <v>718464</v>
      </c>
      <c r="T16">
        <f t="shared" si="0"/>
        <v>718464</v>
      </c>
    </row>
    <row r="17" spans="1:20" x14ac:dyDescent="0.2">
      <c r="A17" t="s">
        <v>12</v>
      </c>
      <c r="B17">
        <v>13</v>
      </c>
      <c r="C17">
        <v>40592</v>
      </c>
      <c r="D17">
        <v>47008</v>
      </c>
      <c r="E17">
        <v>32368</v>
      </c>
      <c r="F17">
        <v>32368</v>
      </c>
      <c r="G17">
        <v>54768</v>
      </c>
      <c r="H17">
        <v>61248</v>
      </c>
      <c r="I17">
        <v>47008</v>
      </c>
      <c r="J17">
        <v>47008</v>
      </c>
      <c r="M17">
        <f t="shared" si="1"/>
        <v>527696</v>
      </c>
      <c r="N17">
        <f t="shared" si="0"/>
        <v>611104</v>
      </c>
      <c r="O17">
        <f t="shared" si="0"/>
        <v>420784</v>
      </c>
      <c r="P17">
        <f t="shared" si="0"/>
        <v>420784</v>
      </c>
      <c r="Q17">
        <f t="shared" si="0"/>
        <v>711984</v>
      </c>
      <c r="R17">
        <f t="shared" si="0"/>
        <v>796224</v>
      </c>
      <c r="S17">
        <f t="shared" si="0"/>
        <v>611104</v>
      </c>
      <c r="T17">
        <f t="shared" si="0"/>
        <v>611104</v>
      </c>
    </row>
    <row r="18" spans="1:20" x14ac:dyDescent="0.2">
      <c r="A18" t="s">
        <v>13</v>
      </c>
      <c r="B18">
        <v>14</v>
      </c>
      <c r="C18">
        <v>38960</v>
      </c>
      <c r="D18">
        <v>39616</v>
      </c>
      <c r="E18">
        <v>30288</v>
      </c>
      <c r="F18">
        <v>30288</v>
      </c>
      <c r="G18">
        <v>55568</v>
      </c>
      <c r="H18">
        <v>56400</v>
      </c>
      <c r="I18">
        <v>39616</v>
      </c>
      <c r="J18">
        <v>39616</v>
      </c>
      <c r="M18">
        <f t="shared" si="1"/>
        <v>545440</v>
      </c>
      <c r="N18">
        <f t="shared" si="0"/>
        <v>554624</v>
      </c>
      <c r="O18">
        <f t="shared" si="0"/>
        <v>424032</v>
      </c>
      <c r="P18">
        <f t="shared" si="0"/>
        <v>424032</v>
      </c>
      <c r="Q18">
        <f t="shared" si="0"/>
        <v>777952</v>
      </c>
      <c r="R18">
        <f t="shared" si="0"/>
        <v>789600</v>
      </c>
      <c r="S18">
        <f t="shared" si="0"/>
        <v>554624</v>
      </c>
      <c r="T18">
        <f t="shared" si="0"/>
        <v>554624</v>
      </c>
    </row>
    <row r="19" spans="1:20" x14ac:dyDescent="0.2">
      <c r="A19" t="s">
        <v>14</v>
      </c>
      <c r="B19">
        <v>15</v>
      </c>
      <c r="C19">
        <v>32736</v>
      </c>
      <c r="D19">
        <v>38016</v>
      </c>
      <c r="E19">
        <v>27088</v>
      </c>
      <c r="F19">
        <v>27088</v>
      </c>
      <c r="G19">
        <v>68512</v>
      </c>
      <c r="H19">
        <v>56592</v>
      </c>
      <c r="I19">
        <v>38016</v>
      </c>
      <c r="J19">
        <v>38016</v>
      </c>
      <c r="M19">
        <f t="shared" si="1"/>
        <v>491040</v>
      </c>
      <c r="N19">
        <f t="shared" si="0"/>
        <v>570240</v>
      </c>
      <c r="O19">
        <f t="shared" si="0"/>
        <v>406320</v>
      </c>
      <c r="P19">
        <f t="shared" si="0"/>
        <v>406320</v>
      </c>
      <c r="Q19">
        <f t="shared" si="0"/>
        <v>1027680</v>
      </c>
      <c r="R19">
        <f t="shared" si="0"/>
        <v>848880</v>
      </c>
      <c r="S19">
        <f t="shared" si="0"/>
        <v>570240</v>
      </c>
      <c r="T19">
        <f t="shared" si="0"/>
        <v>570240</v>
      </c>
    </row>
    <row r="20" spans="1:20" x14ac:dyDescent="0.2">
      <c r="A20" t="s">
        <v>15</v>
      </c>
      <c r="B20">
        <v>16</v>
      </c>
      <c r="C20">
        <v>32480</v>
      </c>
      <c r="D20">
        <v>34624</v>
      </c>
      <c r="E20">
        <v>28592</v>
      </c>
      <c r="F20">
        <v>28592</v>
      </c>
      <c r="G20">
        <v>2739728</v>
      </c>
      <c r="H20">
        <v>2518528</v>
      </c>
      <c r="I20">
        <v>34624</v>
      </c>
      <c r="J20">
        <v>34624</v>
      </c>
      <c r="M20">
        <f t="shared" si="1"/>
        <v>519680</v>
      </c>
      <c r="N20">
        <f t="shared" si="0"/>
        <v>553984</v>
      </c>
      <c r="O20">
        <f t="shared" si="0"/>
        <v>457472</v>
      </c>
      <c r="P20">
        <f t="shared" si="0"/>
        <v>457472</v>
      </c>
      <c r="Q20">
        <f t="shared" si="0"/>
        <v>43835648</v>
      </c>
      <c r="R20">
        <f t="shared" si="0"/>
        <v>40296448</v>
      </c>
      <c r="S20">
        <f t="shared" si="0"/>
        <v>553984</v>
      </c>
      <c r="T20">
        <f t="shared" si="0"/>
        <v>553984</v>
      </c>
    </row>
    <row r="21" spans="1:20" x14ac:dyDescent="0.2">
      <c r="A21" t="s">
        <v>16</v>
      </c>
      <c r="B21">
        <v>17</v>
      </c>
      <c r="C21">
        <v>27936</v>
      </c>
      <c r="D21">
        <v>32736</v>
      </c>
      <c r="E21">
        <v>22688</v>
      </c>
      <c r="F21">
        <v>22688</v>
      </c>
      <c r="G21">
        <v>0</v>
      </c>
      <c r="H21">
        <v>0</v>
      </c>
      <c r="I21">
        <v>32736</v>
      </c>
      <c r="J21">
        <v>32736</v>
      </c>
      <c r="M21">
        <f t="shared" si="1"/>
        <v>474912</v>
      </c>
      <c r="N21">
        <f t="shared" ref="N21:N36" si="2">$B21*D21</f>
        <v>556512</v>
      </c>
      <c r="O21">
        <f t="shared" ref="O21:O36" si="3">$B21*E21</f>
        <v>385696</v>
      </c>
      <c r="P21">
        <f t="shared" ref="P21:P36" si="4">$B21*F21</f>
        <v>385696</v>
      </c>
      <c r="Q21">
        <f t="shared" ref="Q21:Q36" si="5">$B21*G21</f>
        <v>0</v>
      </c>
      <c r="R21">
        <f t="shared" ref="R21:R36" si="6">$B21*H21</f>
        <v>0</v>
      </c>
      <c r="S21">
        <f t="shared" ref="S21:T36" si="7">$B21*I21</f>
        <v>556512</v>
      </c>
      <c r="T21">
        <f t="shared" si="7"/>
        <v>556512</v>
      </c>
    </row>
    <row r="22" spans="1:20" x14ac:dyDescent="0.2">
      <c r="A22" t="s">
        <v>17</v>
      </c>
      <c r="B22">
        <v>18</v>
      </c>
      <c r="C22">
        <v>25296</v>
      </c>
      <c r="D22">
        <v>29936</v>
      </c>
      <c r="E22">
        <v>20160</v>
      </c>
      <c r="F22">
        <v>20160</v>
      </c>
      <c r="G22">
        <v>0</v>
      </c>
      <c r="H22">
        <v>0</v>
      </c>
      <c r="I22">
        <v>29936</v>
      </c>
      <c r="J22">
        <v>29936</v>
      </c>
      <c r="M22">
        <f t="shared" si="1"/>
        <v>455328</v>
      </c>
      <c r="N22">
        <f t="shared" si="2"/>
        <v>538848</v>
      </c>
      <c r="O22">
        <f t="shared" si="3"/>
        <v>362880</v>
      </c>
      <c r="P22">
        <f t="shared" si="4"/>
        <v>362880</v>
      </c>
      <c r="Q22">
        <f t="shared" si="5"/>
        <v>0</v>
      </c>
      <c r="R22">
        <f t="shared" si="6"/>
        <v>0</v>
      </c>
      <c r="S22">
        <f t="shared" si="7"/>
        <v>538848</v>
      </c>
      <c r="T22">
        <f t="shared" si="7"/>
        <v>538848</v>
      </c>
    </row>
    <row r="23" spans="1:20" x14ac:dyDescent="0.2">
      <c r="A23" t="s">
        <v>18</v>
      </c>
      <c r="B23">
        <v>19</v>
      </c>
      <c r="C23">
        <v>21840</v>
      </c>
      <c r="D23">
        <v>34912</v>
      </c>
      <c r="E23">
        <v>19600</v>
      </c>
      <c r="F23">
        <v>19600</v>
      </c>
      <c r="G23">
        <v>0</v>
      </c>
      <c r="H23">
        <v>0</v>
      </c>
      <c r="I23">
        <v>34912</v>
      </c>
      <c r="J23">
        <v>34912</v>
      </c>
      <c r="M23">
        <f t="shared" si="1"/>
        <v>414960</v>
      </c>
      <c r="N23">
        <f t="shared" si="2"/>
        <v>663328</v>
      </c>
      <c r="O23">
        <f t="shared" si="3"/>
        <v>372400</v>
      </c>
      <c r="P23">
        <f t="shared" si="4"/>
        <v>372400</v>
      </c>
      <c r="Q23">
        <f t="shared" si="5"/>
        <v>0</v>
      </c>
      <c r="R23">
        <f t="shared" si="6"/>
        <v>0</v>
      </c>
      <c r="S23">
        <f t="shared" si="7"/>
        <v>663328</v>
      </c>
      <c r="T23">
        <f t="shared" si="7"/>
        <v>663328</v>
      </c>
    </row>
    <row r="24" spans="1:20" x14ac:dyDescent="0.2">
      <c r="A24" t="s">
        <v>19</v>
      </c>
      <c r="B24">
        <v>20</v>
      </c>
      <c r="C24">
        <v>23696</v>
      </c>
      <c r="D24">
        <v>26208</v>
      </c>
      <c r="E24">
        <v>19760</v>
      </c>
      <c r="F24">
        <v>19760</v>
      </c>
      <c r="G24">
        <v>0</v>
      </c>
      <c r="H24">
        <v>0</v>
      </c>
      <c r="I24">
        <v>26208</v>
      </c>
      <c r="J24">
        <v>26208</v>
      </c>
      <c r="M24">
        <f t="shared" si="1"/>
        <v>473920</v>
      </c>
      <c r="N24">
        <f t="shared" si="2"/>
        <v>524160</v>
      </c>
      <c r="O24">
        <f t="shared" si="3"/>
        <v>395200</v>
      </c>
      <c r="P24">
        <f t="shared" si="4"/>
        <v>395200</v>
      </c>
      <c r="Q24">
        <f t="shared" si="5"/>
        <v>0</v>
      </c>
      <c r="R24">
        <f t="shared" si="6"/>
        <v>0</v>
      </c>
      <c r="S24">
        <f t="shared" si="7"/>
        <v>524160</v>
      </c>
      <c r="T24">
        <f t="shared" si="7"/>
        <v>524160</v>
      </c>
    </row>
    <row r="25" spans="1:20" x14ac:dyDescent="0.2">
      <c r="A25" t="s">
        <v>20</v>
      </c>
      <c r="B25">
        <v>21</v>
      </c>
      <c r="C25">
        <v>21728</v>
      </c>
      <c r="D25">
        <v>26816</v>
      </c>
      <c r="E25">
        <v>17280</v>
      </c>
      <c r="F25">
        <v>17280</v>
      </c>
      <c r="G25">
        <v>0</v>
      </c>
      <c r="H25">
        <v>0</v>
      </c>
      <c r="I25">
        <v>26816</v>
      </c>
      <c r="J25">
        <v>26816</v>
      </c>
      <c r="M25">
        <f t="shared" si="1"/>
        <v>456288</v>
      </c>
      <c r="N25">
        <f t="shared" si="2"/>
        <v>563136</v>
      </c>
      <c r="O25">
        <f t="shared" si="3"/>
        <v>362880</v>
      </c>
      <c r="P25">
        <f t="shared" si="4"/>
        <v>362880</v>
      </c>
      <c r="Q25">
        <f t="shared" si="5"/>
        <v>0</v>
      </c>
      <c r="R25">
        <f t="shared" si="6"/>
        <v>0</v>
      </c>
      <c r="S25">
        <f t="shared" si="7"/>
        <v>563136</v>
      </c>
      <c r="T25">
        <f t="shared" si="7"/>
        <v>563136</v>
      </c>
    </row>
    <row r="26" spans="1:20" x14ac:dyDescent="0.2">
      <c r="A26" t="s">
        <v>21</v>
      </c>
      <c r="B26">
        <v>22</v>
      </c>
      <c r="C26">
        <v>23008</v>
      </c>
      <c r="D26">
        <v>27920</v>
      </c>
      <c r="E26">
        <v>17152</v>
      </c>
      <c r="F26">
        <v>17152</v>
      </c>
      <c r="G26">
        <v>0</v>
      </c>
      <c r="H26">
        <v>0</v>
      </c>
      <c r="I26">
        <v>27920</v>
      </c>
      <c r="J26">
        <v>27920</v>
      </c>
      <c r="M26">
        <f t="shared" si="1"/>
        <v>506176</v>
      </c>
      <c r="N26">
        <f t="shared" si="2"/>
        <v>614240</v>
      </c>
      <c r="O26">
        <f t="shared" si="3"/>
        <v>377344</v>
      </c>
      <c r="P26">
        <f t="shared" si="4"/>
        <v>377344</v>
      </c>
      <c r="Q26">
        <f t="shared" si="5"/>
        <v>0</v>
      </c>
      <c r="R26">
        <f t="shared" si="6"/>
        <v>0</v>
      </c>
      <c r="S26">
        <f t="shared" si="7"/>
        <v>614240</v>
      </c>
      <c r="T26">
        <f t="shared" si="7"/>
        <v>614240</v>
      </c>
    </row>
    <row r="27" spans="1:20" x14ac:dyDescent="0.2">
      <c r="A27" t="s">
        <v>22</v>
      </c>
      <c r="B27">
        <v>23</v>
      </c>
      <c r="C27">
        <v>18608</v>
      </c>
      <c r="D27">
        <v>27312</v>
      </c>
      <c r="E27">
        <v>16752</v>
      </c>
      <c r="F27">
        <v>16752</v>
      </c>
      <c r="G27">
        <v>0</v>
      </c>
      <c r="H27">
        <v>0</v>
      </c>
      <c r="I27">
        <v>27312</v>
      </c>
      <c r="J27">
        <v>27312</v>
      </c>
      <c r="M27">
        <f t="shared" si="1"/>
        <v>427984</v>
      </c>
      <c r="N27">
        <f t="shared" si="2"/>
        <v>628176</v>
      </c>
      <c r="O27">
        <f t="shared" si="3"/>
        <v>385296</v>
      </c>
      <c r="P27">
        <f t="shared" si="4"/>
        <v>385296</v>
      </c>
      <c r="Q27">
        <f t="shared" si="5"/>
        <v>0</v>
      </c>
      <c r="R27">
        <f t="shared" si="6"/>
        <v>0</v>
      </c>
      <c r="S27">
        <f t="shared" si="7"/>
        <v>628176</v>
      </c>
      <c r="T27">
        <f t="shared" si="7"/>
        <v>628176</v>
      </c>
    </row>
    <row r="28" spans="1:20" x14ac:dyDescent="0.2">
      <c r="A28" t="s">
        <v>23</v>
      </c>
      <c r="B28">
        <v>24</v>
      </c>
      <c r="C28">
        <v>21488</v>
      </c>
      <c r="D28">
        <v>27328</v>
      </c>
      <c r="E28">
        <v>17552</v>
      </c>
      <c r="F28">
        <v>17552</v>
      </c>
      <c r="G28">
        <v>0</v>
      </c>
      <c r="H28">
        <v>0</v>
      </c>
      <c r="I28">
        <v>27328</v>
      </c>
      <c r="J28">
        <v>27328</v>
      </c>
      <c r="M28">
        <f t="shared" si="1"/>
        <v>515712</v>
      </c>
      <c r="N28">
        <f t="shared" si="2"/>
        <v>655872</v>
      </c>
      <c r="O28">
        <f t="shared" si="3"/>
        <v>421248</v>
      </c>
      <c r="P28">
        <f t="shared" si="4"/>
        <v>421248</v>
      </c>
      <c r="Q28">
        <f t="shared" si="5"/>
        <v>0</v>
      </c>
      <c r="R28">
        <f t="shared" si="6"/>
        <v>0</v>
      </c>
      <c r="S28">
        <f t="shared" si="7"/>
        <v>655872</v>
      </c>
      <c r="T28">
        <f t="shared" si="7"/>
        <v>655872</v>
      </c>
    </row>
    <row r="29" spans="1:20" x14ac:dyDescent="0.2">
      <c r="A29" t="s">
        <v>24</v>
      </c>
      <c r="B29">
        <v>25</v>
      </c>
      <c r="C29">
        <v>15728</v>
      </c>
      <c r="D29">
        <v>27648</v>
      </c>
      <c r="E29">
        <v>15248</v>
      </c>
      <c r="F29">
        <v>15248</v>
      </c>
      <c r="G29">
        <v>0</v>
      </c>
      <c r="H29">
        <v>0</v>
      </c>
      <c r="I29">
        <v>27648</v>
      </c>
      <c r="J29">
        <v>27648</v>
      </c>
      <c r="M29">
        <f t="shared" si="1"/>
        <v>393200</v>
      </c>
      <c r="N29">
        <f t="shared" si="2"/>
        <v>691200</v>
      </c>
      <c r="O29">
        <f t="shared" si="3"/>
        <v>381200</v>
      </c>
      <c r="P29">
        <f t="shared" si="4"/>
        <v>381200</v>
      </c>
      <c r="Q29">
        <f t="shared" si="5"/>
        <v>0</v>
      </c>
      <c r="R29">
        <f t="shared" si="6"/>
        <v>0</v>
      </c>
      <c r="S29">
        <f t="shared" si="7"/>
        <v>691200</v>
      </c>
      <c r="T29">
        <f t="shared" si="7"/>
        <v>691200</v>
      </c>
    </row>
    <row r="30" spans="1:20" x14ac:dyDescent="0.2">
      <c r="A30" t="s">
        <v>25</v>
      </c>
      <c r="B30">
        <v>26</v>
      </c>
      <c r="C30">
        <v>15856</v>
      </c>
      <c r="D30">
        <v>24640</v>
      </c>
      <c r="E30">
        <v>14112</v>
      </c>
      <c r="F30">
        <v>14112</v>
      </c>
      <c r="G30">
        <v>0</v>
      </c>
      <c r="H30">
        <v>0</v>
      </c>
      <c r="I30">
        <v>24640</v>
      </c>
      <c r="J30">
        <v>24640</v>
      </c>
      <c r="M30">
        <f t="shared" si="1"/>
        <v>412256</v>
      </c>
      <c r="N30">
        <f t="shared" si="2"/>
        <v>640640</v>
      </c>
      <c r="O30">
        <f t="shared" si="3"/>
        <v>366912</v>
      </c>
      <c r="P30">
        <f t="shared" si="4"/>
        <v>366912</v>
      </c>
      <c r="Q30">
        <f t="shared" si="5"/>
        <v>0</v>
      </c>
      <c r="R30">
        <f t="shared" si="6"/>
        <v>0</v>
      </c>
      <c r="S30">
        <f t="shared" si="7"/>
        <v>640640</v>
      </c>
      <c r="T30">
        <f t="shared" si="7"/>
        <v>640640</v>
      </c>
    </row>
    <row r="31" spans="1:20" x14ac:dyDescent="0.2">
      <c r="A31" t="s">
        <v>26</v>
      </c>
      <c r="B31">
        <v>27</v>
      </c>
      <c r="C31">
        <v>14944</v>
      </c>
      <c r="D31">
        <v>22160</v>
      </c>
      <c r="E31">
        <v>13792</v>
      </c>
      <c r="F31">
        <v>13792</v>
      </c>
      <c r="G31">
        <v>0</v>
      </c>
      <c r="H31">
        <v>0</v>
      </c>
      <c r="I31">
        <v>22160</v>
      </c>
      <c r="J31">
        <v>22160</v>
      </c>
      <c r="M31">
        <f t="shared" si="1"/>
        <v>403488</v>
      </c>
      <c r="N31">
        <f t="shared" si="2"/>
        <v>598320</v>
      </c>
      <c r="O31">
        <f t="shared" si="3"/>
        <v>372384</v>
      </c>
      <c r="P31">
        <f t="shared" si="4"/>
        <v>372384</v>
      </c>
      <c r="Q31">
        <f t="shared" si="5"/>
        <v>0</v>
      </c>
      <c r="R31">
        <f t="shared" si="6"/>
        <v>0</v>
      </c>
      <c r="S31">
        <f t="shared" si="7"/>
        <v>598320</v>
      </c>
      <c r="T31">
        <f t="shared" si="7"/>
        <v>598320</v>
      </c>
    </row>
    <row r="32" spans="1:20" x14ac:dyDescent="0.2">
      <c r="A32" t="s">
        <v>27</v>
      </c>
      <c r="B32">
        <v>28</v>
      </c>
      <c r="C32">
        <v>14896</v>
      </c>
      <c r="D32">
        <v>23824</v>
      </c>
      <c r="E32">
        <v>15632</v>
      </c>
      <c r="F32">
        <v>15632</v>
      </c>
      <c r="G32">
        <v>0</v>
      </c>
      <c r="H32">
        <v>0</v>
      </c>
      <c r="I32">
        <v>23824</v>
      </c>
      <c r="J32">
        <v>23824</v>
      </c>
      <c r="M32">
        <f t="shared" si="1"/>
        <v>417088</v>
      </c>
      <c r="N32">
        <f t="shared" si="2"/>
        <v>667072</v>
      </c>
      <c r="O32">
        <f t="shared" si="3"/>
        <v>437696</v>
      </c>
      <c r="P32">
        <f t="shared" si="4"/>
        <v>437696</v>
      </c>
      <c r="Q32">
        <f t="shared" si="5"/>
        <v>0</v>
      </c>
      <c r="R32">
        <f t="shared" si="6"/>
        <v>0</v>
      </c>
      <c r="S32">
        <f t="shared" si="7"/>
        <v>667072</v>
      </c>
      <c r="T32">
        <f t="shared" si="7"/>
        <v>667072</v>
      </c>
    </row>
    <row r="33" spans="1:20" x14ac:dyDescent="0.2">
      <c r="A33" t="s">
        <v>28</v>
      </c>
      <c r="B33">
        <v>29</v>
      </c>
      <c r="C33">
        <v>15072</v>
      </c>
      <c r="D33">
        <v>17904</v>
      </c>
      <c r="E33">
        <v>17696</v>
      </c>
      <c r="F33">
        <v>17696</v>
      </c>
      <c r="G33">
        <v>0</v>
      </c>
      <c r="H33">
        <v>0</v>
      </c>
      <c r="I33">
        <v>17904</v>
      </c>
      <c r="J33">
        <v>17904</v>
      </c>
      <c r="M33">
        <f t="shared" si="1"/>
        <v>437088</v>
      </c>
      <c r="N33">
        <f t="shared" si="2"/>
        <v>519216</v>
      </c>
      <c r="O33">
        <f t="shared" si="3"/>
        <v>513184</v>
      </c>
      <c r="P33">
        <f t="shared" si="4"/>
        <v>513184</v>
      </c>
      <c r="Q33">
        <f t="shared" si="5"/>
        <v>0</v>
      </c>
      <c r="R33">
        <f t="shared" si="6"/>
        <v>0</v>
      </c>
      <c r="S33">
        <f t="shared" si="7"/>
        <v>519216</v>
      </c>
      <c r="T33">
        <f t="shared" si="7"/>
        <v>519216</v>
      </c>
    </row>
    <row r="34" spans="1:20" x14ac:dyDescent="0.2">
      <c r="A34" t="s">
        <v>29</v>
      </c>
      <c r="B34">
        <v>30</v>
      </c>
      <c r="C34">
        <v>18032</v>
      </c>
      <c r="D34">
        <v>16752</v>
      </c>
      <c r="E34">
        <v>19120</v>
      </c>
      <c r="F34">
        <v>19120</v>
      </c>
      <c r="G34">
        <v>0</v>
      </c>
      <c r="H34">
        <v>0</v>
      </c>
      <c r="I34">
        <v>16752</v>
      </c>
      <c r="J34">
        <v>16752</v>
      </c>
      <c r="M34">
        <f t="shared" si="1"/>
        <v>540960</v>
      </c>
      <c r="N34">
        <f t="shared" si="2"/>
        <v>502560</v>
      </c>
      <c r="O34">
        <f t="shared" si="3"/>
        <v>573600</v>
      </c>
      <c r="P34">
        <f t="shared" si="4"/>
        <v>573600</v>
      </c>
      <c r="Q34">
        <f t="shared" si="5"/>
        <v>0</v>
      </c>
      <c r="R34">
        <f t="shared" si="6"/>
        <v>0</v>
      </c>
      <c r="S34">
        <f t="shared" si="7"/>
        <v>502560</v>
      </c>
      <c r="T34">
        <f t="shared" si="7"/>
        <v>502560</v>
      </c>
    </row>
    <row r="35" spans="1:20" x14ac:dyDescent="0.2">
      <c r="A35" t="s">
        <v>30</v>
      </c>
      <c r="B35">
        <v>31</v>
      </c>
      <c r="C35">
        <v>17104</v>
      </c>
      <c r="D35">
        <v>18592</v>
      </c>
      <c r="E35">
        <v>22080</v>
      </c>
      <c r="F35">
        <v>22080</v>
      </c>
      <c r="G35">
        <v>0</v>
      </c>
      <c r="H35">
        <v>0</v>
      </c>
      <c r="I35">
        <v>18592</v>
      </c>
      <c r="J35">
        <v>18592</v>
      </c>
      <c r="M35">
        <f t="shared" si="1"/>
        <v>530224</v>
      </c>
      <c r="N35">
        <f t="shared" si="2"/>
        <v>576352</v>
      </c>
      <c r="O35">
        <f t="shared" si="3"/>
        <v>684480</v>
      </c>
      <c r="P35">
        <f t="shared" si="4"/>
        <v>684480</v>
      </c>
      <c r="Q35">
        <f t="shared" si="5"/>
        <v>0</v>
      </c>
      <c r="R35">
        <f t="shared" si="6"/>
        <v>0</v>
      </c>
      <c r="S35">
        <f t="shared" si="7"/>
        <v>576352</v>
      </c>
      <c r="T35">
        <f t="shared" si="7"/>
        <v>576352</v>
      </c>
    </row>
    <row r="36" spans="1:20" x14ac:dyDescent="0.2">
      <c r="A36" t="s">
        <v>31</v>
      </c>
      <c r="B36">
        <v>32</v>
      </c>
      <c r="C36">
        <v>1240080</v>
      </c>
      <c r="D36">
        <v>1113552</v>
      </c>
      <c r="E36">
        <v>1299936</v>
      </c>
      <c r="F36">
        <v>1299936</v>
      </c>
      <c r="G36">
        <v>0</v>
      </c>
      <c r="H36">
        <v>0</v>
      </c>
      <c r="I36">
        <v>1113552</v>
      </c>
      <c r="J36">
        <v>1113552</v>
      </c>
      <c r="M36">
        <f t="shared" si="1"/>
        <v>39682560</v>
      </c>
      <c r="N36">
        <f t="shared" si="2"/>
        <v>35633664</v>
      </c>
      <c r="O36">
        <f t="shared" si="3"/>
        <v>41597952</v>
      </c>
      <c r="P36">
        <f t="shared" si="4"/>
        <v>41597952</v>
      </c>
      <c r="Q36">
        <f t="shared" si="5"/>
        <v>0</v>
      </c>
      <c r="R36">
        <f t="shared" si="6"/>
        <v>0</v>
      </c>
      <c r="S36">
        <f t="shared" si="7"/>
        <v>35633664</v>
      </c>
      <c r="T36">
        <f t="shared" si="7"/>
        <v>35633664</v>
      </c>
    </row>
    <row r="38" spans="1:20" x14ac:dyDescent="0.2">
      <c r="A38" s="1" t="s">
        <v>40</v>
      </c>
      <c r="B38" s="1"/>
      <c r="C38" s="1">
        <f>(M38/SUM(C5:C36))/32</f>
        <v>0.46002346241087771</v>
      </c>
      <c r="D38" s="1">
        <f t="shared" ref="D38:J38" si="8">(N38/SUM(D5:D36))/32</f>
        <v>0.40928393389710699</v>
      </c>
      <c r="E38" s="1">
        <f t="shared" si="8"/>
        <v>0.49596177599501862</v>
      </c>
      <c r="F38" s="1">
        <f t="shared" si="8"/>
        <v>0.49596177599501862</v>
      </c>
      <c r="G38" s="1">
        <f t="shared" si="8"/>
        <v>0.29836582219919822</v>
      </c>
      <c r="H38" s="1">
        <f t="shared" si="8"/>
        <v>0.26485104878456495</v>
      </c>
      <c r="I38" s="1">
        <f t="shared" si="8"/>
        <v>0.40928393389710699</v>
      </c>
      <c r="J38" s="1">
        <f t="shared" si="8"/>
        <v>0.40928393389710699</v>
      </c>
      <c r="M38">
        <f>SUM(M5:M36)</f>
        <v>56175916</v>
      </c>
      <c r="N38">
        <f t="shared" ref="N38:T38" si="9">SUM(N5:N36)</f>
        <v>56175916</v>
      </c>
      <c r="O38">
        <f t="shared" si="9"/>
        <v>56175916</v>
      </c>
      <c r="P38">
        <f t="shared" si="9"/>
        <v>56175916</v>
      </c>
      <c r="Q38">
        <f t="shared" si="9"/>
        <v>56175916</v>
      </c>
      <c r="R38">
        <f t="shared" si="9"/>
        <v>56175916</v>
      </c>
      <c r="S38">
        <f t="shared" si="9"/>
        <v>56175916</v>
      </c>
      <c r="T38">
        <f t="shared" si="9"/>
        <v>56175916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2017-01-29T15:59:18Z</dcterms:created>
  <dcterms:modified xsi:type="dcterms:W3CDTF">2017-01-29T16:19:52Z</dcterms:modified>
</cp:coreProperties>
</file>