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95" windowWidth="9210" windowHeight="6555" activeTab="3"/>
  </bookViews>
  <sheets>
    <sheet name="变更记录" sheetId="1" r:id="rId1"/>
    <sheet name="功能介绍" sheetId="4" r:id="rId2"/>
    <sheet name="用例框架" sheetId="5" r:id="rId3"/>
    <sheet name="Call Features_More" sheetId="2" r:id="rId4"/>
    <sheet name="数据1" sheetId="3" r:id="rId5"/>
  </sheets>
  <definedNames>
    <definedName name="_xlnm._FilterDatabase" localSheetId="3" hidden="1">'Call Features_More'!$A$6:$O$64</definedName>
  </definedNames>
  <calcPr calcId="144525" concurrentCalc="0"/>
</workbook>
</file>

<file path=xl/sharedStrings.xml><?xml version="1.0" encoding="utf-8"?>
<sst xmlns="http://schemas.openxmlformats.org/spreadsheetml/2006/main" count="248">
  <si>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</si>
  <si>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变更时间</t>
    </r>
  </si>
  <si>
    <r>
      <rPr>
        <b/>
        <sz val="11"/>
        <rFont val="宋体"/>
        <charset val="134"/>
      </rPr>
      <t>用例编号</t>
    </r>
  </si>
  <si>
    <r>
      <rPr>
        <b/>
        <sz val="11"/>
        <rFont val="宋体"/>
        <charset val="134"/>
      </rPr>
      <t>变更内容</t>
    </r>
  </si>
  <si>
    <r>
      <rPr>
        <b/>
        <sz val="11"/>
        <rFont val="宋体"/>
        <charset val="134"/>
      </rPr>
      <t>变更原因</t>
    </r>
  </si>
  <si>
    <t>变更人员</t>
  </si>
  <si>
    <t>1、功能说明</t>
  </si>
  <si>
    <t>2、使用场景</t>
  </si>
  <si>
    <t>3、常见调试命令、异常排查方法、配置文件路径</t>
  </si>
  <si>
    <t>4、测试环境搭建方法，太复杂的可以单独一个sheet说明</t>
  </si>
  <si>
    <t>5、用例用到的资料、工具的路径链接</t>
  </si>
  <si>
    <t>适用产品</t>
  </si>
  <si>
    <t>Passed</t>
  </si>
  <si>
    <t>表示测试通过的用例数</t>
  </si>
  <si>
    <t>编写人员</t>
  </si>
  <si>
    <t>辅助环境</t>
  </si>
  <si>
    <r>
      <rPr>
        <sz val="10"/>
        <color rgb="FF000000"/>
        <rFont val="Calibri"/>
        <charset val="134"/>
      </rPr>
      <t>存在分机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Calibri"/>
        <charset val="134"/>
      </rPr>
      <t>SIP</t>
    </r>
    <r>
      <rPr>
        <sz val="10"/>
        <color rgb="FF000000"/>
        <rFont val="宋体"/>
        <charset val="134"/>
      </rPr>
      <t>）、分机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Calibri"/>
        <charset val="134"/>
      </rPr>
      <t>FXS</t>
    </r>
    <r>
      <rPr>
        <sz val="10"/>
        <color rgb="FF000000"/>
        <rFont val="宋体"/>
        <charset val="134"/>
      </rPr>
      <t>）、分机</t>
    </r>
    <r>
      <rPr>
        <sz val="10"/>
        <color rgb="FF000000"/>
        <rFont val="Calibri"/>
        <charset val="134"/>
      </rPr>
      <t>C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Calibri"/>
        <charset val="134"/>
      </rPr>
      <t>IAX</t>
    </r>
    <r>
      <rPr>
        <sz val="10"/>
        <color rgb="FF000000"/>
        <rFont val="宋体"/>
        <charset val="134"/>
      </rPr>
      <t>）、分机</t>
    </r>
    <r>
      <rPr>
        <sz val="10"/>
        <color rgb="FF000000"/>
        <rFont val="Calibri"/>
        <charset val="134"/>
      </rPr>
      <t>D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Calibri"/>
        <charset val="134"/>
      </rPr>
      <t>fxs\sip)</t>
    </r>
    <r>
      <rPr>
        <sz val="10"/>
        <color rgb="FF000000"/>
        <rFont val="宋体"/>
        <charset val="134"/>
      </rPr>
      <t>；存在一条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外线与辅助设备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对接；存在一条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外线与辅助设备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对接；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宋体"/>
        <charset val="134"/>
      </rPr>
      <t>被测设备含有</t>
    </r>
    <r>
      <rPr>
        <sz val="10"/>
        <color rgb="FF000000"/>
        <rFont val="Calibri"/>
        <charset val="134"/>
      </rPr>
      <t>O2</t>
    </r>
    <r>
      <rPr>
        <sz val="10"/>
        <color rgb="FF000000"/>
        <rFont val="宋体"/>
        <charset val="134"/>
      </rPr>
      <t>、无线模块</t>
    </r>
  </si>
  <si>
    <t>Failed</t>
  </si>
  <si>
    <t>表示测试失败的用例数</t>
  </si>
  <si>
    <t>许丽琴</t>
  </si>
  <si>
    <t>Blocked</t>
  </si>
  <si>
    <t>表示测试中断（阻塞）的用例数</t>
  </si>
  <si>
    <t>审核人员</t>
  </si>
  <si>
    <t>测试版本1</t>
  </si>
  <si>
    <t>测试人员</t>
  </si>
  <si>
    <t>执行时长：</t>
  </si>
  <si>
    <t>Not Executed</t>
  </si>
  <si>
    <t>表示未执行的用例数</t>
  </si>
  <si>
    <t>测试版本2</t>
  </si>
  <si>
    <t>Total</t>
  </si>
  <si>
    <t>表示用例总数</t>
  </si>
  <si>
    <t>编号</t>
  </si>
  <si>
    <t>用例名称</t>
  </si>
  <si>
    <t>用例等级</t>
  </si>
  <si>
    <t>标签</t>
  </si>
  <si>
    <t>环境</t>
  </si>
  <si>
    <t>前置步骤</t>
  </si>
  <si>
    <t>操作步骤</t>
  </si>
  <si>
    <t>预期结果</t>
  </si>
  <si>
    <t>测试结果1</t>
  </si>
  <si>
    <t>备注1</t>
  </si>
  <si>
    <t>bug索引1</t>
  </si>
  <si>
    <t>测试结果2</t>
  </si>
  <si>
    <t>备注2</t>
  </si>
  <si>
    <t>bug索引2</t>
  </si>
  <si>
    <t>编者注</t>
  </si>
  <si>
    <t>No.1</t>
  </si>
  <si>
    <t>Callback</t>
  </si>
  <si>
    <t>常规功能测试</t>
  </si>
  <si>
    <t>1.1.1</t>
  </si>
  <si>
    <t>添加</t>
  </si>
  <si>
    <t>各项功能的默认值都在</t>
  </si>
  <si>
    <t>Settings-&gt;PBX-&gt;Call Features-&gt;Callback</t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</si>
  <si>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）新建</t>
    </r>
    <r>
      <rPr>
        <sz val="10"/>
        <color rgb="FF000000"/>
        <rFont val="Calibri"/>
        <charset val="134"/>
      </rPr>
      <t>Callback1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Destination</t>
    </r>
    <r>
      <rPr>
        <sz val="10"/>
        <color rgb="FF000000"/>
        <rFont val="宋体"/>
        <charset val="134"/>
      </rPr>
      <t>：选择分机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，其它项默认</t>
    </r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</si>
  <si>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）新建成功</t>
    </r>
  </si>
  <si>
    <t>1.1.2</t>
  </si>
  <si>
    <r>
      <rPr>
        <sz val="10"/>
        <color rgb="FF000000"/>
        <rFont val="Calibri"/>
        <charset val="134"/>
      </rPr>
      <t>被注册的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分机不要启用语音留言</t>
    </r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</si>
  <si>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）新建一条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外线，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外线</t>
    </r>
    <r>
      <rPr>
        <sz val="10"/>
        <color rgb="FF000000"/>
        <rFont val="Calibri"/>
        <charset val="134"/>
      </rPr>
      <t xml:space="preserve">
2</t>
    </r>
    <r>
      <rPr>
        <sz val="10"/>
        <color rgb="FF000000"/>
        <rFont val="宋体"/>
        <charset val="134"/>
      </rPr>
      <t>）新建呼入路由，</t>
    </r>
    <r>
      <rPr>
        <sz val="10"/>
        <color rgb="FF000000"/>
        <rFont val="Calibri"/>
        <charset val="134"/>
      </rPr>
      <t>sip1\sps1</t>
    </r>
    <r>
      <rPr>
        <sz val="10"/>
        <color rgb="FF000000"/>
        <rFont val="宋体"/>
        <charset val="134"/>
      </rPr>
      <t>外线到</t>
    </r>
    <r>
      <rPr>
        <sz val="10"/>
        <color rgb="FF000000"/>
        <rFont val="Calibri"/>
        <charset val="134"/>
      </rPr>
      <t>Callback1</t>
    </r>
  </si>
  <si>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外线呼入</t>
    </r>
  </si>
  <si>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）主叫被挂断后</t>
    </r>
    <r>
      <rPr>
        <sz val="10"/>
        <color rgb="FF000000"/>
        <rFont val="Calibri"/>
        <charset val="134"/>
      </rPr>
      <t>—&gt;</t>
    </r>
    <r>
      <rPr>
        <sz val="10"/>
        <color rgb="FF000000"/>
        <rFont val="宋体"/>
        <charset val="134"/>
      </rPr>
      <t>进行回拨</t>
    </r>
    <r>
      <rPr>
        <sz val="10"/>
        <color rgb="FF000000"/>
        <rFont val="Calibri"/>
        <charset val="134"/>
      </rPr>
      <t>—&gt;</t>
    </r>
    <r>
      <rPr>
        <sz val="10"/>
        <color rgb="FF000000"/>
        <rFont val="宋体"/>
        <charset val="134"/>
      </rPr>
      <t>主叫摘机</t>
    </r>
    <r>
      <rPr>
        <sz val="10"/>
        <color rgb="FF000000"/>
        <rFont val="Calibri"/>
        <charset val="134"/>
      </rPr>
      <t>—&gt;</t>
    </r>
    <r>
      <rPr>
        <sz val="10"/>
        <color rgb="FF000000"/>
        <rFont val="宋体"/>
        <charset val="134"/>
      </rPr>
      <t>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响铃后应答</t>
    </r>
    <r>
      <rPr>
        <sz val="10"/>
        <color rgb="FF000000"/>
        <rFont val="Calibri"/>
        <charset val="134"/>
      </rPr>
      <t>—&gt;</t>
    </r>
    <r>
      <rPr>
        <sz val="10"/>
        <color rgb="FF000000"/>
        <rFont val="宋体"/>
        <charset val="134"/>
      </rPr>
      <t>与主叫通话正常，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</si>
  <si>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1.1.3</t>
  </si>
  <si>
    <t>编辑</t>
  </si>
  <si>
    <r>
      <rPr>
        <sz val="10"/>
        <color rgb="FF000000"/>
        <rFont val="Calibri"/>
        <charset val="134"/>
      </rPr>
      <t>辅助设备的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呼入不要设置</t>
    </r>
    <r>
      <rPr>
        <sz val="10"/>
        <color rgb="FF000000"/>
        <rFont val="Calibri"/>
        <charset val="134"/>
      </rPr>
      <t>DID</t>
    </r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</si>
  <si>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Callback1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Callback Through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；</t>
    </r>
    <r>
      <rPr>
        <sz val="10"/>
        <color rgb="FF000000"/>
        <rFont val="Calibri"/>
        <charset val="134"/>
      </rPr>
      <t>Delay Before Callback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25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Strip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1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Prepend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Destination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IVR-6500</t>
    </r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</si>
  <si>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）编辑成功</t>
    </r>
  </si>
  <si>
    <t>1.1.4</t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</si>
  <si>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）主叫</t>
    </r>
    <r>
      <rPr>
        <sz val="10"/>
        <color rgb="FF000000"/>
        <rFont val="Calibri"/>
        <charset val="134"/>
      </rPr>
      <t>12345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外线呼入（主叫为辅助服务器上分机）</t>
    </r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</si>
  <si>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）主叫被挂断后</t>
    </r>
    <r>
      <rPr>
        <sz val="10"/>
        <color rgb="FF000000"/>
        <rFont val="Calibri"/>
        <charset val="134"/>
      </rPr>
      <t>-&gt;25s</t>
    </r>
    <r>
      <rPr>
        <sz val="10"/>
        <color rgb="FF000000"/>
        <rFont val="宋体"/>
        <charset val="134"/>
      </rPr>
      <t>后，进行回拨</t>
    </r>
    <r>
      <rPr>
        <sz val="10"/>
        <color rgb="FF000000"/>
        <rFont val="Calibri"/>
        <charset val="134"/>
      </rPr>
      <t>-&gt;</t>
    </r>
    <r>
      <rPr>
        <sz val="10"/>
        <color rgb="FF000000"/>
        <rFont val="宋体"/>
        <charset val="134"/>
      </rPr>
      <t>主叫摘机</t>
    </r>
    <r>
      <rPr>
        <sz val="10"/>
        <color rgb="FF000000"/>
        <rFont val="Calibri"/>
        <charset val="134"/>
      </rPr>
      <t>-&gt;</t>
    </r>
    <r>
      <rPr>
        <sz val="10"/>
        <color rgb="FF000000"/>
        <rFont val="宋体"/>
        <charset val="134"/>
      </rPr>
      <t>进入</t>
    </r>
    <r>
      <rPr>
        <sz val="10"/>
        <color rgb="FF000000"/>
        <rFont val="Calibri"/>
        <charset val="134"/>
      </rPr>
      <t>IVR-6500</t>
    </r>
    <r>
      <rPr>
        <sz val="10"/>
        <color rgb="FF000000"/>
        <rFont val="宋体"/>
        <charset val="134"/>
      </rPr>
      <t>，直播分机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的号码</t>
    </r>
    <r>
      <rPr>
        <sz val="10"/>
        <color rgb="FF000000"/>
        <rFont val="Calibri"/>
        <charset val="134"/>
      </rPr>
      <t>-&gt;</t>
    </r>
    <r>
      <rPr>
        <sz val="10"/>
        <color rgb="FF000000"/>
        <rFont val="宋体"/>
        <charset val="134"/>
      </rPr>
      <t>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响铃摘机，与主叫建立通话，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正确；回拨时，</t>
    </r>
    <r>
      <rPr>
        <sz val="10"/>
        <color rgb="FF000000"/>
        <rFont val="Calibri"/>
        <charset val="134"/>
      </rPr>
      <t>CTI</t>
    </r>
    <r>
      <rPr>
        <sz val="10"/>
        <color rgb="FF000000"/>
        <rFont val="宋体"/>
        <charset val="134"/>
      </rPr>
      <t>查看呼出的号码为</t>
    </r>
    <r>
      <rPr>
        <sz val="10"/>
        <color rgb="FF000000"/>
        <rFont val="Calibri"/>
        <charset val="134"/>
      </rPr>
      <t>92345</t>
    </r>
  </si>
  <si>
    <t>1.1.5</t>
  </si>
  <si>
    <t>删除</t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</si>
  <si>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）删除</t>
    </r>
    <r>
      <rPr>
        <sz val="10"/>
        <color rgb="FF000000"/>
        <rFont val="Calibri"/>
        <charset val="134"/>
      </rPr>
      <t>Callback1</t>
    </r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</si>
  <si>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）删除成功</t>
    </r>
  </si>
  <si>
    <t>1.1.6</t>
  </si>
  <si>
    <t>批量删除</t>
  </si>
  <si>
    <r>
      <rPr>
        <sz val="10"/>
        <color rgb="FF000000"/>
        <rFont val="Calibri"/>
        <charset val="134"/>
      </rPr>
      <t>新建</t>
    </r>
    <r>
      <rPr>
        <sz val="10"/>
        <color rgb="FF000000"/>
        <rFont val="Calibri"/>
        <charset val="134"/>
      </rPr>
      <t>Callback2</t>
    </r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</si>
  <si>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）删除</t>
    </r>
    <r>
      <rPr>
        <sz val="10"/>
        <color rgb="FF000000"/>
        <rFont val="Calibri"/>
        <charset val="134"/>
      </rPr>
      <t>Callback2</t>
    </r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</si>
  <si>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）删除成功</t>
    </r>
  </si>
  <si>
    <t>No.2</t>
  </si>
  <si>
    <t>DISA</t>
  </si>
  <si>
    <t>2.1</t>
  </si>
  <si>
    <t>2.1.1</t>
  </si>
  <si>
    <t>呼出路由</t>
  </si>
  <si>
    <t>Settings-&gt;PBX-&gt;Call Control-&gt;Outbound Routes</t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</si>
  <si>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）新建呼出路由</t>
    </r>
    <r>
      <rPr>
        <sz val="10"/>
        <color rgb="FF000000"/>
        <rFont val="Calibri"/>
        <charset val="134"/>
      </rPr>
      <t>OutRoute1</t>
    </r>
    <r>
      <rPr>
        <sz val="10"/>
        <color rgb="FF000000"/>
        <rFont val="宋体"/>
        <charset val="134"/>
      </rPr>
      <t>：选择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外线，呼出模式</t>
    </r>
    <r>
      <rPr>
        <sz val="10"/>
        <color rgb="FF000000"/>
        <rFont val="Calibri"/>
        <charset val="134"/>
      </rPr>
      <t xml:space="preserve">9.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Strip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1
2</t>
    </r>
    <r>
      <rPr>
        <sz val="10"/>
        <color rgb="FF000000"/>
        <rFont val="宋体"/>
        <charset val="134"/>
      </rPr>
      <t>）新建呼出路由</t>
    </r>
    <r>
      <rPr>
        <sz val="10"/>
        <color rgb="FF000000"/>
        <rFont val="Calibri"/>
        <charset val="134"/>
      </rPr>
      <t>OutRoute2</t>
    </r>
    <r>
      <rPr>
        <sz val="10"/>
        <color rgb="FF000000"/>
        <rFont val="宋体"/>
        <charset val="134"/>
      </rPr>
      <t>：选择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外线，呼出模式</t>
    </r>
    <r>
      <rPr>
        <sz val="10"/>
        <color rgb="FF000000"/>
        <rFont val="Calibri"/>
        <charset val="134"/>
      </rPr>
      <t xml:space="preserve">8.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Strip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1</t>
    </r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</si>
  <si>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~2</t>
    </r>
    <r>
      <rPr>
        <sz val="10"/>
        <color rgb="FF000000"/>
        <rFont val="宋体"/>
        <charset val="134"/>
      </rPr>
      <t>）新建成功</t>
    </r>
  </si>
  <si>
    <t>2.1.2</t>
  </si>
  <si>
    <t>Pin List</t>
  </si>
  <si>
    <t>Settings-&gt;PBX-&gt;Call Features-&gt;PIN List</t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</si>
  <si>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）新建</t>
    </r>
    <r>
      <rPr>
        <sz val="10"/>
        <color rgb="FF000000"/>
        <rFont val="Calibri"/>
        <charset val="134"/>
      </rPr>
      <t>pin1</t>
    </r>
    <r>
      <rPr>
        <sz val="10"/>
        <color rgb="FF000000"/>
        <rFont val="宋体"/>
        <charset val="134"/>
      </rPr>
      <t>，勾选</t>
    </r>
    <r>
      <rPr>
        <sz val="10"/>
        <color rgb="FF000000"/>
        <rFont val="Calibri"/>
        <charset val="134"/>
      </rPr>
      <t>Record In CDR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PIN List</t>
    </r>
    <r>
      <rPr>
        <sz val="10"/>
        <color rgb="FF000000"/>
        <rFont val="宋体"/>
        <charset val="134"/>
      </rPr>
      <t>设置为：</t>
    </r>
    <r>
      <rPr>
        <sz val="10"/>
        <color rgb="FF000000"/>
        <rFont val="Calibri"/>
        <charset val="134"/>
      </rPr>
      <t>123-456</t>
    </r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</si>
  <si>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）新建成功</t>
    </r>
  </si>
  <si>
    <t>2.1.3</t>
  </si>
  <si>
    <t>Settings-&gt;PBX-&gt;Call Features-&gt;DISA</t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</si>
  <si>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）新建</t>
    </r>
    <r>
      <rPr>
        <sz val="10"/>
        <color rgb="FF000000"/>
        <rFont val="Calibri"/>
        <charset val="134"/>
      </rPr>
      <t>DISA1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Password</t>
    </r>
    <r>
      <rPr>
        <sz val="10"/>
        <color rgb="FF000000"/>
        <rFont val="宋体"/>
        <charset val="134"/>
      </rPr>
      <t>：选择</t>
    </r>
    <r>
      <rPr>
        <sz val="10"/>
        <color rgb="FF000000"/>
        <rFont val="Calibri"/>
        <charset val="134"/>
      </rPr>
      <t xml:space="preserve">PIN List-&gt;pin1
</t>
    </r>
    <r>
      <rPr>
        <sz val="10"/>
        <color rgb="FF000000"/>
        <rFont val="宋体"/>
        <charset val="134"/>
      </rPr>
      <t>呼出路由选择</t>
    </r>
    <r>
      <rPr>
        <sz val="10"/>
        <color rgb="FF000000"/>
        <rFont val="Calibri"/>
        <charset val="134"/>
      </rPr>
      <t>OutRoute1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Calibri"/>
        <charset val="134"/>
      </rPr>
      <t>OutRoute2</t>
    </r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</si>
  <si>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）新建成功</t>
    </r>
  </si>
  <si>
    <t>2.1.4</t>
  </si>
  <si>
    <r>
      <rPr>
        <sz val="10"/>
        <color rgb="FF000000"/>
        <rFont val="Calibri"/>
        <charset val="134"/>
      </rPr>
      <t>存在一条</t>
    </r>
    <r>
      <rPr>
        <sz val="10"/>
        <color rgb="FF000000"/>
        <rFont val="Calibri"/>
        <charset val="134"/>
      </rPr>
      <t>FXO1,gsm1</t>
    </r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</si>
  <si>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）新建呼入路由</t>
    </r>
    <r>
      <rPr>
        <sz val="10"/>
        <color rgb="FF000000"/>
        <rFont val="Calibri"/>
        <charset val="134"/>
      </rPr>
      <t>FXO1,gsm1</t>
    </r>
    <r>
      <rPr>
        <sz val="10"/>
        <color rgb="FF000000"/>
        <rFont val="宋体"/>
        <charset val="134"/>
      </rPr>
      <t>到</t>
    </r>
    <r>
      <rPr>
        <sz val="10"/>
        <color rgb="FF000000"/>
        <rFont val="Calibri"/>
        <charset val="134"/>
      </rPr>
      <t>DISA1</t>
    </r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</si>
  <si>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FXO1</t>
    </r>
    <r>
      <rPr>
        <sz val="10"/>
        <color rgb="FF000000"/>
        <rFont val="宋体"/>
        <charset val="134"/>
      </rPr>
      <t>呼入，根据提示音输入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123</t>
    </r>
    <r>
      <rPr>
        <sz val="10"/>
        <color rgb="FF000000"/>
        <rFont val="宋体"/>
        <charset val="134"/>
      </rPr>
      <t>，输入要呼出的号码</t>
    </r>
    <r>
      <rPr>
        <sz val="10"/>
        <color rgb="FF000000"/>
        <rFont val="Calibri"/>
        <charset val="134"/>
      </rPr>
      <t>9xxxx</t>
    </r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</si>
  <si>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）听到输入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码的提示音，输入完密码后听到二次拨号音，二次拨号后，成功呼出，通话正常建立，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正确（注意有记录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123</t>
    </r>
    <r>
      <rPr>
        <sz val="10"/>
        <color rgb="FF000000"/>
        <rFont val="宋体"/>
        <charset val="134"/>
      </rPr>
      <t>）</t>
    </r>
  </si>
  <si>
    <t>2.1.5</t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</si>
  <si>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DISA1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Password</t>
    </r>
    <r>
      <rPr>
        <sz val="10"/>
        <color rgb="FF000000"/>
        <rFont val="宋体"/>
        <charset val="134"/>
      </rPr>
      <t>：选择</t>
    </r>
    <r>
      <rPr>
        <sz val="10"/>
        <color rgb="FF000000"/>
        <rFont val="Calibri"/>
        <charset val="134"/>
      </rPr>
      <t>Single Pin-&gt;789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Response Timeout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15s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Digit Timeout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10s</t>
    </r>
    <r>
      <rPr>
        <sz val="10"/>
        <color rgb="FF000000"/>
        <rFont val="宋体"/>
        <charset val="134"/>
      </rPr>
      <t>，保存</t>
    </r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</si>
  <si>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）编辑成功</t>
    </r>
  </si>
  <si>
    <t>2.1.6</t>
  </si>
  <si>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gsm1</t>
    </r>
    <r>
      <rPr>
        <sz val="10"/>
        <color rgb="FF000000"/>
        <rFont val="宋体"/>
        <charset val="134"/>
      </rPr>
      <t>呼入，根据提示音输入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789</t>
    </r>
    <r>
      <rPr>
        <sz val="10"/>
        <color rgb="FF000000"/>
        <rFont val="宋体"/>
        <charset val="134"/>
      </rPr>
      <t>，输入要呼出的号码</t>
    </r>
    <r>
      <rPr>
        <sz val="10"/>
        <color rgb="FF000000"/>
        <rFont val="Calibri"/>
        <charset val="134"/>
      </rPr>
      <t>8xxxx</t>
    </r>
  </si>
  <si>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）听到输入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码的提示音，输入完密码后听到二次拨号音，二次拨号后，成功呼出，通话正常建立，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正确（注意没有记录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789</t>
    </r>
    <r>
      <rPr>
        <sz val="10"/>
        <color rgb="FF000000"/>
        <rFont val="宋体"/>
        <charset val="134"/>
      </rPr>
      <t>）</t>
    </r>
  </si>
  <si>
    <t>2.1.7</t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</si>
  <si>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gsm1</t>
    </r>
    <r>
      <rPr>
        <sz val="10"/>
        <color rgb="FF000000"/>
        <rFont val="宋体"/>
        <charset val="134"/>
      </rPr>
      <t>呼入，根据提示音输入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789</t>
    </r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</si>
  <si>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）输入完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码后，提示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请输入您要拨打的电话</t>
    </r>
    <r>
      <rPr>
        <sz val="10"/>
        <color rgb="FF000000"/>
        <rFont val="Calibri"/>
        <charset val="134"/>
      </rPr>
      <t xml:space="preserve">” </t>
    </r>
    <r>
      <rPr>
        <sz val="10"/>
        <color rgb="FF000000"/>
        <rFont val="宋体"/>
        <charset val="134"/>
      </rPr>
      <t>，不输人数字等待</t>
    </r>
    <r>
      <rPr>
        <sz val="10"/>
        <color rgb="FF000000"/>
        <rFont val="Calibri"/>
        <charset val="134"/>
      </rPr>
      <t>15s</t>
    </r>
    <r>
      <rPr>
        <sz val="10"/>
        <color rgb="FF000000"/>
        <rFont val="宋体"/>
        <charset val="134"/>
      </rPr>
      <t>后通话被挂断</t>
    </r>
  </si>
  <si>
    <t>2.1.8</t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</si>
  <si>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gsm1</t>
    </r>
    <r>
      <rPr>
        <sz val="10"/>
        <color rgb="FF000000"/>
        <rFont val="宋体"/>
        <charset val="134"/>
      </rPr>
      <t>呼入，根据提示音输入</t>
    </r>
    <r>
      <rPr>
        <sz val="10"/>
        <color rgb="FF000000"/>
        <rFont val="Calibri"/>
        <charset val="134"/>
      </rPr>
      <t>pin</t>
    </r>
    <r>
      <rPr>
        <sz val="10"/>
        <color rgb="FF000000"/>
        <rFont val="宋体"/>
        <charset val="134"/>
      </rPr>
      <t>码</t>
    </r>
    <r>
      <rPr>
        <sz val="10"/>
        <color rgb="FF000000"/>
        <rFont val="Calibri"/>
        <charset val="134"/>
      </rPr>
      <t>789</t>
    </r>
    <r>
      <rPr>
        <sz val="10"/>
        <color rgb="FF000000"/>
        <rFont val="宋体"/>
        <charset val="134"/>
      </rPr>
      <t>，提示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请输入您要拨打的电话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，输入</t>
    </r>
    <r>
      <rPr>
        <sz val="10"/>
        <color rgb="FF000000"/>
        <rFont val="Calibri"/>
        <charset val="134"/>
      </rPr>
      <t>9</t>
    </r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</si>
  <si>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）输入完</t>
    </r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后，等待</t>
    </r>
    <r>
      <rPr>
        <sz val="10"/>
        <color rgb="FF000000"/>
        <rFont val="Calibri"/>
        <charset val="134"/>
      </rPr>
      <t>10s</t>
    </r>
    <r>
      <rPr>
        <sz val="10"/>
        <color rgb="FF000000"/>
        <rFont val="宋体"/>
        <charset val="134"/>
      </rPr>
      <t>通话被挂断</t>
    </r>
  </si>
  <si>
    <t>2.1.9</t>
  </si>
  <si>
    <r>
      <rPr>
        <sz val="10"/>
        <color rgb="FF000000"/>
        <rFont val="Calibri"/>
        <charset val="134"/>
      </rPr>
      <t>10</t>
    </r>
    <r>
      <rPr>
        <sz val="10"/>
        <color rgb="FF000000"/>
        <rFont val="宋体"/>
        <charset val="134"/>
      </rPr>
      <t>）删除</t>
    </r>
    <r>
      <rPr>
        <sz val="10"/>
        <color rgb="FF000000"/>
        <rFont val="Calibri"/>
        <charset val="134"/>
      </rPr>
      <t>DISA1</t>
    </r>
  </si>
  <si>
    <r>
      <rPr>
        <sz val="10"/>
        <color rgb="FF000000"/>
        <rFont val="Calibri"/>
        <charset val="134"/>
      </rPr>
      <t>10</t>
    </r>
    <r>
      <rPr>
        <sz val="10"/>
        <color rgb="FF000000"/>
        <rFont val="宋体"/>
        <charset val="134"/>
      </rPr>
      <t>）删除成功</t>
    </r>
  </si>
  <si>
    <r>
      <rPr>
        <sz val="10"/>
        <color rgb="FF000000"/>
        <rFont val="Calibri"/>
        <charset val="134"/>
      </rPr>
      <t>新建</t>
    </r>
    <r>
      <rPr>
        <sz val="10"/>
        <color rgb="FF000000"/>
        <rFont val="Calibri"/>
        <charset val="134"/>
      </rPr>
      <t>DISA2</t>
    </r>
  </si>
  <si>
    <t>No.3</t>
  </si>
  <si>
    <t>Speed Dial</t>
  </si>
  <si>
    <t>3.1.1</t>
  </si>
  <si>
    <t>3.1.2</t>
  </si>
  <si>
    <t>Settings-&gt;PBX-&gt;Call Features-&gt;Speed Dial</t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</si>
  <si>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）新建速播码：</t>
    </r>
    <r>
      <rPr>
        <sz val="10"/>
        <color rgb="FF000000"/>
        <rFont val="Calibri"/>
        <charset val="134"/>
      </rPr>
      <t>Speed dial code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1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Phone Number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9xxxx</t>
    </r>
  </si>
  <si>
    <t>3.1.3</t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</si>
  <si>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*991</t>
    </r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</si>
  <si>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外线拨打</t>
    </r>
    <r>
      <rPr>
        <sz val="10"/>
        <color rgb="FF000000"/>
        <rFont val="Calibri"/>
        <charset val="134"/>
      </rPr>
      <t>xxxx</t>
    </r>
    <r>
      <rPr>
        <sz val="10"/>
        <color rgb="FF000000"/>
        <rFont val="宋体"/>
        <charset val="134"/>
      </rPr>
      <t>号码呼出，通话正常，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</si>
  <si>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3.1.4</t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</si>
  <si>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Speed Dial Prefix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**99*
6</t>
    </r>
    <r>
      <rPr>
        <sz val="10"/>
        <color rgb="FF000000"/>
        <rFont val="宋体"/>
        <charset val="134"/>
      </rPr>
      <t>）编辑速播码：</t>
    </r>
    <r>
      <rPr>
        <sz val="10"/>
        <color rgb="FF000000"/>
        <rFont val="Calibri"/>
        <charset val="134"/>
      </rPr>
      <t>Speed dial code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1234567 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Phone Number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8yyyy</t>
    </r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</si>
  <si>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~6</t>
    </r>
    <r>
      <rPr>
        <sz val="10"/>
        <color rgb="FF000000"/>
        <rFont val="宋体"/>
        <charset val="134"/>
      </rPr>
      <t>）编辑成功</t>
    </r>
  </si>
  <si>
    <t>3.1.5</t>
  </si>
  <si>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**99*1234567</t>
    </r>
  </si>
  <si>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外线拨打</t>
    </r>
    <r>
      <rPr>
        <sz val="10"/>
        <color rgb="FF000000"/>
        <rFont val="Calibri"/>
        <charset val="134"/>
      </rPr>
      <t>yyyy</t>
    </r>
    <r>
      <rPr>
        <sz val="10"/>
        <color rgb="FF000000"/>
        <rFont val="宋体"/>
        <charset val="134"/>
      </rPr>
      <t>号码呼出，通话正常，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</si>
  <si>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3.1.6</t>
  </si>
  <si>
    <t>导出</t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</si>
  <si>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）导出速播码</t>
    </r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</si>
  <si>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）导出成功，查看导出信息与设置的速播码一致</t>
    </r>
  </si>
  <si>
    <t>3.1.7</t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</si>
  <si>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）删除速播码</t>
    </r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</si>
  <si>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）删除成功</t>
    </r>
  </si>
  <si>
    <t>3.1.8</t>
  </si>
  <si>
    <t>导入</t>
  </si>
  <si>
    <r>
      <rPr>
        <sz val="10"/>
        <color rgb="FF000000"/>
        <rFont val="Calibri"/>
        <charset val="134"/>
      </rPr>
      <t>10</t>
    </r>
    <r>
      <rPr>
        <sz val="10"/>
        <color rgb="FF000000"/>
        <rFont val="宋体"/>
        <charset val="134"/>
      </rPr>
      <t>）导入步骤</t>
    </r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）导出的速播码</t>
    </r>
  </si>
  <si>
    <r>
      <rPr>
        <sz val="10"/>
        <color rgb="FF000000"/>
        <rFont val="Calibri"/>
        <charset val="134"/>
      </rPr>
      <t>10</t>
    </r>
    <r>
      <rPr>
        <sz val="10"/>
        <color rgb="FF000000"/>
        <rFont val="宋体"/>
        <charset val="134"/>
      </rPr>
      <t>）导入成功，速播码正确显示</t>
    </r>
  </si>
  <si>
    <r>
      <rPr>
        <sz val="10"/>
        <color rgb="FF000000"/>
        <rFont val="Calibri"/>
        <charset val="134"/>
      </rPr>
      <t>11</t>
    </r>
    <r>
      <rPr>
        <sz val="10"/>
        <color rgb="FF000000"/>
        <rFont val="宋体"/>
        <charset val="134"/>
      </rPr>
      <t>）批量删除速播码</t>
    </r>
  </si>
  <si>
    <r>
      <rPr>
        <sz val="10"/>
        <color rgb="FF000000"/>
        <rFont val="Calibri"/>
        <charset val="134"/>
      </rPr>
      <t>11</t>
    </r>
    <r>
      <rPr>
        <sz val="10"/>
        <color rgb="FF000000"/>
        <rFont val="宋体"/>
        <charset val="134"/>
      </rPr>
      <t>）删除成功</t>
    </r>
  </si>
  <si>
    <t>No.4</t>
  </si>
  <si>
    <t>Blacklist/Whitelist</t>
  </si>
  <si>
    <t>4.1</t>
  </si>
  <si>
    <r>
      <rPr>
        <sz val="10"/>
        <color rgb="FF000000"/>
        <rFont val="Calibri"/>
        <charset val="134"/>
      </rPr>
      <t xml:space="preserve">admin </t>
    </r>
    <r>
      <rPr>
        <sz val="10"/>
        <color rgb="FF000000"/>
        <rFont val="宋体"/>
        <charset val="134"/>
      </rPr>
      <t>登录</t>
    </r>
  </si>
  <si>
    <t>4.1.1</t>
  </si>
  <si>
    <t>4.1.2</t>
  </si>
  <si>
    <t>呼入路由</t>
  </si>
  <si>
    <t>Settings-&gt;PBX-&gt;Call Control-&gt;Inbound Routes</t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</si>
  <si>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）新建呼入路由</t>
    </r>
    <r>
      <rPr>
        <sz val="10"/>
        <color rgb="FF000000"/>
        <rFont val="Calibri"/>
        <charset val="134"/>
      </rPr>
      <t>InRoute1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sip1/sps1</t>
    </r>
    <r>
      <rPr>
        <sz val="10"/>
        <color rgb="FF000000"/>
        <rFont val="宋体"/>
        <charset val="134"/>
      </rPr>
      <t>外线呼入到分机</t>
    </r>
    <r>
      <rPr>
        <sz val="10"/>
        <color rgb="FF000000"/>
        <rFont val="Calibri"/>
        <charset val="134"/>
      </rPr>
      <t>A</t>
    </r>
  </si>
  <si>
    <t>4.1.3</t>
  </si>
  <si>
    <t>添加黑名单</t>
  </si>
  <si>
    <t>Settings-&gt;PBX-&gt;Call Features-&gt;Blacklist/Whitelist-&gt;Blacklist</t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</si>
  <si>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Blacklist1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默认</t>
    </r>
    <r>
      <rPr>
        <sz val="10"/>
        <color rgb="FF000000"/>
        <rFont val="Calibri"/>
        <charset val="134"/>
      </rPr>
      <t>Inbound
5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</si>
  <si>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4</t>
    </r>
    <r>
      <rPr>
        <sz val="10"/>
        <color rgb="FF000000"/>
        <rFont val="宋体"/>
        <charset val="134"/>
      </rPr>
      <t>）添加成功，</t>
    </r>
    <r>
      <rPr>
        <sz val="10"/>
        <color rgb="FF000000"/>
        <rFont val="Calibri"/>
        <charset val="134"/>
      </rPr>
      <t>Blacklist</t>
    </r>
    <r>
      <rPr>
        <sz val="10"/>
        <color rgb="FF000000"/>
        <rFont val="宋体"/>
        <charset val="134"/>
      </rPr>
      <t>列表存在添加的黑名单，显示正确</t>
    </r>
    <r>
      <rPr>
        <sz val="10"/>
        <color rgb="FF000000"/>
        <rFont val="Calibri"/>
        <charset val="134"/>
      </rPr>
      <t xml:space="preserve">
5</t>
    </r>
    <r>
      <rPr>
        <sz val="10"/>
        <color rgb="FF000000"/>
        <rFont val="宋体"/>
        <charset val="134"/>
      </rPr>
      <t>）呼入失败，听到呼入失败提示音</t>
    </r>
  </si>
  <si>
    <t>4.1.4</t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</si>
  <si>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Blacklist2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Q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Outbound
7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</si>
  <si>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6</t>
    </r>
    <r>
      <rPr>
        <sz val="10"/>
        <color rgb="FF000000"/>
        <rFont val="宋体"/>
        <charset val="134"/>
      </rPr>
      <t>）添加成功</t>
    </r>
    <r>
      <rPr>
        <sz val="10"/>
        <color rgb="FF000000"/>
        <rFont val="Calibri"/>
        <charset val="134"/>
      </rPr>
      <t xml:space="preserve">
7</t>
    </r>
    <r>
      <rPr>
        <sz val="10"/>
        <color rgb="FF000000"/>
        <rFont val="宋体"/>
        <charset val="134"/>
      </rPr>
      <t>）呼出失败</t>
    </r>
  </si>
  <si>
    <t>4.1.5</t>
  </si>
  <si>
    <t>添加白名单</t>
  </si>
  <si>
    <t>Settings-&gt;PBX-&gt;Call Features-&gt;Blacklist/Whitelist-&gt;Whitelist</t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</si>
  <si>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Whitelist1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Both
9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</si>
  <si>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8</t>
    </r>
    <r>
      <rPr>
        <sz val="10"/>
        <color rgb="FF000000"/>
        <rFont val="宋体"/>
        <charset val="134"/>
      </rPr>
      <t>）添加成功，</t>
    </r>
    <r>
      <rPr>
        <sz val="10"/>
        <color rgb="FF000000"/>
        <rFont val="Calibri"/>
        <charset val="134"/>
      </rPr>
      <t>Whitelist</t>
    </r>
    <r>
      <rPr>
        <sz val="10"/>
        <color rgb="FF000000"/>
        <rFont val="宋体"/>
        <charset val="134"/>
      </rPr>
      <t>列表存在添加的白名单，显示正确</t>
    </r>
    <r>
      <rPr>
        <sz val="10"/>
        <color rgb="FF000000"/>
        <rFont val="Calibri"/>
        <charset val="134"/>
      </rPr>
      <t xml:space="preserve">
9</t>
    </r>
    <r>
      <rPr>
        <sz val="10"/>
        <color rgb="FF000000"/>
        <rFont val="宋体"/>
        <charset val="134"/>
      </rPr>
      <t>）呼入成功，通话正常，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</si>
  <si>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4.1.6</t>
  </si>
  <si>
    <r>
      <rPr>
        <sz val="10"/>
        <color rgb="FF000000"/>
        <rFont val="Calibri"/>
        <charset val="134"/>
      </rPr>
      <t>10)</t>
    </r>
    <r>
      <rPr>
        <sz val="10"/>
        <color rgb="FF000000"/>
        <rFont val="宋体"/>
        <charset val="134"/>
      </rPr>
      <t>添加</t>
    </r>
    <r>
      <rPr>
        <sz val="10"/>
        <color rgb="FF000000"/>
        <rFont val="Calibri"/>
        <charset val="134"/>
      </rPr>
      <t>Whitelist2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Q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outbound
11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</si>
  <si>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10</t>
    </r>
    <r>
      <rPr>
        <sz val="10"/>
        <color rgb="FF000000"/>
        <rFont val="宋体"/>
        <charset val="134"/>
      </rPr>
      <t>）添加成功</t>
    </r>
    <r>
      <rPr>
        <sz val="10"/>
        <color rgb="FF000000"/>
        <rFont val="Calibri"/>
        <charset val="134"/>
      </rPr>
      <t xml:space="preserve">
11</t>
    </r>
    <r>
      <rPr>
        <sz val="10"/>
        <color rgb="FF000000"/>
        <rFont val="宋体"/>
        <charset val="134"/>
      </rPr>
      <t>）呼出失败</t>
    </r>
  </si>
  <si>
    <t>4.1.7</t>
  </si>
  <si>
    <t>编辑黑名单</t>
  </si>
  <si>
    <r>
      <rPr>
        <sz val="10"/>
        <color rgb="FF000000"/>
        <rFont val="Calibri"/>
        <charset val="134"/>
      </rPr>
      <t>12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Blacklist2,Type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Inbound
13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</si>
  <si>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12</t>
    </r>
    <r>
      <rPr>
        <sz val="10"/>
        <color rgb="FF000000"/>
        <rFont val="宋体"/>
        <charset val="134"/>
      </rPr>
      <t>）编辑成功</t>
    </r>
    <r>
      <rPr>
        <sz val="10"/>
        <color rgb="FF000000"/>
        <rFont val="Calibri"/>
        <charset val="134"/>
      </rPr>
      <t xml:space="preserve">
13</t>
    </r>
    <r>
      <rPr>
        <sz val="10"/>
        <color rgb="FF000000"/>
        <rFont val="宋体"/>
        <charset val="134"/>
      </rPr>
      <t>）呼出成功，通话正想，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</si>
  <si>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4.1.8</t>
  </si>
  <si>
    <t>编辑白名单</t>
  </si>
  <si>
    <r>
      <rPr>
        <sz val="10"/>
        <color rgb="FF000000"/>
        <rFont val="Calibri"/>
        <charset val="134"/>
      </rPr>
      <t>14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Whitelist1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Outbound
15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</si>
  <si>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14</t>
    </r>
    <r>
      <rPr>
        <sz val="10"/>
        <color rgb="FF000000"/>
        <rFont val="宋体"/>
        <charset val="134"/>
      </rPr>
      <t>）编辑成功</t>
    </r>
    <r>
      <rPr>
        <sz val="10"/>
        <color rgb="FF000000"/>
        <rFont val="Calibri"/>
        <charset val="134"/>
      </rPr>
      <t xml:space="preserve">
15</t>
    </r>
    <r>
      <rPr>
        <sz val="10"/>
        <color rgb="FF000000"/>
        <rFont val="宋体"/>
        <charset val="134"/>
      </rPr>
      <t>）呼入失败</t>
    </r>
  </si>
  <si>
    <t>4.1.9</t>
  </si>
  <si>
    <t>导出黑白名单</t>
  </si>
  <si>
    <r>
      <rPr>
        <sz val="10"/>
        <color rgb="FF000000"/>
        <rFont val="Calibri"/>
        <charset val="134"/>
      </rPr>
      <t>16</t>
    </r>
    <r>
      <rPr>
        <sz val="10"/>
        <color rgb="FF000000"/>
        <rFont val="宋体"/>
        <charset val="134"/>
      </rPr>
      <t>）导出黑名单</t>
    </r>
    <r>
      <rPr>
        <sz val="10"/>
        <color rgb="FF000000"/>
        <rFont val="Calibri"/>
        <charset val="134"/>
      </rPr>
      <t xml:space="preserve">
17</t>
    </r>
    <r>
      <rPr>
        <sz val="10"/>
        <color rgb="FF000000"/>
        <rFont val="宋体"/>
        <charset val="134"/>
      </rPr>
      <t>）导出白名单</t>
    </r>
  </si>
  <si>
    <r>
      <rPr>
        <sz val="10"/>
        <color rgb="FF000000"/>
        <rFont val="Calibri"/>
        <charset val="134"/>
      </rPr>
      <t>16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~17</t>
    </r>
    <r>
      <rPr>
        <sz val="10"/>
        <color rgb="FF000000"/>
        <rFont val="宋体"/>
        <charset val="134"/>
      </rPr>
      <t>）导出成功</t>
    </r>
  </si>
  <si>
    <t>4.1.10</t>
  </si>
  <si>
    <t>删除黑名单</t>
  </si>
  <si>
    <r>
      <rPr>
        <sz val="10"/>
        <color rgb="FF000000"/>
        <rFont val="Calibri"/>
        <charset val="134"/>
      </rPr>
      <t>18</t>
    </r>
    <r>
      <rPr>
        <sz val="10"/>
        <color rgb="FF000000"/>
        <rFont val="宋体"/>
        <charset val="134"/>
      </rPr>
      <t>）删除黑名单</t>
    </r>
    <r>
      <rPr>
        <sz val="10"/>
        <color rgb="FF000000"/>
        <rFont val="Calibri"/>
        <charset val="134"/>
      </rPr>
      <t>Blacklist1
19</t>
    </r>
    <r>
      <rPr>
        <sz val="10"/>
        <color rgb="FF000000"/>
        <rFont val="宋体"/>
        <charset val="134"/>
      </rPr>
      <t>）批量删除黑名单</t>
    </r>
    <r>
      <rPr>
        <sz val="10"/>
        <color rgb="FF000000"/>
        <rFont val="Calibri"/>
        <charset val="134"/>
      </rPr>
      <t>Blacklist2</t>
    </r>
  </si>
  <si>
    <r>
      <rPr>
        <sz val="10"/>
        <color rgb="FF000000"/>
        <rFont val="Calibri"/>
        <charset val="134"/>
      </rPr>
      <t>18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~19</t>
    </r>
    <r>
      <rPr>
        <sz val="10"/>
        <color rgb="FF000000"/>
        <rFont val="宋体"/>
        <charset val="134"/>
      </rPr>
      <t>）删除成功</t>
    </r>
  </si>
  <si>
    <t>4.1.11</t>
  </si>
  <si>
    <t>删除白名单</t>
  </si>
  <si>
    <r>
      <rPr>
        <sz val="10"/>
        <color rgb="FF000000"/>
        <rFont val="Calibri"/>
        <charset val="134"/>
      </rPr>
      <t>20</t>
    </r>
    <r>
      <rPr>
        <sz val="10"/>
        <color rgb="FF000000"/>
        <rFont val="宋体"/>
        <charset val="134"/>
      </rPr>
      <t>）删除白名单</t>
    </r>
    <r>
      <rPr>
        <sz val="10"/>
        <color rgb="FF000000"/>
        <rFont val="Calibri"/>
        <charset val="134"/>
      </rPr>
      <t>Whitelist1
21</t>
    </r>
    <r>
      <rPr>
        <sz val="10"/>
        <color rgb="FF000000"/>
        <rFont val="宋体"/>
        <charset val="134"/>
      </rPr>
      <t>）批量删除白名单</t>
    </r>
    <r>
      <rPr>
        <sz val="10"/>
        <color rgb="FF000000"/>
        <rFont val="Calibri"/>
        <charset val="134"/>
      </rPr>
      <t>Whitelist2</t>
    </r>
  </si>
  <si>
    <r>
      <rPr>
        <sz val="10"/>
        <color rgb="FF000000"/>
        <rFont val="Calibri"/>
        <charset val="134"/>
      </rPr>
      <t>20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~21</t>
    </r>
    <r>
      <rPr>
        <sz val="10"/>
        <color rgb="FF000000"/>
        <rFont val="宋体"/>
        <charset val="134"/>
      </rPr>
      <t>）删除成功</t>
    </r>
  </si>
  <si>
    <t>4.1.12</t>
  </si>
  <si>
    <t>导入黑白名单</t>
  </si>
  <si>
    <r>
      <rPr>
        <sz val="10"/>
        <color rgb="FF000000"/>
        <rFont val="Calibri"/>
        <charset val="134"/>
      </rPr>
      <t>22</t>
    </r>
    <r>
      <rPr>
        <sz val="10"/>
        <color rgb="FF000000"/>
        <rFont val="宋体"/>
        <charset val="134"/>
      </rPr>
      <t>）导入黑名单</t>
    </r>
    <r>
      <rPr>
        <sz val="10"/>
        <color rgb="FF000000"/>
        <rFont val="Calibri"/>
        <charset val="134"/>
      </rPr>
      <t xml:space="preserve">
23</t>
    </r>
    <r>
      <rPr>
        <sz val="10"/>
        <color rgb="FF000000"/>
        <rFont val="宋体"/>
        <charset val="134"/>
      </rPr>
      <t>）导入白名单</t>
    </r>
  </si>
  <si>
    <r>
      <rPr>
        <sz val="10"/>
        <color rgb="FF000000"/>
        <rFont val="Calibri"/>
        <charset val="134"/>
      </rPr>
      <t>22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~23</t>
    </r>
    <r>
      <rPr>
        <sz val="10"/>
        <color rgb="FF000000"/>
        <rFont val="宋体"/>
        <charset val="134"/>
      </rPr>
      <t>）导入成功</t>
    </r>
  </si>
  <si>
    <t>4.2</t>
  </si>
  <si>
    <r>
      <rPr>
        <sz val="10"/>
        <color rgb="FF000000"/>
        <rFont val="Calibri"/>
        <charset val="134"/>
      </rPr>
      <t>分机</t>
    </r>
    <r>
      <rPr>
        <sz val="10"/>
        <color rgb="FF000000"/>
        <rFont val="Calibri"/>
        <charset val="134"/>
      </rPr>
      <t>A</t>
    </r>
    <r>
      <rPr>
        <sz val="10"/>
        <color rgb="FF000000"/>
        <rFont val="宋体"/>
        <charset val="134"/>
      </rPr>
      <t>登录</t>
    </r>
  </si>
  <si>
    <t>4.2.1</t>
  </si>
  <si>
    <t>Me-&gt;Blacklist/Whitelist-&gt;Blacklist</t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</si>
  <si>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Blacklist1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默认</t>
    </r>
    <r>
      <rPr>
        <sz val="10"/>
        <color rgb="FF000000"/>
        <rFont val="Calibri"/>
        <charset val="134"/>
      </rPr>
      <t>Inbound
2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</si>
  <si>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）添加成功，</t>
    </r>
    <r>
      <rPr>
        <sz val="10"/>
        <color rgb="FF000000"/>
        <rFont val="Calibri"/>
        <charset val="134"/>
      </rPr>
      <t>Blacklist</t>
    </r>
    <r>
      <rPr>
        <sz val="10"/>
        <color rgb="FF000000"/>
        <rFont val="宋体"/>
        <charset val="134"/>
      </rPr>
      <t>列表存在添加的黑名单，显示正确</t>
    </r>
    <r>
      <rPr>
        <sz val="10"/>
        <color rgb="FF000000"/>
        <rFont val="Calibri"/>
        <charset val="134"/>
      </rPr>
      <t xml:space="preserve">
2</t>
    </r>
    <r>
      <rPr>
        <sz val="10"/>
        <color rgb="FF000000"/>
        <rFont val="宋体"/>
        <charset val="134"/>
      </rPr>
      <t>）呼入失败，听到呼入失败提示音</t>
    </r>
  </si>
  <si>
    <t>4.2.2</t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</si>
  <si>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Blacklist2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Q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Outbound
4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</si>
  <si>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3</t>
    </r>
    <r>
      <rPr>
        <sz val="10"/>
        <color rgb="FF000000"/>
        <rFont val="宋体"/>
        <charset val="134"/>
      </rPr>
      <t>）添加成功</t>
    </r>
    <r>
      <rPr>
        <sz val="10"/>
        <color rgb="FF000000"/>
        <rFont val="Calibri"/>
        <charset val="134"/>
      </rPr>
      <t xml:space="preserve">
4</t>
    </r>
    <r>
      <rPr>
        <sz val="10"/>
        <color rgb="FF000000"/>
        <rFont val="宋体"/>
        <charset val="134"/>
      </rPr>
      <t>）呼出失败</t>
    </r>
  </si>
  <si>
    <t>4.2.3</t>
  </si>
  <si>
    <t>Me-&gt;Blacklist/Whitelist-&gt;Whitelist</t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</si>
  <si>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）添加</t>
    </r>
    <r>
      <rPr>
        <sz val="10"/>
        <color rgb="FF000000"/>
        <rFont val="Calibri"/>
        <charset val="134"/>
      </rPr>
      <t>Whitelist1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2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Both
6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</si>
  <si>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5</t>
    </r>
    <r>
      <rPr>
        <sz val="10"/>
        <color rgb="FF000000"/>
        <rFont val="宋体"/>
        <charset val="134"/>
      </rPr>
      <t>）添加成功，</t>
    </r>
    <r>
      <rPr>
        <sz val="10"/>
        <color rgb="FF000000"/>
        <rFont val="Calibri"/>
        <charset val="134"/>
      </rPr>
      <t>Whitelist</t>
    </r>
    <r>
      <rPr>
        <sz val="10"/>
        <color rgb="FF000000"/>
        <rFont val="宋体"/>
        <charset val="134"/>
      </rPr>
      <t>列表存在添加的白名单，显示正确</t>
    </r>
    <r>
      <rPr>
        <sz val="10"/>
        <color rgb="FF000000"/>
        <rFont val="Calibri"/>
        <charset val="134"/>
      </rPr>
      <t xml:space="preserve">
6</t>
    </r>
    <r>
      <rPr>
        <sz val="10"/>
        <color rgb="FF000000"/>
        <rFont val="宋体"/>
        <charset val="134"/>
      </rPr>
      <t>）呼入成功，通话正常，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</si>
  <si>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4.2.4</t>
  </si>
  <si>
    <r>
      <rPr>
        <sz val="10"/>
        <color rgb="FF000000"/>
        <rFont val="Calibri"/>
        <charset val="134"/>
      </rPr>
      <t>7)</t>
    </r>
    <r>
      <rPr>
        <sz val="10"/>
        <color rgb="FF000000"/>
        <rFont val="宋体"/>
        <charset val="134"/>
      </rPr>
      <t>添加</t>
    </r>
    <r>
      <rPr>
        <sz val="10"/>
        <color rgb="FF000000"/>
        <rFont val="Calibri"/>
        <charset val="134"/>
      </rPr>
      <t>Whitelist2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Number</t>
    </r>
    <r>
      <rPr>
        <sz val="10"/>
        <color rgb="FF000000"/>
        <rFont val="宋体"/>
        <charset val="134"/>
      </rPr>
      <t>为辅助设备</t>
    </r>
    <r>
      <rPr>
        <sz val="10"/>
        <color rgb="FF000000"/>
        <rFont val="Calibri"/>
        <charset val="134"/>
      </rPr>
      <t>1</t>
    </r>
    <r>
      <rPr>
        <sz val="10"/>
        <color rgb="FF000000"/>
        <rFont val="宋体"/>
        <charset val="134"/>
      </rPr>
      <t>的分机</t>
    </r>
    <r>
      <rPr>
        <sz val="10"/>
        <color rgb="FF000000"/>
        <rFont val="Calibri"/>
        <charset val="134"/>
      </rPr>
      <t>Q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Inbound
8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</si>
  <si>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7</t>
    </r>
    <r>
      <rPr>
        <sz val="10"/>
        <color rgb="FF000000"/>
        <rFont val="宋体"/>
        <charset val="134"/>
      </rPr>
      <t>）添加成功</t>
    </r>
    <r>
      <rPr>
        <sz val="10"/>
        <color rgb="FF000000"/>
        <rFont val="Calibri"/>
        <charset val="134"/>
      </rPr>
      <t xml:space="preserve">
8</t>
    </r>
    <r>
      <rPr>
        <sz val="10"/>
        <color rgb="FF000000"/>
        <rFont val="宋体"/>
        <charset val="134"/>
      </rPr>
      <t>）呼出失败</t>
    </r>
  </si>
  <si>
    <t>4.2.5</t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</si>
  <si>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Blacklist2,Type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Inbound
10</t>
    </r>
    <r>
      <rPr>
        <sz val="10"/>
        <color rgb="FF000000"/>
        <rFont val="宋体"/>
        <charset val="134"/>
      </rPr>
      <t>）通过</t>
    </r>
    <r>
      <rPr>
        <sz val="10"/>
        <color rgb="FF000000"/>
        <rFont val="Calibri"/>
        <charset val="134"/>
      </rPr>
      <t>sip1</t>
    </r>
    <r>
      <rPr>
        <sz val="10"/>
        <color rgb="FF000000"/>
        <rFont val="宋体"/>
        <charset val="134"/>
      </rPr>
      <t>外线呼叫分机</t>
    </r>
    <r>
      <rPr>
        <sz val="10"/>
        <color rgb="FF000000"/>
        <rFont val="Calibri"/>
        <charset val="134"/>
      </rPr>
      <t>Q</t>
    </r>
  </si>
  <si>
    <r>
      <rPr>
        <sz val="10"/>
        <color rgb="FF000000"/>
        <rFont val="Calibri"/>
        <charset val="134"/>
      </rPr>
      <t>9</t>
    </r>
    <r>
      <rPr>
        <sz val="10"/>
        <color rgb="FF000000"/>
        <rFont val="宋体"/>
        <charset val="134"/>
      </rPr>
      <t>）编辑成功</t>
    </r>
    <r>
      <rPr>
        <sz val="10"/>
        <color rgb="FF000000"/>
        <rFont val="Calibri"/>
        <charset val="134"/>
      </rPr>
      <t xml:space="preserve">
10</t>
    </r>
    <r>
      <rPr>
        <sz val="10"/>
        <color rgb="FF000000"/>
        <rFont val="宋体"/>
        <charset val="134"/>
      </rPr>
      <t>）呼出成功，通话正想，</t>
    </r>
    <r>
      <rPr>
        <sz val="10"/>
        <color rgb="FF000000"/>
        <rFont val="Calibri"/>
        <charset val="134"/>
      </rPr>
      <t>cdr</t>
    </r>
    <r>
      <rPr>
        <sz val="10"/>
        <color rgb="FF000000"/>
        <rFont val="宋体"/>
        <charset val="134"/>
      </rPr>
      <t>正确</t>
    </r>
  </si>
  <si>
    <t>4.2.6</t>
  </si>
  <si>
    <r>
      <rPr>
        <sz val="10"/>
        <color rgb="FF000000"/>
        <rFont val="Calibri"/>
        <charset val="134"/>
      </rPr>
      <t>11</t>
    </r>
    <r>
      <rPr>
        <sz val="10"/>
        <color rgb="FF000000"/>
        <rFont val="宋体"/>
        <charset val="134"/>
      </rPr>
      <t>）编辑</t>
    </r>
    <r>
      <rPr>
        <sz val="10"/>
        <color rgb="FF000000"/>
        <rFont val="Calibri"/>
        <charset val="134"/>
      </rPr>
      <t>Whitelist1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Type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Calibri"/>
        <charset val="134"/>
      </rPr>
      <t>Outbound
12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R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sps1</t>
    </r>
    <r>
      <rPr>
        <sz val="10"/>
        <color rgb="FF000000"/>
        <rFont val="宋体"/>
        <charset val="134"/>
      </rPr>
      <t>线路呼入</t>
    </r>
  </si>
  <si>
    <r>
      <rPr>
        <sz val="10"/>
        <color rgb="FF000000"/>
        <rFont val="Calibri"/>
        <charset val="134"/>
      </rPr>
      <t>11</t>
    </r>
    <r>
      <rPr>
        <sz val="10"/>
        <color rgb="FF000000"/>
        <rFont val="宋体"/>
        <charset val="134"/>
      </rPr>
      <t>）编辑成功</t>
    </r>
    <r>
      <rPr>
        <sz val="10"/>
        <color rgb="FF000000"/>
        <rFont val="Calibri"/>
        <charset val="134"/>
      </rPr>
      <t xml:space="preserve">
12</t>
    </r>
    <r>
      <rPr>
        <sz val="10"/>
        <color rgb="FF000000"/>
        <rFont val="宋体"/>
        <charset val="134"/>
      </rPr>
      <t>）呼入失败</t>
    </r>
  </si>
  <si>
    <t>4.2.7</t>
  </si>
  <si>
    <r>
      <rPr>
        <sz val="10"/>
        <color rgb="FF000000"/>
        <rFont val="Calibri"/>
        <charset val="134"/>
      </rPr>
      <t>13</t>
    </r>
    <r>
      <rPr>
        <sz val="10"/>
        <color rgb="FF000000"/>
        <rFont val="宋体"/>
        <charset val="134"/>
      </rPr>
      <t>）导出黑名单</t>
    </r>
    <r>
      <rPr>
        <sz val="10"/>
        <color rgb="FF000000"/>
        <rFont val="Calibri"/>
        <charset val="134"/>
      </rPr>
      <t xml:space="preserve">
14</t>
    </r>
    <r>
      <rPr>
        <sz val="10"/>
        <color rgb="FF000000"/>
        <rFont val="宋体"/>
        <charset val="134"/>
      </rPr>
      <t>）导出白名单</t>
    </r>
  </si>
  <si>
    <r>
      <rPr>
        <sz val="10"/>
        <color rgb="FF000000"/>
        <rFont val="Calibri"/>
        <charset val="134"/>
      </rPr>
      <t>13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~14</t>
    </r>
    <r>
      <rPr>
        <sz val="10"/>
        <color rgb="FF000000"/>
        <rFont val="宋体"/>
        <charset val="134"/>
      </rPr>
      <t>）导出成功</t>
    </r>
  </si>
  <si>
    <t>4.2.8</t>
  </si>
  <si>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）删除黑名单</t>
    </r>
    <r>
      <rPr>
        <sz val="10"/>
        <color rgb="FF000000"/>
        <rFont val="Calibri"/>
        <charset val="134"/>
      </rPr>
      <t>Blacklist1
16</t>
    </r>
    <r>
      <rPr>
        <sz val="10"/>
        <color rgb="FF000000"/>
        <rFont val="宋体"/>
        <charset val="134"/>
      </rPr>
      <t>）批量删除黑名单</t>
    </r>
    <r>
      <rPr>
        <sz val="10"/>
        <color rgb="FF000000"/>
        <rFont val="Calibri"/>
        <charset val="134"/>
      </rPr>
      <t>Blacklist2</t>
    </r>
  </si>
  <si>
    <r>
      <rPr>
        <sz val="10"/>
        <color rgb="FF000000"/>
        <rFont val="Calibri"/>
        <charset val="134"/>
      </rPr>
      <t>15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~16</t>
    </r>
    <r>
      <rPr>
        <sz val="10"/>
        <color rgb="FF000000"/>
        <rFont val="宋体"/>
        <charset val="134"/>
      </rPr>
      <t>）删除成功</t>
    </r>
  </si>
  <si>
    <t>4.2.9</t>
  </si>
  <si>
    <r>
      <rPr>
        <sz val="10"/>
        <color rgb="FF000000"/>
        <rFont val="Calibri"/>
        <charset val="134"/>
      </rPr>
      <t>17</t>
    </r>
    <r>
      <rPr>
        <sz val="10"/>
        <color rgb="FF000000"/>
        <rFont val="宋体"/>
        <charset val="134"/>
      </rPr>
      <t>）删除白名单</t>
    </r>
    <r>
      <rPr>
        <sz val="10"/>
        <color rgb="FF000000"/>
        <rFont val="Calibri"/>
        <charset val="134"/>
      </rPr>
      <t>Whitelist1
18</t>
    </r>
    <r>
      <rPr>
        <sz val="10"/>
        <color rgb="FF000000"/>
        <rFont val="宋体"/>
        <charset val="134"/>
      </rPr>
      <t>）批量删除白名单</t>
    </r>
    <r>
      <rPr>
        <sz val="10"/>
        <color rgb="FF000000"/>
        <rFont val="Calibri"/>
        <charset val="134"/>
      </rPr>
      <t>Whitelist2</t>
    </r>
  </si>
  <si>
    <r>
      <rPr>
        <sz val="10"/>
        <color rgb="FF000000"/>
        <rFont val="Calibri"/>
        <charset val="134"/>
      </rPr>
      <t>17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~18</t>
    </r>
    <r>
      <rPr>
        <sz val="10"/>
        <color rgb="FF000000"/>
        <rFont val="宋体"/>
        <charset val="134"/>
      </rPr>
      <t>）删除成功</t>
    </r>
  </si>
  <si>
    <t>4.2.10</t>
  </si>
  <si>
    <r>
      <rPr>
        <sz val="10"/>
        <color rgb="FF000000"/>
        <rFont val="Calibri"/>
        <charset val="134"/>
      </rPr>
      <t>19</t>
    </r>
    <r>
      <rPr>
        <sz val="10"/>
        <color rgb="FF000000"/>
        <rFont val="宋体"/>
        <charset val="134"/>
      </rPr>
      <t>）导入黑名单</t>
    </r>
    <r>
      <rPr>
        <sz val="10"/>
        <color rgb="FF000000"/>
        <rFont val="Calibri"/>
        <charset val="134"/>
      </rPr>
      <t xml:space="preserve">
20</t>
    </r>
    <r>
      <rPr>
        <sz val="10"/>
        <color rgb="FF000000"/>
        <rFont val="宋体"/>
        <charset val="134"/>
      </rPr>
      <t>）导入白名单</t>
    </r>
  </si>
  <si>
    <r>
      <rPr>
        <sz val="10"/>
        <color rgb="FF000000"/>
        <rFont val="Calibri"/>
        <charset val="134"/>
      </rPr>
      <t>19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alibri"/>
        <charset val="134"/>
      </rPr>
      <t>~20</t>
    </r>
    <r>
      <rPr>
        <sz val="10"/>
        <color rgb="FF000000"/>
        <rFont val="宋体"/>
        <charset val="134"/>
      </rPr>
      <t>）导入成功</t>
    </r>
  </si>
  <si>
    <t>4.2.11</t>
  </si>
  <si>
    <t>仅白名单模式</t>
  </si>
  <si>
    <r>
      <rPr>
        <sz val="10"/>
        <color rgb="FF000000"/>
        <rFont val="Calibri"/>
        <charset val="134"/>
      </rPr>
      <t>Me-&gt;Blacklist/Whitelist-&gt;Whitelist</t>
    </r>
    <r>
      <rPr>
        <sz val="10"/>
        <color rgb="FF000000"/>
        <rFont val="宋体"/>
        <charset val="134"/>
      </rPr>
      <t>，勾选</t>
    </r>
    <r>
      <rPr>
        <sz val="10"/>
        <color rgb="FF000000"/>
        <rFont val="Calibri"/>
        <charset val="134"/>
      </rPr>
      <t>Whitelist Only</t>
    </r>
  </si>
  <si>
    <r>
      <rPr>
        <sz val="10"/>
        <color rgb="FF000000"/>
        <rFont val="Calibri"/>
        <charset val="134"/>
      </rPr>
      <t>21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宋体"/>
        <charset val="134"/>
      </rPr>
      <t>打给分机</t>
    </r>
    <r>
      <rPr>
        <sz val="10"/>
        <color rgb="FF000000"/>
        <rFont val="Calibri"/>
        <charset val="134"/>
      </rPr>
      <t>A</t>
    </r>
  </si>
  <si>
    <r>
      <rPr>
        <sz val="10"/>
        <color rgb="FF000000"/>
        <rFont val="Calibri"/>
        <charset val="134"/>
      </rPr>
      <t>21</t>
    </r>
    <r>
      <rPr>
        <sz val="10"/>
        <color rgb="FF000000"/>
        <rFont val="宋体"/>
        <charset val="134"/>
      </rPr>
      <t>）呼入失败，听到呼入失败提示音</t>
    </r>
  </si>
  <si>
    <t>4.2.12</t>
  </si>
  <si>
    <r>
      <rPr>
        <sz val="10"/>
        <color rgb="FF000000"/>
        <rFont val="Calibri"/>
        <charset val="134"/>
      </rPr>
      <t>取消勾选</t>
    </r>
    <r>
      <rPr>
        <sz val="10"/>
        <color rgb="FF000000"/>
        <rFont val="Calibri"/>
        <charset val="134"/>
      </rPr>
      <t>Whitelist Only</t>
    </r>
  </si>
  <si>
    <r>
      <rPr>
        <sz val="10"/>
        <color rgb="FF000000"/>
        <rFont val="Calibri"/>
        <charset val="134"/>
      </rPr>
      <t>22</t>
    </r>
    <r>
      <rPr>
        <sz val="10"/>
        <color rgb="FF000000"/>
        <rFont val="宋体"/>
        <charset val="134"/>
      </rPr>
      <t>）分机</t>
    </r>
    <r>
      <rPr>
        <sz val="10"/>
        <color rgb="FF000000"/>
        <rFont val="Calibri"/>
        <charset val="134"/>
      </rPr>
      <t>B</t>
    </r>
    <r>
      <rPr>
        <sz val="10"/>
        <color rgb="FF000000"/>
        <rFont val="宋体"/>
        <charset val="134"/>
      </rPr>
      <t>打给分机</t>
    </r>
    <r>
      <rPr>
        <sz val="10"/>
        <color rgb="FF000000"/>
        <rFont val="Calibri"/>
        <charset val="134"/>
      </rPr>
      <t>A</t>
    </r>
  </si>
  <si>
    <r>
      <rPr>
        <sz val="10"/>
        <color rgb="FF000000"/>
        <rFont val="Calibri"/>
        <charset val="134"/>
      </rPr>
      <t>22</t>
    </r>
    <r>
      <rPr>
        <sz val="10"/>
        <color rgb="FF000000"/>
        <rFont val="宋体"/>
        <charset val="134"/>
      </rPr>
      <t>）呼入成功，通话正常建立</t>
    </r>
  </si>
  <si>
    <t>序号</t>
  </si>
  <si>
    <r>
      <rPr>
        <sz val="11"/>
        <color indexed="8"/>
        <rFont val="Calibri"/>
        <charset val="134"/>
      </rPr>
      <t>Port2</t>
    </r>
    <r>
      <rPr>
        <sz val="11"/>
        <color indexed="8"/>
        <rFont val="宋体"/>
        <charset val="134"/>
      </rPr>
      <t>的检测模式</t>
    </r>
  </si>
  <si>
    <r>
      <rPr>
        <sz val="11"/>
        <color indexed="8"/>
        <rFont val="Calibri"/>
        <charset val="134"/>
      </rPr>
      <t>Port2</t>
    </r>
    <r>
      <rPr>
        <sz val="11"/>
        <color indexed="8"/>
        <rFont val="宋体"/>
        <charset val="134"/>
      </rPr>
      <t>的检测信令</t>
    </r>
  </si>
  <si>
    <r>
      <rPr>
        <sz val="11"/>
        <color indexed="8"/>
        <rFont val="Calibri"/>
        <charset val="134"/>
      </rPr>
      <t>Port-1</t>
    </r>
    <r>
      <rPr>
        <sz val="11"/>
        <color indexed="8"/>
        <rFont val="宋体"/>
        <charset val="134"/>
      </rPr>
      <t>的发送模式</t>
    </r>
  </si>
  <si>
    <r>
      <rPr>
        <sz val="11"/>
        <color indexed="8"/>
        <rFont val="Calibri"/>
        <charset val="134"/>
      </rPr>
      <t>Port-1</t>
    </r>
    <r>
      <rPr>
        <sz val="11"/>
        <color indexed="8"/>
        <rFont val="宋体"/>
        <charset val="134"/>
      </rPr>
      <t>的信令</t>
    </r>
  </si>
  <si>
    <t>测试结果</t>
  </si>
  <si>
    <t>After Ring</t>
  </si>
  <si>
    <t>Bell202</t>
  </si>
  <si>
    <t>Ring+CallerID+Ring</t>
  </si>
  <si>
    <t>FSK: Bell-USA</t>
  </si>
  <si>
    <r>
      <rPr>
        <sz val="11"/>
        <color indexed="8"/>
        <rFont val="宋体"/>
        <charset val="134"/>
      </rPr>
      <t>正确检测</t>
    </r>
    <r>
      <rPr>
        <sz val="11"/>
        <color indexed="8"/>
        <rFont val="Calibri"/>
        <charset val="134"/>
      </rPr>
      <t>CID</t>
    </r>
  </si>
  <si>
    <t>ETSI-v23</t>
  </si>
  <si>
    <t>FSK: V23-UK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</si>
</sst>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General&quot;h&quot;"/>
  </numFmts>
  <fonts count="45"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0"/>
      <color indexed="8"/>
      <name val="Calibri"/>
      <charset val="134"/>
    </font>
    <font>
      <sz val="11"/>
      <name val="Calibri"/>
      <charset val="134"/>
    </font>
    <font>
      <sz val="10"/>
      <name val="Calibri"/>
      <charset val="134"/>
    </font>
    <font>
      <i/>
      <sz val="10"/>
      <color rgb="FF0000FF"/>
      <name val="Calibri"/>
      <charset val="134"/>
    </font>
    <font>
      <sz val="16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rgb="FF0000FF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Calibri"/>
      <charset val="134"/>
    </font>
    <font>
      <b/>
      <i/>
      <sz val="10"/>
      <color rgb="FF0000FF"/>
      <name val="Calibri"/>
      <charset val="134"/>
    </font>
    <font>
      <b/>
      <i/>
      <sz val="10"/>
      <color rgb="FF0000FF"/>
      <name val="宋体"/>
      <charset val="134"/>
    </font>
    <font>
      <b/>
      <sz val="11"/>
      <name val="宋体"/>
      <charset val="134"/>
    </font>
    <font>
      <b/>
      <sz val="11"/>
      <color indexed="8"/>
      <name val="Calibri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4"/>
      <color indexed="8"/>
      <name val="Calibri"/>
      <charset val="134"/>
    </font>
    <font>
      <sz val="16"/>
      <name val="Calibri"/>
      <charset val="134"/>
    </font>
    <font>
      <sz val="11"/>
      <color theme="1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1" fillId="16" borderId="38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9" borderId="37" applyNumberFormat="0" applyFon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40" applyNumberFormat="0" applyFill="0" applyAlignment="0" applyProtection="0">
      <alignment vertical="center"/>
    </xf>
    <xf numFmtId="0" fontId="39" fillId="0" borderId="40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42" fillId="24" borderId="43" applyNumberFormat="0" applyAlignment="0" applyProtection="0">
      <alignment vertical="center"/>
    </xf>
    <xf numFmtId="0" fontId="43" fillId="24" borderId="38" applyNumberFormat="0" applyAlignment="0" applyProtection="0">
      <alignment vertical="center"/>
    </xf>
    <xf numFmtId="0" fontId="44" fillId="25" borderId="44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8" fillId="0" borderId="41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0" borderId="1"/>
    <xf numFmtId="0" fontId="35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 wrapText="1"/>
    </xf>
    <xf numFmtId="177" fontId="11" fillId="0" borderId="3" xfId="0" applyNumberFormat="1" applyFont="1" applyBorder="1" applyAlignment="1">
      <alignment vertical="center" wrapText="1"/>
    </xf>
    <xf numFmtId="177" fontId="12" fillId="0" borderId="3" xfId="0" applyNumberFormat="1" applyFont="1" applyBorder="1" applyAlignment="1">
      <alignment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6" xfId="0" applyNumberFormat="1" applyFont="1" applyBorder="1" applyAlignment="1">
      <alignment horizontal="center" vertical="center" wrapText="1"/>
    </xf>
    <xf numFmtId="0" fontId="13" fillId="4" borderId="11" xfId="0" applyNumberFormat="1" applyFont="1" applyFill="1" applyBorder="1" applyAlignment="1">
      <alignment horizontal="center" vertical="center" wrapText="1"/>
    </xf>
    <xf numFmtId="0" fontId="13" fillId="4" borderId="12" xfId="0" applyNumberFormat="1" applyFont="1" applyFill="1" applyBorder="1" applyAlignment="1">
      <alignment horizontal="center" vertical="center" wrapText="1"/>
    </xf>
    <xf numFmtId="0" fontId="14" fillId="5" borderId="13" xfId="0" applyNumberFormat="1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2" fillId="6" borderId="16" xfId="0" applyNumberFormat="1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49" fontId="2" fillId="7" borderId="21" xfId="0" applyNumberFormat="1" applyFont="1" applyFill="1" applyBorder="1" applyAlignment="1">
      <alignment horizontal="center" vertical="center" wrapText="1"/>
    </xf>
    <xf numFmtId="49" fontId="10" fillId="7" borderId="21" xfId="0" applyNumberFormat="1" applyFont="1" applyFill="1" applyBorder="1" applyAlignment="1">
      <alignment vertical="center" wrapText="1"/>
    </xf>
    <xf numFmtId="49" fontId="2" fillId="0" borderId="21" xfId="0" applyNumberFormat="1" applyFont="1" applyBorder="1" applyAlignment="1">
      <alignment horizontal="left" vertical="center" wrapText="1"/>
    </xf>
    <xf numFmtId="49" fontId="10" fillId="0" borderId="21" xfId="0" applyNumberFormat="1" applyFont="1" applyBorder="1" applyAlignment="1">
      <alignment horizontal="left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49" fontId="10" fillId="7" borderId="20" xfId="0" applyNumberFormat="1" applyFont="1" applyFill="1" applyBorder="1" applyAlignment="1">
      <alignment vertical="center" wrapText="1"/>
    </xf>
    <xf numFmtId="49" fontId="10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0" fontId="14" fillId="5" borderId="22" xfId="0" applyNumberFormat="1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left" vertical="center" wrapText="1"/>
    </xf>
    <xf numFmtId="0" fontId="14" fillId="5" borderId="18" xfId="0" applyFont="1" applyFill="1" applyBorder="1" applyAlignment="1">
      <alignment horizontal="left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2" fillId="6" borderId="19" xfId="0" applyNumberFormat="1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49" fontId="2" fillId="7" borderId="21" xfId="0" applyNumberFormat="1" applyFont="1" applyFill="1" applyBorder="1" applyAlignment="1">
      <alignment vertical="center" wrapText="1"/>
    </xf>
    <xf numFmtId="0" fontId="10" fillId="6" borderId="17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16" fillId="8" borderId="26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center" vertical="center"/>
    </xf>
    <xf numFmtId="0" fontId="16" fillId="8" borderId="8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center" vertical="center" wrapText="1"/>
    </xf>
    <xf numFmtId="0" fontId="2" fillId="0" borderId="27" xfId="0" applyNumberFormat="1" applyFont="1" applyFill="1" applyBorder="1" applyAlignment="1">
      <alignment horizontal="left" vertical="center"/>
    </xf>
    <xf numFmtId="0" fontId="2" fillId="0" borderId="28" xfId="0" applyNumberFormat="1" applyFont="1" applyFill="1" applyBorder="1" applyAlignment="1">
      <alignment horizontal="left" vertical="center"/>
    </xf>
    <xf numFmtId="0" fontId="18" fillId="0" borderId="9" xfId="0" applyNumberFormat="1" applyFont="1" applyBorder="1" applyAlignment="1">
      <alignment horizontal="center" vertical="center"/>
    </xf>
    <xf numFmtId="0" fontId="19" fillId="0" borderId="0" xfId="0" applyNumberFormat="1" applyFont="1">
      <alignment vertical="center"/>
    </xf>
    <xf numFmtId="0" fontId="14" fillId="5" borderId="15" xfId="0" applyFont="1" applyFill="1" applyBorder="1" applyAlignment="1">
      <alignment vertical="center" wrapText="1"/>
    </xf>
    <xf numFmtId="0" fontId="14" fillId="5" borderId="29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2" fillId="6" borderId="30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30" xfId="0" applyFont="1" applyFill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3" fillId="2" borderId="34" xfId="32" applyFont="1" applyFill="1" applyBorder="1" applyAlignment="1" applyProtection="1">
      <alignment horizontal="center" vertical="center" wrapText="1"/>
    </xf>
    <xf numFmtId="0" fontId="23" fillId="2" borderId="34" xfId="4" applyNumberFormat="1" applyFont="1" applyFill="1" applyBorder="1" applyAlignment="1" applyProtection="1">
      <alignment horizontal="center" vertical="center" wrapText="1"/>
    </xf>
    <xf numFmtId="0" fontId="13" fillId="2" borderId="34" xfId="32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76" fontId="4" fillId="0" borderId="1" xfId="32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32" applyNumberFormat="1" applyFont="1" applyFill="1" applyBorder="1" applyAlignment="1" applyProtection="1">
      <alignment horizontal="left" vertical="center" wrapText="1"/>
      <protection locked="0"/>
    </xf>
    <xf numFmtId="176" fontId="4" fillId="0" borderId="35" xfId="32" applyNumberFormat="1" applyFont="1" applyFill="1" applyBorder="1" applyAlignment="1" applyProtection="1">
      <alignment horizontal="left" vertical="center" wrapText="1"/>
      <protection locked="0"/>
    </xf>
    <xf numFmtId="176" fontId="4" fillId="0" borderId="36" xfId="32" applyNumberFormat="1" applyFont="1" applyFill="1" applyBorder="1" applyAlignment="1" applyProtection="1">
      <alignment horizontal="left" vertical="center" wrapText="1"/>
      <protection locked="0"/>
    </xf>
    <xf numFmtId="0" fontId="24" fillId="0" borderId="0" xfId="0" applyFont="1" applyFill="1" applyAlignment="1">
      <alignment horizontal="left" vertical="center" wrapText="1"/>
    </xf>
    <xf numFmtId="176" fontId="4" fillId="0" borderId="34" xfId="32" applyNumberFormat="1" applyFont="1" applyFill="1" applyBorder="1" applyAlignment="1" applyProtection="1">
      <alignment horizontal="left" vertical="center" wrapText="1"/>
      <protection locked="0"/>
    </xf>
    <xf numFmtId="0" fontId="4" fillId="0" borderId="1" xfId="32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_项目评审表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fgColor indexed="10"/>
          <bgColor indexed="29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42"/>
        </patternFill>
      </fill>
    </dxf>
  </dxfs>
  <tableStyles count="0" defaultTableStyle="TableStyleMedium2"/>
  <colors>
    <mruColors>
      <color rgb="00CBCBCB"/>
      <color rgb="00D1D1D1"/>
      <color rgb="00CFCFCF"/>
      <color rgb="00008000"/>
      <color rgb="0033CC33"/>
      <color rgb="000000FF"/>
      <color rgb="004343FF"/>
      <color rgb="00FFFF00"/>
      <color rgb="00B7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Pin List'!B9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0</xdr:row>
      <xdr:rowOff>29210</xdr:rowOff>
    </xdr:from>
    <xdr:to>
      <xdr:col>1</xdr:col>
      <xdr:colOff>460375</xdr:colOff>
      <xdr:row>0</xdr:row>
      <xdr:rowOff>832485</xdr:rowOff>
    </xdr:to>
    <xdr:sp>
      <xdr:nvSpPr>
        <xdr:cNvPr id="3" name="左箭头 2">
          <a:hlinkClick xmlns:r="http://schemas.openxmlformats.org/officeDocument/2006/relationships" r:id="rId1"/>
        </xdr:cNvPr>
        <xdr:cNvSpPr/>
      </xdr:nvSpPr>
      <xdr:spPr>
        <a:xfrm>
          <a:off x="191135" y="29210"/>
          <a:ext cx="955040" cy="803275"/>
        </a:xfrm>
        <a:prstGeom prst="lef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rgbClr val="4343FF"/>
              </a:solidFill>
            </a:rPr>
            <a:t>Back</a:t>
          </a:r>
          <a:endParaRPr lang="en-US" altLang="zh-CN" sz="1600" b="1">
            <a:solidFill>
              <a:srgbClr val="4343FF"/>
            </a:solidFill>
          </a:endParaRPr>
        </a:p>
        <a:p>
          <a:pPr algn="ctr"/>
          <a:endParaRPr lang="en-US" altLang="zh-CN" sz="1600" b="1">
            <a:solidFill>
              <a:srgbClr val="434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6" sqref="C26"/>
    </sheetView>
  </sheetViews>
  <sheetFormatPr defaultColWidth="9" defaultRowHeight="20.25" outlineLevelCol="5"/>
  <cols>
    <col min="1" max="1" width="7.25" style="102" customWidth="1"/>
    <col min="2" max="3" width="21" style="102" customWidth="1"/>
    <col min="4" max="4" width="27" style="102" customWidth="1"/>
    <col min="5" max="5" width="24.125" style="102" customWidth="1"/>
    <col min="6" max="6" width="9" style="103"/>
    <col min="7" max="16384" width="9" style="104"/>
  </cols>
  <sheetData>
    <row r="1" ht="13.5" spans="1:6">
      <c r="A1" s="105" t="s">
        <v>0</v>
      </c>
      <c r="B1" s="106" t="s">
        <v>1</v>
      </c>
      <c r="C1" s="106" t="s">
        <v>2</v>
      </c>
      <c r="D1" s="105" t="s">
        <v>3</v>
      </c>
      <c r="E1" s="105" t="s">
        <v>4</v>
      </c>
      <c r="F1" s="107" t="s">
        <v>5</v>
      </c>
    </row>
    <row r="2" ht="13.5" spans="1:6">
      <c r="A2" s="108">
        <v>1</v>
      </c>
      <c r="B2" s="109"/>
      <c r="C2" s="109"/>
      <c r="D2" s="110"/>
      <c r="E2" s="110"/>
      <c r="F2" s="110"/>
    </row>
    <row r="3" ht="13.5" spans="1:6">
      <c r="A3" s="108">
        <v>2</v>
      </c>
      <c r="B3" s="109"/>
      <c r="C3" s="109"/>
      <c r="D3" s="110"/>
      <c r="E3" s="110"/>
      <c r="F3" s="110"/>
    </row>
    <row r="4" ht="13.5" spans="1:6">
      <c r="A4" s="108">
        <v>3</v>
      </c>
      <c r="B4" s="109"/>
      <c r="C4" s="111"/>
      <c r="D4" s="110"/>
      <c r="E4" s="110"/>
      <c r="F4" s="110"/>
    </row>
    <row r="5" ht="13.5" spans="1:6">
      <c r="A5" s="108">
        <v>4</v>
      </c>
      <c r="B5" s="112"/>
      <c r="C5" s="109"/>
      <c r="D5" s="113"/>
      <c r="E5" s="110"/>
      <c r="F5" s="110"/>
    </row>
    <row r="6" ht="13.5" spans="1:6">
      <c r="A6" s="108">
        <v>5</v>
      </c>
      <c r="B6" s="109"/>
      <c r="C6" s="114"/>
      <c r="D6" s="110"/>
      <c r="E6" s="110"/>
      <c r="F6" s="110"/>
    </row>
    <row r="7" ht="13.5" spans="1:6">
      <c r="A7" s="108">
        <v>6</v>
      </c>
      <c r="B7" s="109"/>
      <c r="C7" s="109"/>
      <c r="D7" s="110"/>
      <c r="E7" s="110"/>
      <c r="F7" s="110"/>
    </row>
    <row r="8" ht="13.5" spans="1:6">
      <c r="A8" s="115">
        <v>7</v>
      </c>
      <c r="B8" s="109"/>
      <c r="C8" s="109"/>
      <c r="D8" s="110"/>
      <c r="E8" s="110"/>
      <c r="F8" s="110"/>
    </row>
    <row r="9" ht="13.5" spans="1:6">
      <c r="A9" s="115">
        <v>8</v>
      </c>
      <c r="B9" s="109"/>
      <c r="C9" s="109"/>
      <c r="D9" s="110"/>
      <c r="E9" s="110"/>
      <c r="F9" s="110"/>
    </row>
    <row r="10" ht="13.5" spans="1:6">
      <c r="A10" s="115">
        <v>9</v>
      </c>
      <c r="B10" s="109"/>
      <c r="C10" s="109"/>
      <c r="D10" s="110"/>
      <c r="E10" s="110"/>
      <c r="F10" s="1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14" sqref="B14"/>
    </sheetView>
  </sheetViews>
  <sheetFormatPr defaultColWidth="9" defaultRowHeight="13.5" outlineLevelRow="4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4" sqref="D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64"/>
  <sheetViews>
    <sheetView tabSelected="1" topLeftCell="B1" workbookViewId="0">
      <pane ySplit="6" topLeftCell="A37" activePane="bottomLeft" state="frozen"/>
      <selection/>
      <selection pane="bottomLeft" activeCell="E72" sqref="E72"/>
    </sheetView>
  </sheetViews>
  <sheetFormatPr defaultColWidth="9" defaultRowHeight="21"/>
  <cols>
    <col min="1" max="1" width="9.25" style="8" customWidth="1"/>
    <col min="2" max="2" width="15.125" style="13" customWidth="1"/>
    <col min="3" max="3" width="9.25" style="14" customWidth="1"/>
    <col min="4" max="4" width="7.625" style="15" customWidth="1"/>
    <col min="5" max="5" width="16.125" style="16" customWidth="1"/>
    <col min="6" max="6" width="21.25" style="16" customWidth="1"/>
    <col min="7" max="7" width="38.375" style="16" customWidth="1"/>
    <col min="8" max="8" width="35.375" style="16" customWidth="1"/>
    <col min="9" max="9" width="12.875" style="17" customWidth="1"/>
    <col min="10" max="10" width="20.75" style="16" customWidth="1"/>
    <col min="11" max="11" width="14.125" style="16" customWidth="1"/>
    <col min="12" max="12" width="12.875" style="17" customWidth="1"/>
    <col min="13" max="13" width="21.5" style="16" customWidth="1"/>
    <col min="14" max="14" width="13.625" style="18" customWidth="1"/>
    <col min="15" max="15" width="24.75" style="18" customWidth="1"/>
    <col min="16" max="16" width="17.625" style="19" customWidth="1"/>
    <col min="17" max="16384" width="9" style="12"/>
  </cols>
  <sheetData>
    <row r="1" s="8" customFormat="1" ht="20" customHeight="1" spans="1:16">
      <c r="A1" s="20" t="s">
        <v>11</v>
      </c>
      <c r="B1" s="21"/>
      <c r="C1" s="22"/>
      <c r="D1" s="23"/>
      <c r="E1" s="21"/>
      <c r="F1" s="21"/>
      <c r="G1" s="21"/>
      <c r="H1" s="21"/>
      <c r="I1" s="72" t="s">
        <v>12</v>
      </c>
      <c r="J1" s="73">
        <f ca="1">SUMPRODUCT((SUBTOTAL(103,OFFSET(I9,ROW(9:980)-9,))*(I9:I980="Passed")))</f>
        <v>0</v>
      </c>
      <c r="L1" s="72" t="s">
        <v>12</v>
      </c>
      <c r="M1" s="73">
        <f ca="1">SUMPRODUCT((SUBTOTAL(103,OFFSET(L9,ROW(9:980)-9,))*(L9:L980="Passed")))</f>
        <v>0</v>
      </c>
      <c r="N1" s="74" t="s">
        <v>13</v>
      </c>
      <c r="O1" s="75"/>
      <c r="P1" s="76" t="s">
        <v>14</v>
      </c>
    </row>
    <row r="2" s="9" customFormat="1" ht="20" customHeight="1" spans="1:16">
      <c r="A2" s="24" t="s">
        <v>15</v>
      </c>
      <c r="B2" s="25" t="s">
        <v>16</v>
      </c>
      <c r="C2" s="26"/>
      <c r="D2" s="27"/>
      <c r="E2" s="26"/>
      <c r="F2" s="26"/>
      <c r="G2" s="26"/>
      <c r="H2" s="28"/>
      <c r="I2" s="72" t="s">
        <v>17</v>
      </c>
      <c r="J2" s="73">
        <f ca="1">SUMPRODUCT((SUBTOTAL(103,OFFSET(I9,ROW(9:980)-9,))*(I9:I980="Failed")))</f>
        <v>0</v>
      </c>
      <c r="L2" s="72" t="s">
        <v>17</v>
      </c>
      <c r="M2" s="73">
        <f ca="1">SUMPRODUCT((SUBTOTAL(103,OFFSET(L9,ROW(9:980)-9,))*(L9:L980="Failed")))</f>
        <v>0</v>
      </c>
      <c r="N2" s="74" t="s">
        <v>18</v>
      </c>
      <c r="O2" s="75"/>
      <c r="P2" s="77" t="s">
        <v>19</v>
      </c>
    </row>
    <row r="3" s="9" customFormat="1" ht="20" customHeight="1" spans="1:17">
      <c r="A3" s="29"/>
      <c r="B3" s="30"/>
      <c r="C3" s="31"/>
      <c r="D3" s="32"/>
      <c r="E3" s="31"/>
      <c r="F3" s="31"/>
      <c r="G3" s="31"/>
      <c r="H3" s="33"/>
      <c r="I3" s="72" t="s">
        <v>20</v>
      </c>
      <c r="J3" s="73">
        <f ca="1">SUMPRODUCT((SUBTOTAL(103,OFFSET(I9,ROW(9:980)-9,))*(I9:I980="Blocked")))</f>
        <v>0</v>
      </c>
      <c r="L3" s="72" t="s">
        <v>20</v>
      </c>
      <c r="M3" s="73">
        <f ca="1">SUMPRODUCT((SUBTOTAL(103,OFFSET(L9,ROW(9:980)-9,))*(L9:L980="Blocked")))</f>
        <v>0</v>
      </c>
      <c r="N3" s="74" t="s">
        <v>21</v>
      </c>
      <c r="O3" s="75"/>
      <c r="P3" s="78" t="s">
        <v>22</v>
      </c>
      <c r="Q3" s="101"/>
    </row>
    <row r="4" s="9" customFormat="1" ht="20" customHeight="1" spans="1:16">
      <c r="A4" s="24" t="s">
        <v>23</v>
      </c>
      <c r="B4" s="34"/>
      <c r="C4" s="35" t="s">
        <v>24</v>
      </c>
      <c r="D4" s="36"/>
      <c r="E4" s="37"/>
      <c r="F4" s="35" t="s">
        <v>25</v>
      </c>
      <c r="G4" s="35"/>
      <c r="H4" s="35"/>
      <c r="I4" s="79" t="s">
        <v>26</v>
      </c>
      <c r="J4" s="73">
        <f ca="1">SUMPRODUCT((SUBTOTAL(103,OFFSET(I9,ROW(9:980)-9,))*(I9:I980="Not Executed")))</f>
        <v>49</v>
      </c>
      <c r="L4" s="79" t="s">
        <v>26</v>
      </c>
      <c r="M4" s="73">
        <f ca="1">SUMPRODUCT((SUBTOTAL(103,OFFSET(L9,ROW(9:980)-9,))*(L9:L980="Not Executed")))</f>
        <v>49</v>
      </c>
      <c r="N4" s="74" t="s">
        <v>27</v>
      </c>
      <c r="O4" s="75"/>
      <c r="P4" s="80"/>
    </row>
    <row r="5" s="9" customFormat="1" ht="20" customHeight="1" spans="1:17">
      <c r="A5" s="24" t="s">
        <v>28</v>
      </c>
      <c r="B5" s="34"/>
      <c r="C5" s="35" t="s">
        <v>24</v>
      </c>
      <c r="D5" s="36"/>
      <c r="E5" s="37"/>
      <c r="F5" s="35" t="s">
        <v>25</v>
      </c>
      <c r="G5" s="35"/>
      <c r="H5" s="35"/>
      <c r="I5" s="81" t="s">
        <v>29</v>
      </c>
      <c r="J5" s="82">
        <f ca="1">SUM(J1:J4)</f>
        <v>49</v>
      </c>
      <c r="L5" s="81" t="s">
        <v>29</v>
      </c>
      <c r="M5" s="82">
        <f ca="1">SUM(M1:M4)</f>
        <v>49</v>
      </c>
      <c r="N5" s="83" t="s">
        <v>30</v>
      </c>
      <c r="O5" s="84"/>
      <c r="P5" s="85"/>
      <c r="Q5" s="101"/>
    </row>
    <row r="6" s="10" customFormat="1" spans="1:16">
      <c r="A6" s="38" t="s">
        <v>31</v>
      </c>
      <c r="B6" s="39" t="s">
        <v>32</v>
      </c>
      <c r="C6" s="39" t="s">
        <v>33</v>
      </c>
      <c r="D6" s="39" t="s">
        <v>34</v>
      </c>
      <c r="E6" s="39" t="s">
        <v>35</v>
      </c>
      <c r="F6" s="39" t="s">
        <v>36</v>
      </c>
      <c r="G6" s="39" t="s">
        <v>37</v>
      </c>
      <c r="H6" s="39" t="s">
        <v>38</v>
      </c>
      <c r="I6" s="39" t="s">
        <v>39</v>
      </c>
      <c r="J6" s="39" t="s">
        <v>40</v>
      </c>
      <c r="K6" s="39" t="s">
        <v>41</v>
      </c>
      <c r="L6" s="39" t="s">
        <v>42</v>
      </c>
      <c r="M6" s="39" t="s">
        <v>43</v>
      </c>
      <c r="N6" s="39" t="s">
        <v>44</v>
      </c>
      <c r="O6" s="39" t="s">
        <v>45</v>
      </c>
      <c r="P6" s="86"/>
    </row>
    <row r="7" s="11" customFormat="1" ht="30" customHeight="1" spans="1:16">
      <c r="A7" s="40" t="s">
        <v>46</v>
      </c>
      <c r="B7" s="41" t="s">
        <v>47</v>
      </c>
      <c r="C7" s="42"/>
      <c r="D7" s="43"/>
      <c r="E7" s="42"/>
      <c r="F7" s="42"/>
      <c r="G7" s="42"/>
      <c r="H7" s="42"/>
      <c r="I7" s="42"/>
      <c r="J7" s="87"/>
      <c r="K7" s="87"/>
      <c r="L7" s="42"/>
      <c r="M7" s="87"/>
      <c r="N7" s="87"/>
      <c r="O7" s="88"/>
      <c r="P7" s="89"/>
    </row>
    <row r="8" ht="30" customHeight="1" outlineLevel="1" spans="1:15">
      <c r="A8" s="44">
        <v>1.1</v>
      </c>
      <c r="B8" s="45" t="s">
        <v>48</v>
      </c>
      <c r="C8" s="46"/>
      <c r="D8" s="47"/>
      <c r="E8" s="46"/>
      <c r="F8" s="46"/>
      <c r="G8" s="46"/>
      <c r="H8" s="46"/>
      <c r="I8" s="46"/>
      <c r="J8" s="68"/>
      <c r="K8" s="68"/>
      <c r="L8" s="46"/>
      <c r="M8" s="68"/>
      <c r="N8" s="68"/>
      <c r="O8" s="90"/>
    </row>
    <row r="9" ht="25.5" outlineLevel="2" spans="1:15">
      <c r="A9" s="48" t="s">
        <v>49</v>
      </c>
      <c r="B9" s="49" t="s">
        <v>50</v>
      </c>
      <c r="C9" s="50">
        <v>1</v>
      </c>
      <c r="D9" s="51"/>
      <c r="E9" s="52" t="s">
        <v>51</v>
      </c>
      <c r="F9" s="53" t="s">
        <v>52</v>
      </c>
      <c r="G9" s="54" t="s">
        <v>53</v>
      </c>
      <c r="H9" s="54" t="s">
        <v>54</v>
      </c>
      <c r="I9" s="91" t="s">
        <v>26</v>
      </c>
      <c r="J9" s="92"/>
      <c r="K9" s="93"/>
      <c r="L9" s="91" t="s">
        <v>26</v>
      </c>
      <c r="M9" s="92"/>
      <c r="N9" s="94"/>
      <c r="O9" s="95"/>
    </row>
    <row r="10" ht="51" outlineLevel="2" spans="1:15">
      <c r="A10" s="48" t="s">
        <v>55</v>
      </c>
      <c r="B10" s="49"/>
      <c r="C10" s="50">
        <v>1</v>
      </c>
      <c r="D10" s="55"/>
      <c r="E10" s="56" t="s">
        <v>56</v>
      </c>
      <c r="F10" s="57" t="s">
        <v>57</v>
      </c>
      <c r="G10" s="57" t="s">
        <v>58</v>
      </c>
      <c r="H10" s="57" t="s">
        <v>59</v>
      </c>
      <c r="I10" s="96" t="s">
        <v>26</v>
      </c>
      <c r="J10" s="58"/>
      <c r="K10" s="58"/>
      <c r="L10" s="96" t="s">
        <v>26</v>
      </c>
      <c r="M10" s="58"/>
      <c r="N10" s="97"/>
      <c r="O10" s="98"/>
    </row>
    <row r="11" ht="38.25" outlineLevel="2" spans="1:15">
      <c r="A11" s="48" t="s">
        <v>60</v>
      </c>
      <c r="B11" s="49" t="s">
        <v>61</v>
      </c>
      <c r="C11" s="50">
        <v>1</v>
      </c>
      <c r="D11" s="55"/>
      <c r="E11" s="56" t="s">
        <v>62</v>
      </c>
      <c r="F11" s="58"/>
      <c r="G11" s="57" t="s">
        <v>63</v>
      </c>
      <c r="H11" s="57" t="s">
        <v>64</v>
      </c>
      <c r="I11" s="96" t="s">
        <v>26</v>
      </c>
      <c r="J11" s="58"/>
      <c r="K11" s="58"/>
      <c r="L11" s="96" t="s">
        <v>26</v>
      </c>
      <c r="M11" s="58"/>
      <c r="N11" s="97"/>
      <c r="O11" s="98"/>
    </row>
    <row r="12" ht="51" outlineLevel="2" spans="1:15">
      <c r="A12" s="48" t="s">
        <v>65</v>
      </c>
      <c r="B12" s="49"/>
      <c r="C12" s="50">
        <v>1</v>
      </c>
      <c r="D12" s="55"/>
      <c r="E12" s="56"/>
      <c r="F12" s="58"/>
      <c r="G12" s="57" t="s">
        <v>66</v>
      </c>
      <c r="H12" s="57" t="s">
        <v>67</v>
      </c>
      <c r="I12" s="96" t="s">
        <v>26</v>
      </c>
      <c r="J12" s="58"/>
      <c r="K12" s="58"/>
      <c r="L12" s="96" t="s">
        <v>26</v>
      </c>
      <c r="M12" s="58"/>
      <c r="N12" s="97"/>
      <c r="O12" s="98"/>
    </row>
    <row r="13" outlineLevel="2" spans="1:15">
      <c r="A13" s="48" t="s">
        <v>68</v>
      </c>
      <c r="B13" s="49" t="s">
        <v>69</v>
      </c>
      <c r="C13" s="50">
        <v>1</v>
      </c>
      <c r="D13" s="55"/>
      <c r="E13" s="56"/>
      <c r="F13" s="58"/>
      <c r="G13" s="57" t="s">
        <v>70</v>
      </c>
      <c r="H13" s="57" t="s">
        <v>71</v>
      </c>
      <c r="I13" s="96" t="s">
        <v>26</v>
      </c>
      <c r="J13" s="58"/>
      <c r="K13" s="58"/>
      <c r="L13" s="96" t="s">
        <v>26</v>
      </c>
      <c r="M13" s="58"/>
      <c r="N13" s="97"/>
      <c r="O13" s="98"/>
    </row>
    <row r="14" s="12" customFormat="1" outlineLevel="2" spans="1:16">
      <c r="A14" s="48" t="s">
        <v>72</v>
      </c>
      <c r="B14" s="49" t="s">
        <v>73</v>
      </c>
      <c r="C14" s="50">
        <v>1</v>
      </c>
      <c r="D14" s="55"/>
      <c r="E14" s="56"/>
      <c r="F14" s="57" t="s">
        <v>74</v>
      </c>
      <c r="G14" s="57" t="s">
        <v>75</v>
      </c>
      <c r="H14" s="57" t="s">
        <v>76</v>
      </c>
      <c r="I14" s="96" t="s">
        <v>26</v>
      </c>
      <c r="J14" s="58"/>
      <c r="K14" s="58"/>
      <c r="L14" s="96" t="s">
        <v>26</v>
      </c>
      <c r="M14" s="58"/>
      <c r="N14" s="97"/>
      <c r="O14" s="98"/>
      <c r="P14" s="19"/>
    </row>
    <row r="15" s="11" customFormat="1" ht="30" customHeight="1" spans="1:16">
      <c r="A15" s="59" t="s">
        <v>77</v>
      </c>
      <c r="B15" s="60" t="s">
        <v>78</v>
      </c>
      <c r="C15" s="61"/>
      <c r="D15" s="62"/>
      <c r="E15" s="61"/>
      <c r="F15" s="61"/>
      <c r="G15" s="61"/>
      <c r="H15" s="61"/>
      <c r="I15" s="61"/>
      <c r="J15" s="99"/>
      <c r="K15" s="99"/>
      <c r="L15" s="61"/>
      <c r="M15" s="99"/>
      <c r="N15" s="99"/>
      <c r="O15" s="100"/>
      <c r="P15" s="89"/>
    </row>
    <row r="16" ht="30" customHeight="1" outlineLevel="1" spans="1:15">
      <c r="A16" s="63" t="s">
        <v>79</v>
      </c>
      <c r="B16" s="64" t="s">
        <v>48</v>
      </c>
      <c r="C16" s="46"/>
      <c r="D16" s="47"/>
      <c r="E16" s="46"/>
      <c r="F16" s="46"/>
      <c r="G16" s="46"/>
      <c r="H16" s="46"/>
      <c r="I16" s="46"/>
      <c r="J16" s="68"/>
      <c r="K16" s="68"/>
      <c r="L16" s="46"/>
      <c r="M16" s="68"/>
      <c r="N16" s="68"/>
      <c r="O16" s="90"/>
    </row>
    <row r="17" ht="51" outlineLevel="2" spans="1:15">
      <c r="A17" s="48" t="s">
        <v>80</v>
      </c>
      <c r="B17" s="49" t="s">
        <v>81</v>
      </c>
      <c r="C17" s="50">
        <v>1</v>
      </c>
      <c r="D17" s="51"/>
      <c r="E17" s="52" t="s">
        <v>51</v>
      </c>
      <c r="F17" s="53" t="s">
        <v>82</v>
      </c>
      <c r="G17" s="54" t="s">
        <v>83</v>
      </c>
      <c r="H17" s="54" t="s">
        <v>84</v>
      </c>
      <c r="I17" s="91" t="s">
        <v>26</v>
      </c>
      <c r="J17" s="92"/>
      <c r="K17" s="92"/>
      <c r="L17" s="91" t="s">
        <v>26</v>
      </c>
      <c r="M17" s="92"/>
      <c r="N17" s="94"/>
      <c r="O17" s="95"/>
    </row>
    <row r="18" ht="25.5" outlineLevel="2" spans="1:15">
      <c r="A18" s="48" t="s">
        <v>85</v>
      </c>
      <c r="B18" s="49" t="s">
        <v>86</v>
      </c>
      <c r="C18" s="50">
        <v>1</v>
      </c>
      <c r="D18" s="51"/>
      <c r="E18" s="52" t="s">
        <v>51</v>
      </c>
      <c r="F18" s="53" t="s">
        <v>87</v>
      </c>
      <c r="G18" s="54" t="s">
        <v>88</v>
      </c>
      <c r="H18" s="54" t="s">
        <v>89</v>
      </c>
      <c r="I18" s="91" t="s">
        <v>26</v>
      </c>
      <c r="J18" s="92"/>
      <c r="K18" s="92"/>
      <c r="L18" s="91" t="s">
        <v>26</v>
      </c>
      <c r="M18" s="92"/>
      <c r="N18" s="94"/>
      <c r="O18" s="95"/>
    </row>
    <row r="19" ht="25.5" outlineLevel="2" spans="1:15">
      <c r="A19" s="48" t="s">
        <v>90</v>
      </c>
      <c r="B19" s="49" t="s">
        <v>50</v>
      </c>
      <c r="C19" s="50">
        <v>1</v>
      </c>
      <c r="D19" s="51"/>
      <c r="E19" s="52" t="s">
        <v>51</v>
      </c>
      <c r="F19" s="53" t="s">
        <v>91</v>
      </c>
      <c r="G19" s="54" t="s">
        <v>92</v>
      </c>
      <c r="H19" s="54" t="s">
        <v>93</v>
      </c>
      <c r="I19" s="91" t="s">
        <v>26</v>
      </c>
      <c r="J19" s="92"/>
      <c r="K19" s="92"/>
      <c r="L19" s="91" t="s">
        <v>26</v>
      </c>
      <c r="M19" s="92"/>
      <c r="N19" s="94"/>
      <c r="O19" s="95"/>
    </row>
    <row r="20" ht="37.5" outlineLevel="2" spans="1:15">
      <c r="A20" s="48" t="s">
        <v>94</v>
      </c>
      <c r="B20" s="65"/>
      <c r="C20" s="50">
        <v>1</v>
      </c>
      <c r="D20" s="51"/>
      <c r="E20" s="52" t="s">
        <v>95</v>
      </c>
      <c r="F20" s="54" t="s">
        <v>96</v>
      </c>
      <c r="G20" s="54" t="s">
        <v>97</v>
      </c>
      <c r="H20" s="54" t="s">
        <v>98</v>
      </c>
      <c r="I20" s="91" t="s">
        <v>26</v>
      </c>
      <c r="J20" s="92"/>
      <c r="K20" s="92"/>
      <c r="L20" s="91" t="s">
        <v>26</v>
      </c>
      <c r="M20" s="92"/>
      <c r="N20" s="94"/>
      <c r="O20" s="95"/>
    </row>
    <row r="21" ht="25.5" outlineLevel="2" spans="1:15">
      <c r="A21" s="48" t="s">
        <v>99</v>
      </c>
      <c r="B21" s="49" t="s">
        <v>61</v>
      </c>
      <c r="C21" s="50">
        <v>1</v>
      </c>
      <c r="D21" s="51"/>
      <c r="E21" s="66"/>
      <c r="F21" s="53"/>
      <c r="G21" s="54" t="s">
        <v>100</v>
      </c>
      <c r="H21" s="54" t="s">
        <v>101</v>
      </c>
      <c r="I21" s="91" t="s">
        <v>26</v>
      </c>
      <c r="J21" s="92"/>
      <c r="K21" s="92"/>
      <c r="L21" s="91" t="s">
        <v>26</v>
      </c>
      <c r="M21" s="92"/>
      <c r="N21" s="94"/>
      <c r="O21" s="95"/>
    </row>
    <row r="22" ht="37.5" outlineLevel="2" spans="1:15">
      <c r="A22" s="48" t="s">
        <v>102</v>
      </c>
      <c r="B22" s="65"/>
      <c r="C22" s="50">
        <v>1</v>
      </c>
      <c r="D22" s="51"/>
      <c r="E22" s="66"/>
      <c r="F22" s="53"/>
      <c r="G22" s="54" t="s">
        <v>103</v>
      </c>
      <c r="H22" s="54" t="s">
        <v>104</v>
      </c>
      <c r="I22" s="91" t="s">
        <v>26</v>
      </c>
      <c r="J22" s="92"/>
      <c r="K22" s="92"/>
      <c r="L22" s="91" t="s">
        <v>26</v>
      </c>
      <c r="M22" s="92"/>
      <c r="N22" s="94"/>
      <c r="O22" s="95"/>
    </row>
    <row r="23" ht="25.5" outlineLevel="2" spans="1:15">
      <c r="A23" s="48" t="s">
        <v>105</v>
      </c>
      <c r="B23" s="65"/>
      <c r="C23" s="50">
        <v>1</v>
      </c>
      <c r="D23" s="51"/>
      <c r="E23" s="66"/>
      <c r="F23" s="53"/>
      <c r="G23" s="54" t="s">
        <v>106</v>
      </c>
      <c r="H23" s="54" t="s">
        <v>107</v>
      </c>
      <c r="I23" s="91" t="s">
        <v>26</v>
      </c>
      <c r="J23" s="92"/>
      <c r="K23" s="92"/>
      <c r="L23" s="91" t="s">
        <v>26</v>
      </c>
      <c r="M23" s="92"/>
      <c r="N23" s="94"/>
      <c r="O23" s="95"/>
    </row>
    <row r="24" ht="25.5" outlineLevel="2" spans="1:15">
      <c r="A24" s="48" t="s">
        <v>108</v>
      </c>
      <c r="B24" s="65"/>
      <c r="C24" s="50">
        <v>1</v>
      </c>
      <c r="D24" s="51"/>
      <c r="E24" s="66"/>
      <c r="F24" s="53"/>
      <c r="G24" s="54" t="s">
        <v>109</v>
      </c>
      <c r="H24" s="54" t="s">
        <v>110</v>
      </c>
      <c r="I24" s="91" t="s">
        <v>26</v>
      </c>
      <c r="J24" s="92"/>
      <c r="K24" s="92"/>
      <c r="L24" s="91" t="s">
        <v>26</v>
      </c>
      <c r="M24" s="92"/>
      <c r="N24" s="94"/>
      <c r="O24" s="95"/>
    </row>
    <row r="25" outlineLevel="2" spans="1:15">
      <c r="A25" s="48" t="s">
        <v>111</v>
      </c>
      <c r="B25" s="49" t="s">
        <v>69</v>
      </c>
      <c r="C25" s="50">
        <v>1</v>
      </c>
      <c r="D25" s="51"/>
      <c r="E25" s="66"/>
      <c r="F25" s="53"/>
      <c r="G25" s="54" t="s">
        <v>112</v>
      </c>
      <c r="H25" s="54" t="s">
        <v>113</v>
      </c>
      <c r="I25" s="91" t="s">
        <v>26</v>
      </c>
      <c r="J25" s="92"/>
      <c r="K25" s="92"/>
      <c r="L25" s="91" t="s">
        <v>26</v>
      </c>
      <c r="M25" s="92"/>
      <c r="N25" s="94"/>
      <c r="O25" s="95"/>
    </row>
    <row r="26" s="12" customFormat="1" outlineLevel="2" spans="1:16">
      <c r="A26" s="48" t="s">
        <v>111</v>
      </c>
      <c r="B26" s="49" t="s">
        <v>73</v>
      </c>
      <c r="C26" s="50">
        <v>1</v>
      </c>
      <c r="D26" s="51"/>
      <c r="E26" s="66"/>
      <c r="F26" s="54" t="s">
        <v>114</v>
      </c>
      <c r="G26" s="54" t="s">
        <v>112</v>
      </c>
      <c r="H26" s="54" t="s">
        <v>113</v>
      </c>
      <c r="I26" s="91" t="s">
        <v>26</v>
      </c>
      <c r="J26" s="92"/>
      <c r="K26" s="92"/>
      <c r="L26" s="91" t="s">
        <v>26</v>
      </c>
      <c r="M26" s="92"/>
      <c r="N26" s="94"/>
      <c r="O26" s="95"/>
      <c r="P26" s="19"/>
    </row>
    <row r="27" s="11" customFormat="1" ht="30" customHeight="1" spans="1:16">
      <c r="A27" s="59" t="s">
        <v>115</v>
      </c>
      <c r="B27" s="60" t="s">
        <v>116</v>
      </c>
      <c r="C27" s="61"/>
      <c r="D27" s="62"/>
      <c r="E27" s="61"/>
      <c r="F27" s="61"/>
      <c r="G27" s="61"/>
      <c r="H27" s="61"/>
      <c r="I27" s="61"/>
      <c r="J27" s="99"/>
      <c r="K27" s="99"/>
      <c r="L27" s="61"/>
      <c r="M27" s="99"/>
      <c r="N27" s="99"/>
      <c r="O27" s="100"/>
      <c r="P27" s="89"/>
    </row>
    <row r="28" ht="30" customHeight="1" outlineLevel="1" spans="1:15">
      <c r="A28" s="63">
        <v>3.1</v>
      </c>
      <c r="B28" s="67" t="s">
        <v>48</v>
      </c>
      <c r="C28" s="68"/>
      <c r="D28" s="47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90"/>
    </row>
    <row r="29" ht="51" outlineLevel="2" spans="1:15">
      <c r="A29" s="48" t="s">
        <v>117</v>
      </c>
      <c r="B29" s="49" t="s">
        <v>81</v>
      </c>
      <c r="C29" s="50">
        <v>1</v>
      </c>
      <c r="D29" s="51"/>
      <c r="E29" s="52" t="s">
        <v>51</v>
      </c>
      <c r="F29" s="53" t="s">
        <v>82</v>
      </c>
      <c r="G29" s="54" t="s">
        <v>83</v>
      </c>
      <c r="H29" s="54" t="s">
        <v>84</v>
      </c>
      <c r="I29" s="91" t="s">
        <v>26</v>
      </c>
      <c r="J29" s="92"/>
      <c r="K29" s="92"/>
      <c r="L29" s="91" t="s">
        <v>26</v>
      </c>
      <c r="M29" s="92"/>
      <c r="N29" s="94"/>
      <c r="O29" s="95"/>
    </row>
    <row r="30" ht="25.5" outlineLevel="2" spans="1:15">
      <c r="A30" s="48" t="s">
        <v>118</v>
      </c>
      <c r="B30" s="49"/>
      <c r="C30" s="50">
        <v>1</v>
      </c>
      <c r="D30" s="51"/>
      <c r="E30" s="52"/>
      <c r="F30" s="53" t="s">
        <v>119</v>
      </c>
      <c r="G30" s="54" t="s">
        <v>120</v>
      </c>
      <c r="H30" s="54" t="s">
        <v>89</v>
      </c>
      <c r="I30" s="91" t="s">
        <v>26</v>
      </c>
      <c r="J30" s="92"/>
      <c r="K30" s="92"/>
      <c r="L30" s="91" t="s">
        <v>26</v>
      </c>
      <c r="M30" s="92"/>
      <c r="N30" s="94"/>
      <c r="O30" s="95"/>
    </row>
    <row r="31" ht="25.5" outlineLevel="2" spans="1:15">
      <c r="A31" s="48" t="s">
        <v>121</v>
      </c>
      <c r="B31" s="49"/>
      <c r="C31" s="50">
        <v>1</v>
      </c>
      <c r="D31" s="51"/>
      <c r="E31" s="52"/>
      <c r="F31" s="53"/>
      <c r="G31" s="54" t="s">
        <v>122</v>
      </c>
      <c r="H31" s="54" t="s">
        <v>123</v>
      </c>
      <c r="I31" s="91" t="s">
        <v>26</v>
      </c>
      <c r="J31" s="92"/>
      <c r="K31" s="92"/>
      <c r="L31" s="91" t="s">
        <v>26</v>
      </c>
      <c r="M31" s="92"/>
      <c r="N31" s="94"/>
      <c r="O31" s="95"/>
    </row>
    <row r="32" ht="38.25" outlineLevel="2" spans="1:15">
      <c r="A32" s="48" t="s">
        <v>124</v>
      </c>
      <c r="B32" s="49" t="s">
        <v>61</v>
      </c>
      <c r="C32" s="50">
        <v>1</v>
      </c>
      <c r="D32" s="51"/>
      <c r="E32" s="52"/>
      <c r="F32" s="53"/>
      <c r="G32" s="54" t="s">
        <v>125</v>
      </c>
      <c r="H32" s="54" t="s">
        <v>126</v>
      </c>
      <c r="I32" s="91" t="s">
        <v>26</v>
      </c>
      <c r="J32" s="92"/>
      <c r="K32" s="92"/>
      <c r="L32" s="91" t="s">
        <v>26</v>
      </c>
      <c r="M32" s="92"/>
      <c r="N32" s="94"/>
      <c r="O32" s="95"/>
    </row>
    <row r="33" ht="25.5" outlineLevel="2" spans="1:15">
      <c r="A33" s="48" t="s">
        <v>127</v>
      </c>
      <c r="B33" s="49"/>
      <c r="C33" s="50">
        <v>1</v>
      </c>
      <c r="D33" s="51"/>
      <c r="E33" s="52"/>
      <c r="F33" s="53"/>
      <c r="G33" s="54" t="s">
        <v>128</v>
      </c>
      <c r="H33" s="54" t="s">
        <v>129</v>
      </c>
      <c r="I33" s="91" t="s">
        <v>26</v>
      </c>
      <c r="J33" s="92"/>
      <c r="K33" s="92"/>
      <c r="L33" s="91" t="s">
        <v>26</v>
      </c>
      <c r="M33" s="92"/>
      <c r="N33" s="94"/>
      <c r="O33" s="95"/>
    </row>
    <row r="34" ht="24.75" outlineLevel="2" spans="1:15">
      <c r="A34" s="48" t="s">
        <v>130</v>
      </c>
      <c r="B34" s="49" t="s">
        <v>131</v>
      </c>
      <c r="C34" s="50">
        <v>1</v>
      </c>
      <c r="D34" s="51"/>
      <c r="E34" s="52"/>
      <c r="F34" s="53"/>
      <c r="G34" s="54" t="s">
        <v>132</v>
      </c>
      <c r="H34" s="54" t="s">
        <v>133</v>
      </c>
      <c r="I34" s="91" t="s">
        <v>26</v>
      </c>
      <c r="J34" s="92"/>
      <c r="K34" s="92"/>
      <c r="L34" s="91" t="s">
        <v>26</v>
      </c>
      <c r="M34" s="92"/>
      <c r="N34" s="94"/>
      <c r="O34" s="95"/>
    </row>
    <row r="35" outlineLevel="2" spans="1:15">
      <c r="A35" s="48" t="s">
        <v>134</v>
      </c>
      <c r="B35" s="49" t="s">
        <v>69</v>
      </c>
      <c r="C35" s="50">
        <v>1</v>
      </c>
      <c r="D35" s="51"/>
      <c r="E35" s="66"/>
      <c r="F35" s="53"/>
      <c r="G35" s="54" t="s">
        <v>135</v>
      </c>
      <c r="H35" s="54" t="s">
        <v>136</v>
      </c>
      <c r="I35" s="91" t="s">
        <v>26</v>
      </c>
      <c r="J35" s="92"/>
      <c r="K35" s="92"/>
      <c r="L35" s="91" t="s">
        <v>26</v>
      </c>
      <c r="M35" s="92"/>
      <c r="N35" s="94"/>
      <c r="O35" s="95"/>
    </row>
    <row r="36" outlineLevel="2" spans="1:15">
      <c r="A36" s="48" t="s">
        <v>137</v>
      </c>
      <c r="B36" s="49" t="s">
        <v>138</v>
      </c>
      <c r="C36" s="50">
        <v>1</v>
      </c>
      <c r="D36" s="51"/>
      <c r="E36" s="66"/>
      <c r="F36" s="53"/>
      <c r="G36" s="54" t="s">
        <v>139</v>
      </c>
      <c r="H36" s="54" t="s">
        <v>140</v>
      </c>
      <c r="I36" s="91" t="s">
        <v>26</v>
      </c>
      <c r="J36" s="92"/>
      <c r="K36" s="92"/>
      <c r="L36" s="91" t="s">
        <v>26</v>
      </c>
      <c r="M36" s="92"/>
      <c r="N36" s="94"/>
      <c r="O36" s="95"/>
    </row>
    <row r="37" s="12" customFormat="1" outlineLevel="2" spans="1:16">
      <c r="A37" s="48" t="s">
        <v>134</v>
      </c>
      <c r="B37" s="69" t="s">
        <v>73</v>
      </c>
      <c r="C37" s="50">
        <v>1</v>
      </c>
      <c r="D37" s="51"/>
      <c r="E37" s="66"/>
      <c r="F37" s="53"/>
      <c r="G37" s="54" t="s">
        <v>141</v>
      </c>
      <c r="H37" s="54" t="s">
        <v>142</v>
      </c>
      <c r="I37" s="91" t="s">
        <v>26</v>
      </c>
      <c r="J37" s="92"/>
      <c r="K37" s="92"/>
      <c r="L37" s="91" t="s">
        <v>26</v>
      </c>
      <c r="M37" s="92"/>
      <c r="N37" s="94"/>
      <c r="O37" s="95"/>
      <c r="P37" s="19"/>
    </row>
    <row r="38" s="11" customFormat="1" ht="30" customHeight="1" spans="1:16">
      <c r="A38" s="59" t="s">
        <v>143</v>
      </c>
      <c r="B38" s="60" t="s">
        <v>144</v>
      </c>
      <c r="C38" s="61"/>
      <c r="D38" s="62"/>
      <c r="E38" s="61"/>
      <c r="F38" s="61"/>
      <c r="G38" s="61"/>
      <c r="H38" s="61"/>
      <c r="I38" s="61"/>
      <c r="J38" s="99"/>
      <c r="K38" s="99"/>
      <c r="L38" s="61"/>
      <c r="M38" s="99"/>
      <c r="N38" s="99"/>
      <c r="O38" s="100"/>
      <c r="P38" s="89"/>
    </row>
    <row r="39" ht="30" customHeight="1" outlineLevel="1" spans="1:15">
      <c r="A39" s="63" t="s">
        <v>145</v>
      </c>
      <c r="B39" s="67" t="s">
        <v>146</v>
      </c>
      <c r="C39" s="68"/>
      <c r="D39" s="47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90"/>
    </row>
    <row r="40" ht="51" outlineLevel="2" spans="1:15">
      <c r="A40" s="48" t="s">
        <v>147</v>
      </c>
      <c r="B40" s="49" t="s">
        <v>81</v>
      </c>
      <c r="C40" s="50">
        <v>1</v>
      </c>
      <c r="D40" s="51"/>
      <c r="E40" s="52" t="s">
        <v>146</v>
      </c>
      <c r="F40" s="53" t="s">
        <v>82</v>
      </c>
      <c r="G40" s="54" t="s">
        <v>83</v>
      </c>
      <c r="H40" s="54" t="s">
        <v>84</v>
      </c>
      <c r="I40" s="91" t="s">
        <v>26</v>
      </c>
      <c r="J40" s="92"/>
      <c r="K40" s="92"/>
      <c r="L40" s="91" t="s">
        <v>26</v>
      </c>
      <c r="M40" s="92"/>
      <c r="N40" s="94"/>
      <c r="O40" s="95"/>
    </row>
    <row r="41" ht="25.5" outlineLevel="2" spans="1:15">
      <c r="A41" s="48" t="s">
        <v>148</v>
      </c>
      <c r="B41" s="49" t="s">
        <v>149</v>
      </c>
      <c r="C41" s="50">
        <v>1</v>
      </c>
      <c r="D41" s="51"/>
      <c r="E41" s="66"/>
      <c r="F41" s="53" t="s">
        <v>150</v>
      </c>
      <c r="G41" s="54" t="s">
        <v>151</v>
      </c>
      <c r="H41" s="54" t="s">
        <v>89</v>
      </c>
      <c r="I41" s="91" t="s">
        <v>26</v>
      </c>
      <c r="J41" s="92"/>
      <c r="K41" s="92"/>
      <c r="L41" s="91" t="s">
        <v>26</v>
      </c>
      <c r="M41" s="92"/>
      <c r="N41" s="94"/>
      <c r="O41" s="95"/>
    </row>
    <row r="42" ht="38.25" outlineLevel="2" spans="1:15">
      <c r="A42" s="48" t="s">
        <v>152</v>
      </c>
      <c r="B42" s="49" t="s">
        <v>153</v>
      </c>
      <c r="C42" s="50">
        <v>1</v>
      </c>
      <c r="D42" s="51"/>
      <c r="E42" s="66"/>
      <c r="F42" s="53" t="s">
        <v>154</v>
      </c>
      <c r="G42" s="54" t="s">
        <v>155</v>
      </c>
      <c r="H42" s="54" t="s">
        <v>156</v>
      </c>
      <c r="I42" s="91" t="s">
        <v>26</v>
      </c>
      <c r="J42" s="92"/>
      <c r="K42" s="92"/>
      <c r="L42" s="91" t="s">
        <v>26</v>
      </c>
      <c r="M42" s="92"/>
      <c r="N42" s="94"/>
      <c r="O42" s="95"/>
    </row>
    <row r="43" ht="38.25" outlineLevel="2" spans="1:15">
      <c r="A43" s="48" t="s">
        <v>157</v>
      </c>
      <c r="B43" s="49"/>
      <c r="C43" s="50">
        <v>1</v>
      </c>
      <c r="D43" s="51"/>
      <c r="E43" s="66"/>
      <c r="F43" s="53"/>
      <c r="G43" s="54" t="s">
        <v>158</v>
      </c>
      <c r="H43" s="54" t="s">
        <v>159</v>
      </c>
      <c r="I43" s="91" t="s">
        <v>26</v>
      </c>
      <c r="J43" s="92"/>
      <c r="K43" s="92"/>
      <c r="L43" s="91" t="s">
        <v>26</v>
      </c>
      <c r="M43" s="92"/>
      <c r="N43" s="94"/>
      <c r="O43" s="95"/>
    </row>
    <row r="44" ht="38.25" outlineLevel="2" spans="1:15">
      <c r="A44" s="48" t="s">
        <v>160</v>
      </c>
      <c r="B44" s="49" t="s">
        <v>161</v>
      </c>
      <c r="C44" s="50">
        <v>1</v>
      </c>
      <c r="D44" s="51"/>
      <c r="E44" s="66"/>
      <c r="F44" s="53" t="s">
        <v>162</v>
      </c>
      <c r="G44" s="54" t="s">
        <v>163</v>
      </c>
      <c r="H44" s="54" t="s">
        <v>164</v>
      </c>
      <c r="I44" s="91" t="s">
        <v>26</v>
      </c>
      <c r="J44" s="92"/>
      <c r="K44" s="92"/>
      <c r="L44" s="91" t="s">
        <v>26</v>
      </c>
      <c r="M44" s="92"/>
      <c r="N44" s="94"/>
      <c r="O44" s="95"/>
    </row>
    <row r="45" ht="38.25" outlineLevel="2" spans="1:15">
      <c r="A45" s="48" t="s">
        <v>165</v>
      </c>
      <c r="B45" s="49"/>
      <c r="C45" s="50">
        <v>1</v>
      </c>
      <c r="D45" s="51"/>
      <c r="E45" s="66"/>
      <c r="F45" s="53"/>
      <c r="G45" s="54" t="s">
        <v>166</v>
      </c>
      <c r="H45" s="54" t="s">
        <v>167</v>
      </c>
      <c r="I45" s="91" t="s">
        <v>26</v>
      </c>
      <c r="J45" s="92"/>
      <c r="K45" s="92"/>
      <c r="L45" s="91" t="s">
        <v>26</v>
      </c>
      <c r="M45" s="92"/>
      <c r="N45" s="94"/>
      <c r="O45" s="95"/>
    </row>
    <row r="46" ht="25.5" outlineLevel="2" spans="1:15">
      <c r="A46" s="48" t="s">
        <v>168</v>
      </c>
      <c r="B46" s="49" t="s">
        <v>169</v>
      </c>
      <c r="C46" s="50">
        <v>1</v>
      </c>
      <c r="D46" s="51"/>
      <c r="E46" s="66"/>
      <c r="F46" s="53"/>
      <c r="G46" s="54" t="s">
        <v>170</v>
      </c>
      <c r="H46" s="54" t="s">
        <v>171</v>
      </c>
      <c r="I46" s="91" t="s">
        <v>26</v>
      </c>
      <c r="J46" s="92"/>
      <c r="K46" s="92"/>
      <c r="L46" s="91" t="s">
        <v>26</v>
      </c>
      <c r="M46" s="92"/>
      <c r="N46" s="94"/>
      <c r="O46" s="95"/>
    </row>
    <row r="47" ht="25.5" outlineLevel="2" spans="1:15">
      <c r="A47" s="48" t="s">
        <v>172</v>
      </c>
      <c r="B47" s="49" t="s">
        <v>173</v>
      </c>
      <c r="C47" s="50">
        <v>1</v>
      </c>
      <c r="D47" s="51"/>
      <c r="E47" s="66"/>
      <c r="F47" s="53"/>
      <c r="G47" s="54" t="s">
        <v>174</v>
      </c>
      <c r="H47" s="54" t="s">
        <v>175</v>
      </c>
      <c r="I47" s="91" t="s">
        <v>26</v>
      </c>
      <c r="J47" s="92"/>
      <c r="K47" s="92"/>
      <c r="L47" s="91" t="s">
        <v>26</v>
      </c>
      <c r="M47" s="92"/>
      <c r="N47" s="94"/>
      <c r="O47" s="95"/>
    </row>
    <row r="48" ht="25.5" outlineLevel="2" spans="1:15">
      <c r="A48" s="48" t="s">
        <v>176</v>
      </c>
      <c r="B48" s="49" t="s">
        <v>177</v>
      </c>
      <c r="C48" s="50">
        <v>1</v>
      </c>
      <c r="D48" s="51"/>
      <c r="E48" s="66"/>
      <c r="F48" s="53"/>
      <c r="G48" s="54" t="s">
        <v>178</v>
      </c>
      <c r="H48" s="54" t="s">
        <v>179</v>
      </c>
      <c r="I48" s="91" t="s">
        <v>26</v>
      </c>
      <c r="J48" s="92"/>
      <c r="K48" s="92"/>
      <c r="L48" s="91" t="s">
        <v>26</v>
      </c>
      <c r="M48" s="92"/>
      <c r="N48" s="94"/>
      <c r="O48" s="95"/>
    </row>
    <row r="49" ht="25.5" outlineLevel="2" spans="1:15">
      <c r="A49" s="48" t="s">
        <v>180</v>
      </c>
      <c r="B49" s="49" t="s">
        <v>181</v>
      </c>
      <c r="C49" s="50">
        <v>1</v>
      </c>
      <c r="D49" s="51"/>
      <c r="E49" s="66"/>
      <c r="F49" s="53"/>
      <c r="G49" s="54" t="s">
        <v>182</v>
      </c>
      <c r="H49" s="54" t="s">
        <v>183</v>
      </c>
      <c r="I49" s="91" t="s">
        <v>26</v>
      </c>
      <c r="J49" s="92"/>
      <c r="K49" s="92"/>
      <c r="L49" s="91" t="s">
        <v>26</v>
      </c>
      <c r="M49" s="92"/>
      <c r="N49" s="94"/>
      <c r="O49" s="95"/>
    </row>
    <row r="50" ht="25.5" outlineLevel="2" spans="1:15">
      <c r="A50" s="48" t="s">
        <v>184</v>
      </c>
      <c r="B50" s="49" t="s">
        <v>185</v>
      </c>
      <c r="C50" s="50">
        <v>1</v>
      </c>
      <c r="D50" s="51"/>
      <c r="E50" s="66"/>
      <c r="F50" s="53"/>
      <c r="G50" s="54" t="s">
        <v>186</v>
      </c>
      <c r="H50" s="54" t="s">
        <v>187</v>
      </c>
      <c r="I50" s="91" t="s">
        <v>26</v>
      </c>
      <c r="J50" s="92"/>
      <c r="K50" s="92"/>
      <c r="L50" s="91" t="s">
        <v>26</v>
      </c>
      <c r="M50" s="92"/>
      <c r="N50" s="94"/>
      <c r="O50" s="95"/>
    </row>
    <row r="51" ht="25.5" outlineLevel="2" spans="1:15">
      <c r="A51" s="48" t="s">
        <v>188</v>
      </c>
      <c r="B51" s="49" t="s">
        <v>189</v>
      </c>
      <c r="C51" s="50">
        <v>1</v>
      </c>
      <c r="D51" s="51"/>
      <c r="E51" s="66"/>
      <c r="F51" s="53"/>
      <c r="G51" s="54" t="s">
        <v>190</v>
      </c>
      <c r="H51" s="54" t="s">
        <v>191</v>
      </c>
      <c r="I51" s="91" t="s">
        <v>26</v>
      </c>
      <c r="J51" s="92"/>
      <c r="K51" s="92"/>
      <c r="L51" s="91" t="s">
        <v>26</v>
      </c>
      <c r="M51" s="92"/>
      <c r="N51" s="94"/>
      <c r="O51" s="95"/>
    </row>
    <row r="52" ht="30" customHeight="1" outlineLevel="1" spans="1:15">
      <c r="A52" s="63" t="s">
        <v>192</v>
      </c>
      <c r="B52" s="67" t="s">
        <v>193</v>
      </c>
      <c r="C52" s="68"/>
      <c r="D52" s="47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90"/>
    </row>
    <row r="53" ht="38.25" outlineLevel="2" spans="1:15">
      <c r="A53" s="48" t="s">
        <v>194</v>
      </c>
      <c r="B53" s="49" t="s">
        <v>153</v>
      </c>
      <c r="C53" s="50">
        <v>1</v>
      </c>
      <c r="D53" s="51"/>
      <c r="E53" s="66"/>
      <c r="F53" s="53" t="s">
        <v>195</v>
      </c>
      <c r="G53" s="54" t="s">
        <v>196</v>
      </c>
      <c r="H53" s="54" t="s">
        <v>197</v>
      </c>
      <c r="I53" s="91" t="s">
        <v>26</v>
      </c>
      <c r="J53" s="92"/>
      <c r="K53" s="92"/>
      <c r="L53" s="91" t="s">
        <v>26</v>
      </c>
      <c r="M53" s="92"/>
      <c r="N53" s="94"/>
      <c r="O53" s="95"/>
    </row>
    <row r="54" ht="38.25" outlineLevel="2" spans="1:15">
      <c r="A54" s="48" t="s">
        <v>198</v>
      </c>
      <c r="B54" s="49"/>
      <c r="C54" s="50">
        <v>1</v>
      </c>
      <c r="D54" s="51"/>
      <c r="E54" s="66"/>
      <c r="F54" s="53"/>
      <c r="G54" s="54" t="s">
        <v>199</v>
      </c>
      <c r="H54" s="54" t="s">
        <v>200</v>
      </c>
      <c r="I54" s="91" t="s">
        <v>26</v>
      </c>
      <c r="J54" s="92"/>
      <c r="K54" s="92"/>
      <c r="L54" s="91" t="s">
        <v>26</v>
      </c>
      <c r="M54" s="92"/>
      <c r="N54" s="94"/>
      <c r="O54" s="95"/>
    </row>
    <row r="55" ht="38.25" outlineLevel="2" spans="1:15">
      <c r="A55" s="48" t="s">
        <v>201</v>
      </c>
      <c r="B55" s="49" t="s">
        <v>161</v>
      </c>
      <c r="C55" s="50">
        <v>1</v>
      </c>
      <c r="D55" s="51"/>
      <c r="E55" s="66"/>
      <c r="F55" s="53" t="s">
        <v>202</v>
      </c>
      <c r="G55" s="54" t="s">
        <v>203</v>
      </c>
      <c r="H55" s="54" t="s">
        <v>204</v>
      </c>
      <c r="I55" s="91" t="s">
        <v>26</v>
      </c>
      <c r="J55" s="92"/>
      <c r="K55" s="92"/>
      <c r="L55" s="91" t="s">
        <v>26</v>
      </c>
      <c r="M55" s="92"/>
      <c r="N55" s="94"/>
      <c r="O55" s="95"/>
    </row>
    <row r="56" ht="38.25" outlineLevel="2" spans="1:15">
      <c r="A56" s="48" t="s">
        <v>205</v>
      </c>
      <c r="B56" s="49"/>
      <c r="C56" s="50">
        <v>1</v>
      </c>
      <c r="D56" s="51"/>
      <c r="E56" s="66"/>
      <c r="F56" s="53"/>
      <c r="G56" s="54" t="s">
        <v>206</v>
      </c>
      <c r="H56" s="54" t="s">
        <v>207</v>
      </c>
      <c r="I56" s="91" t="s">
        <v>26</v>
      </c>
      <c r="J56" s="92"/>
      <c r="K56" s="92"/>
      <c r="L56" s="91" t="s">
        <v>26</v>
      </c>
      <c r="M56" s="92"/>
      <c r="N56" s="94"/>
      <c r="O56" s="95"/>
    </row>
    <row r="57" ht="25.5" outlineLevel="2" spans="1:15">
      <c r="A57" s="48" t="s">
        <v>208</v>
      </c>
      <c r="B57" s="49" t="s">
        <v>169</v>
      </c>
      <c r="C57" s="50">
        <v>1</v>
      </c>
      <c r="D57" s="51"/>
      <c r="E57" s="66"/>
      <c r="F57" s="53"/>
      <c r="G57" s="54" t="s">
        <v>209</v>
      </c>
      <c r="H57" s="54" t="s">
        <v>210</v>
      </c>
      <c r="I57" s="91" t="s">
        <v>26</v>
      </c>
      <c r="J57" s="92"/>
      <c r="K57" s="92"/>
      <c r="L57" s="91" t="s">
        <v>26</v>
      </c>
      <c r="M57" s="92"/>
      <c r="N57" s="94"/>
      <c r="O57" s="95"/>
    </row>
    <row r="58" ht="25.5" outlineLevel="2" spans="1:15">
      <c r="A58" s="48" t="s">
        <v>211</v>
      </c>
      <c r="B58" s="49" t="s">
        <v>173</v>
      </c>
      <c r="C58" s="50">
        <v>1</v>
      </c>
      <c r="D58" s="51"/>
      <c r="E58" s="66"/>
      <c r="F58" s="53"/>
      <c r="G58" s="54" t="s">
        <v>212</v>
      </c>
      <c r="H58" s="54" t="s">
        <v>213</v>
      </c>
      <c r="I58" s="91" t="s">
        <v>26</v>
      </c>
      <c r="J58" s="92"/>
      <c r="K58" s="92"/>
      <c r="L58" s="91" t="s">
        <v>26</v>
      </c>
      <c r="M58" s="92"/>
      <c r="N58" s="94"/>
      <c r="O58" s="95"/>
    </row>
    <row r="59" ht="25.5" outlineLevel="2" spans="1:15">
      <c r="A59" s="48" t="s">
        <v>214</v>
      </c>
      <c r="B59" s="49" t="s">
        <v>177</v>
      </c>
      <c r="C59" s="50">
        <v>1</v>
      </c>
      <c r="D59" s="51"/>
      <c r="E59" s="66"/>
      <c r="F59" s="53"/>
      <c r="G59" s="54" t="s">
        <v>215</v>
      </c>
      <c r="H59" s="54" t="s">
        <v>216</v>
      </c>
      <c r="I59" s="91" t="s">
        <v>26</v>
      </c>
      <c r="J59" s="92"/>
      <c r="K59" s="92"/>
      <c r="L59" s="91" t="s">
        <v>26</v>
      </c>
      <c r="M59" s="92"/>
      <c r="N59" s="94"/>
      <c r="O59" s="95"/>
    </row>
    <row r="60" ht="25.5" outlineLevel="2" spans="1:15">
      <c r="A60" s="48" t="s">
        <v>217</v>
      </c>
      <c r="B60" s="49" t="s">
        <v>181</v>
      </c>
      <c r="C60" s="50">
        <v>1</v>
      </c>
      <c r="D60" s="51"/>
      <c r="E60" s="66"/>
      <c r="F60" s="53"/>
      <c r="G60" s="54" t="s">
        <v>218</v>
      </c>
      <c r="H60" s="54" t="s">
        <v>219</v>
      </c>
      <c r="I60" s="91" t="s">
        <v>26</v>
      </c>
      <c r="J60" s="92"/>
      <c r="K60" s="92"/>
      <c r="L60" s="91" t="s">
        <v>26</v>
      </c>
      <c r="M60" s="92"/>
      <c r="N60" s="94"/>
      <c r="O60" s="95"/>
    </row>
    <row r="61" ht="25.5" outlineLevel="2" spans="1:15">
      <c r="A61" s="48" t="s">
        <v>220</v>
      </c>
      <c r="B61" s="49" t="s">
        <v>185</v>
      </c>
      <c r="C61" s="50">
        <v>1</v>
      </c>
      <c r="D61" s="51"/>
      <c r="E61" s="66"/>
      <c r="F61" s="53"/>
      <c r="G61" s="54" t="s">
        <v>221</v>
      </c>
      <c r="H61" s="54" t="s">
        <v>222</v>
      </c>
      <c r="I61" s="91" t="s">
        <v>26</v>
      </c>
      <c r="J61" s="92"/>
      <c r="K61" s="92"/>
      <c r="L61" s="91" t="s">
        <v>26</v>
      </c>
      <c r="M61" s="92"/>
      <c r="N61" s="94"/>
      <c r="O61" s="95"/>
    </row>
    <row r="62" ht="25.5" outlineLevel="2" spans="1:15">
      <c r="A62" s="48" t="s">
        <v>223</v>
      </c>
      <c r="B62" s="49" t="s">
        <v>189</v>
      </c>
      <c r="C62" s="50">
        <v>1</v>
      </c>
      <c r="D62" s="51"/>
      <c r="E62" s="66"/>
      <c r="F62" s="53"/>
      <c r="G62" s="54" t="s">
        <v>224</v>
      </c>
      <c r="H62" s="54" t="s">
        <v>225</v>
      </c>
      <c r="I62" s="91" t="s">
        <v>26</v>
      </c>
      <c r="J62" s="92"/>
      <c r="K62" s="92"/>
      <c r="L62" s="91" t="s">
        <v>26</v>
      </c>
      <c r="M62" s="92"/>
      <c r="N62" s="94"/>
      <c r="O62" s="95"/>
    </row>
    <row r="63" ht="38.25" outlineLevel="2" spans="1:15">
      <c r="A63" s="48" t="s">
        <v>226</v>
      </c>
      <c r="B63" s="70" t="s">
        <v>227</v>
      </c>
      <c r="C63" s="50">
        <v>1</v>
      </c>
      <c r="D63" s="51"/>
      <c r="E63" s="66"/>
      <c r="F63" s="54" t="s">
        <v>228</v>
      </c>
      <c r="G63" s="54" t="s">
        <v>229</v>
      </c>
      <c r="H63" s="54" t="s">
        <v>230</v>
      </c>
      <c r="I63" s="91" t="s">
        <v>26</v>
      </c>
      <c r="J63" s="92"/>
      <c r="K63" s="92"/>
      <c r="L63" s="91" t="s">
        <v>26</v>
      </c>
      <c r="M63" s="92"/>
      <c r="N63" s="94"/>
      <c r="O63" s="95"/>
    </row>
    <row r="64" outlineLevel="2" spans="1:15">
      <c r="A64" s="48" t="s">
        <v>231</v>
      </c>
      <c r="B64" s="71"/>
      <c r="C64" s="50">
        <v>1</v>
      </c>
      <c r="D64" s="51"/>
      <c r="E64" s="66"/>
      <c r="F64" s="54" t="s">
        <v>232</v>
      </c>
      <c r="G64" s="54" t="s">
        <v>233</v>
      </c>
      <c r="H64" s="54" t="s">
        <v>234</v>
      </c>
      <c r="I64" s="91" t="s">
        <v>26</v>
      </c>
      <c r="J64" s="92"/>
      <c r="K64" s="92"/>
      <c r="L64" s="91" t="s">
        <v>26</v>
      </c>
      <c r="M64" s="92"/>
      <c r="N64" s="94"/>
      <c r="O64" s="95"/>
    </row>
  </sheetData>
  <autoFilter ref="A6:O64"/>
  <mergeCells count="20">
    <mergeCell ref="B1:H1"/>
    <mergeCell ref="N1:O1"/>
    <mergeCell ref="N2:O2"/>
    <mergeCell ref="N3:O3"/>
    <mergeCell ref="D4:E4"/>
    <mergeCell ref="N4:O4"/>
    <mergeCell ref="D5:E5"/>
    <mergeCell ref="N5:O5"/>
    <mergeCell ref="B7:I7"/>
    <mergeCell ref="B8:I8"/>
    <mergeCell ref="B15:I15"/>
    <mergeCell ref="B16:I16"/>
    <mergeCell ref="B27:I27"/>
    <mergeCell ref="B28:I28"/>
    <mergeCell ref="B38:I38"/>
    <mergeCell ref="B39:I39"/>
    <mergeCell ref="B52:I52"/>
    <mergeCell ref="A2:A3"/>
    <mergeCell ref="B63:B64"/>
    <mergeCell ref="B2:H3"/>
  </mergeCells>
  <conditionalFormatting sqref="I14">
    <cfRule type="cellIs" dxfId="0" priority="18" stopIfTrue="1" operator="equal">
      <formula>"Failed"</formula>
    </cfRule>
    <cfRule type="cellIs" dxfId="1" priority="17" stopIfTrue="1" operator="equal">
      <formula>"Blocked"</formula>
    </cfRule>
    <cfRule type="cellIs" dxfId="2" priority="16" stopIfTrue="1" operator="equal">
      <formula>"Passed"</formula>
    </cfRule>
  </conditionalFormatting>
  <conditionalFormatting sqref="L14">
    <cfRule type="cellIs" dxfId="0" priority="15" stopIfTrue="1" operator="equal">
      <formula>"Failed"</formula>
    </cfRule>
    <cfRule type="cellIs" dxfId="1" priority="14" stopIfTrue="1" operator="equal">
      <formula>"Blocked"</formula>
    </cfRule>
    <cfRule type="cellIs" dxfId="2" priority="13" stopIfTrue="1" operator="equal">
      <formula>"Passed"</formula>
    </cfRule>
  </conditionalFormatting>
  <conditionalFormatting sqref="I26">
    <cfRule type="cellIs" dxfId="0" priority="12" stopIfTrue="1" operator="equal">
      <formula>"Failed"</formula>
    </cfRule>
    <cfRule type="cellIs" dxfId="1" priority="11" stopIfTrue="1" operator="equal">
      <formula>"Blocked"</formula>
    </cfRule>
    <cfRule type="cellIs" dxfId="2" priority="10" stopIfTrue="1" operator="equal">
      <formula>"Passed"</formula>
    </cfRule>
  </conditionalFormatting>
  <conditionalFormatting sqref="I37">
    <cfRule type="cellIs" dxfId="0" priority="6" stopIfTrue="1" operator="equal">
      <formula>"Failed"</formula>
    </cfRule>
    <cfRule type="cellIs" dxfId="1" priority="5" stopIfTrue="1" operator="equal">
      <formula>"Blocked"</formula>
    </cfRule>
    <cfRule type="cellIs" dxfId="2" priority="4" stopIfTrue="1" operator="equal">
      <formula>"Passed"</formula>
    </cfRule>
  </conditionalFormatting>
  <conditionalFormatting sqref="L37">
    <cfRule type="cellIs" dxfId="0" priority="3" stopIfTrue="1" operator="equal">
      <formula>"Failed"</formula>
    </cfRule>
    <cfRule type="cellIs" dxfId="1" priority="2" stopIfTrue="1" operator="equal">
      <formula>"Blocked"</formula>
    </cfRule>
    <cfRule type="cellIs" dxfId="2" priority="1" stopIfTrue="1" operator="equal">
      <formula>"Passed"</formula>
    </cfRule>
  </conditionalFormatting>
  <conditionalFormatting sqref="I1:I6 I9:I13 I17:I25 I29:I36 I40:I51 I53:I1048576">
    <cfRule type="cellIs" dxfId="2" priority="22" stopIfTrue="1" operator="equal">
      <formula>"Passed"</formula>
    </cfRule>
    <cfRule type="cellIs" dxfId="1" priority="23" stopIfTrue="1" operator="equal">
      <formula>"Blocked"</formula>
    </cfRule>
    <cfRule type="cellIs" dxfId="0" priority="24" stopIfTrue="1" operator="equal">
      <formula>"Failed"</formula>
    </cfRule>
  </conditionalFormatting>
  <conditionalFormatting sqref="L1:L6 L9:L13 L17:L26 L29:L36 L40:L51 L53:L1048576">
    <cfRule type="cellIs" dxfId="2" priority="19" stopIfTrue="1" operator="equal">
      <formula>"Passed"</formula>
    </cfRule>
    <cfRule type="cellIs" dxfId="1" priority="20" stopIfTrue="1" operator="equal">
      <formula>"Blocked"</formula>
    </cfRule>
    <cfRule type="cellIs" dxfId="0" priority="21" stopIfTrue="1" operator="equal">
      <formula>"Failed"</formula>
    </cfRule>
  </conditionalFormatting>
  <dataValidations count="3">
    <dataValidation type="list" allowBlank="1" showInputMessage="1" showErrorMessage="1" sqref="C9 C14 C17 C18 C19 C26 C37 C10:C13 C20:C22 C23:C25 C29:C36 C40:C43 C44:C51 C53:C64">
      <formula1>"0-1,0-2,1,2,3,4"</formula1>
    </dataValidation>
    <dataValidation type="list" allowBlank="1" showInputMessage="1" showErrorMessage="1" sqref="I9 L9 I14 L14 I26 I37 L37 I48 I51 I52 L52 I10:I13 I15:I17 I18:I22 I23:I25 I27:I28 I29:I34 I35:I36 I38:I39 I40:I42 I43:I47 I49:I50 I53:I64 I65:I1048576 L10:L13 L15:L17 L18:L23 L24:L26 L27:L28 L29:L34 L35:L36 L38:L39 L40:L44 L45:L51 L53:L60 L61:L64 L65:L1048576">
      <formula1>"Passed,Failed,Blocked,Not Executed"</formula1>
    </dataValidation>
    <dataValidation type="list" allowBlank="1" showInputMessage="1" showErrorMessage="1" sqref="C52 C15:C16 C27:C28 C38:C39 C65:C1048576">
      <formula1>"1,2,3"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5" sqref="E25"/>
    </sheetView>
  </sheetViews>
  <sheetFormatPr defaultColWidth="9" defaultRowHeight="13.5" outlineLevelRow="3" outlineLevelCol="6"/>
  <cols>
    <col min="2" max="2" width="19.375" customWidth="1"/>
    <col min="3" max="4" width="18.625" customWidth="1"/>
    <col min="5" max="5" width="14.875" customWidth="1"/>
    <col min="6" max="6" width="18" customWidth="1"/>
    <col min="7" max="7" width="18.125" customWidth="1"/>
  </cols>
  <sheetData>
    <row r="1" ht="75" customHeight="1" spans="1:4">
      <c r="A1" s="1"/>
      <c r="B1" s="1"/>
      <c r="C1" s="1"/>
      <c r="D1" s="1"/>
    </row>
    <row r="2" ht="15" spans="1:7">
      <c r="A2" s="2" t="s">
        <v>235</v>
      </c>
      <c r="B2" s="2" t="s">
        <v>236</v>
      </c>
      <c r="C2" s="3" t="s">
        <v>237</v>
      </c>
      <c r="D2" s="2" t="s">
        <v>238</v>
      </c>
      <c r="E2" s="2" t="s">
        <v>239</v>
      </c>
      <c r="F2" s="4" t="s">
        <v>38</v>
      </c>
      <c r="G2" s="4" t="s">
        <v>240</v>
      </c>
    </row>
    <row r="3" ht="15" spans="1:7">
      <c r="A3" s="5">
        <v>1</v>
      </c>
      <c r="B3" s="5" t="s">
        <v>241</v>
      </c>
      <c r="C3" s="6" t="s">
        <v>242</v>
      </c>
      <c r="D3" s="5" t="s">
        <v>243</v>
      </c>
      <c r="E3" s="5" t="s">
        <v>244</v>
      </c>
      <c r="F3" s="5" t="s">
        <v>245</v>
      </c>
      <c r="G3" s="7" t="s">
        <v>26</v>
      </c>
    </row>
    <row r="4" ht="15" spans="1:7">
      <c r="A4" s="5">
        <v>2</v>
      </c>
      <c r="B4" s="5"/>
      <c r="C4" s="6" t="s">
        <v>246</v>
      </c>
      <c r="D4" s="5"/>
      <c r="E4" s="5" t="s">
        <v>247</v>
      </c>
      <c r="F4" s="5"/>
      <c r="G4" s="7" t="s">
        <v>26</v>
      </c>
    </row>
  </sheetData>
  <mergeCells count="1">
    <mergeCell ref="A1:D1"/>
  </mergeCells>
  <conditionalFormatting sqref="G3:G4">
    <cfRule type="cellIs" dxfId="0" priority="3" stopIfTrue="1" operator="equal">
      <formula>"Failed"</formula>
    </cfRule>
    <cfRule type="cellIs" dxfId="1" priority="2" stopIfTrue="1" operator="equal">
      <formula>"Blocked"</formula>
    </cfRule>
    <cfRule type="cellIs" dxfId="2" priority="1" stopIfTrue="1" operator="equal">
      <formula>"Passed"</formula>
    </cfRule>
  </conditionalFormatting>
  <dataValidations count="1">
    <dataValidation type="list" allowBlank="1" showInputMessage="1" showErrorMessage="1" sqref="G3:G4">
      <formula1>"Passed,Failed,Blocked,Not Executed"</formula1>
    </dataValidation>
  </dataValidation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功能介绍</vt:lpstr>
      <vt:lpstr>用例框架</vt:lpstr>
      <vt:lpstr>Call Features_More</vt:lpstr>
      <vt:lpstr>数据1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yeastar</dc:creator>
  <cp:lastModifiedBy>林浩然</cp:lastModifiedBy>
  <dcterms:created xsi:type="dcterms:W3CDTF">2016-01-13T11:07:00Z</dcterms:created>
  <dcterms:modified xsi:type="dcterms:W3CDTF">2017-09-18T02:04:52Z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