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activeTab="3"/>
  </bookViews>
  <sheets>
    <sheet name="变更记录" sheetId="1" r:id="rId1"/>
    <sheet name="功能介绍" sheetId="4" r:id="rId2"/>
    <sheet name="用例框架" sheetId="5" r:id="rId3"/>
    <sheet name="详细内容" sheetId="2" r:id="rId4"/>
    <sheet name="success" sheetId="6" r:id="rId5"/>
    <sheet name="fail" sheetId="7" r:id="rId6"/>
    <sheet name="import" sheetId="8" r:id="rId7"/>
  </sheets>
  <definedNames>
    <definedName name="_xlnm._FilterDatabase" localSheetId="3" hidden="1">详细内容!$A$6:$O$109</definedName>
  </definedNames>
  <calcPr calcId="144525" concurrentCalc="0"/>
</workbook>
</file>

<file path=xl/sharedStrings.xml><?xml version="1.0" encoding="utf-8"?>
<sst xmlns="http://schemas.openxmlformats.org/spreadsheetml/2006/main" count="273">
  <si>
    <r>
      <rPr>
        <b/>
        <sz val="11"/>
        <rFont val="宋体"/>
        <charset val="134"/>
      </rPr>
      <t>序号</t>
    </r>
  </si>
  <si>
    <r>
      <rPr>
        <b/>
        <sz val="11"/>
        <rFont val="宋体"/>
        <charset val="134"/>
      </rPr>
      <t>变更时间</t>
    </r>
  </si>
  <si>
    <r>
      <rPr>
        <b/>
        <sz val="11"/>
        <rFont val="宋体"/>
        <charset val="134"/>
      </rPr>
      <t>用例编号</t>
    </r>
  </si>
  <si>
    <r>
      <rPr>
        <b/>
        <sz val="11"/>
        <rFont val="宋体"/>
        <charset val="134"/>
      </rPr>
      <t>变更内容</t>
    </r>
  </si>
  <si>
    <r>
      <rPr>
        <b/>
        <sz val="11"/>
        <rFont val="宋体"/>
        <charset val="134"/>
      </rPr>
      <t>变更原因</t>
    </r>
  </si>
  <si>
    <t>变更人员</t>
  </si>
  <si>
    <t>1、功能说明</t>
  </si>
  <si>
    <t>2、使用场景</t>
  </si>
  <si>
    <t>3、常见调试命令、异常排查方法、配置文件路径</t>
  </si>
  <si>
    <t>4、测试环境搭建方法，太复杂的可以单独一个sheet说明</t>
  </si>
  <si>
    <t>5、用例用到的资料、工具的路径链接</t>
  </si>
  <si>
    <t>适用产品</t>
  </si>
  <si>
    <t>Passed</t>
  </si>
  <si>
    <t>表示测试通过的用例数</t>
  </si>
  <si>
    <t>编写人员</t>
  </si>
  <si>
    <t>辅助环境</t>
  </si>
  <si>
    <t>Failed</t>
  </si>
  <si>
    <t>表示测试失败的用例数</t>
  </si>
  <si>
    <t>Blocked</t>
  </si>
  <si>
    <t>表示测试中断（阻塞）的用例数</t>
  </si>
  <si>
    <t>审核人员</t>
  </si>
  <si>
    <t>测试版本1</t>
  </si>
  <si>
    <t>测试人员</t>
  </si>
  <si>
    <t>执行时长：</t>
  </si>
  <si>
    <t>Not Executed</t>
  </si>
  <si>
    <t>表示未执行的用例数</t>
  </si>
  <si>
    <t>测试版本2</t>
  </si>
  <si>
    <t>Total</t>
  </si>
  <si>
    <t>表示用例总数</t>
  </si>
  <si>
    <t>编号</t>
  </si>
  <si>
    <t>用例名称</t>
  </si>
  <si>
    <t>用例等级</t>
  </si>
  <si>
    <t>标签</t>
  </si>
  <si>
    <t>环境</t>
  </si>
  <si>
    <t>前置步骤</t>
  </si>
  <si>
    <t>操作步骤</t>
  </si>
  <si>
    <t>预期结果</t>
  </si>
  <si>
    <t>测试结果1</t>
  </si>
  <si>
    <t>备注1</t>
  </si>
  <si>
    <t>bug索引1</t>
  </si>
  <si>
    <t>测试结果2</t>
  </si>
  <si>
    <t>备注2</t>
  </si>
  <si>
    <t>bug索引2</t>
  </si>
  <si>
    <t>编者注</t>
  </si>
  <si>
    <t>注意：自动化无法实现点击new来创建pin码，所以只能提前创建好pin码来选用
     import呼出路由部分：所有的数据都是可行的，不考虑导入失败的各种情况</t>
  </si>
  <si>
    <t>No.1</t>
  </si>
  <si>
    <t>BeforeTest</t>
  </si>
  <si>
    <t>1.1.1</t>
  </si>
  <si>
    <t>打开S系列设备网址</t>
  </si>
  <si>
    <t>成功打开浏览器</t>
  </si>
  <si>
    <t>1.1.2</t>
  </si>
  <si>
    <t>登录</t>
  </si>
  <si>
    <t>成功登录</t>
  </si>
  <si>
    <t>设置cdr的显示</t>
  </si>
  <si>
    <t>正确设置</t>
  </si>
  <si>
    <t>No.2</t>
  </si>
  <si>
    <t>Test</t>
  </si>
  <si>
    <t>2.1</t>
  </si>
  <si>
    <t>添加不可用trunk</t>
  </si>
  <si>
    <t>2.1.1</t>
  </si>
  <si>
    <t>添加一条不可用的sip trunk——sip3，账号为1，密码Yeastar（随意填一个不存在/错误的账号密码）</t>
  </si>
  <si>
    <t>成功添加</t>
  </si>
  <si>
    <t>注册分机</t>
  </si>
  <si>
    <t>2.2.1</t>
  </si>
  <si>
    <t>注册分机：主测设备1000、1100、1103、1104；辅助设备1——3001；辅助设备2——2000；辅助设备3——4000</t>
  </si>
  <si>
    <t>成功注册</t>
  </si>
  <si>
    <t>测试不同外线的呼出路由</t>
  </si>
  <si>
    <t>2.3.1</t>
  </si>
  <si>
    <t>1000拨打13001通过sip外线呼出，分机3001接听</t>
  </si>
  <si>
    <t>成功呼出，cdr正确</t>
  </si>
  <si>
    <t>2.3.2</t>
  </si>
  <si>
    <t>1000拨打23001通过sps外线呼出，分机3001接听</t>
  </si>
  <si>
    <t>2.3.3</t>
  </si>
  <si>
    <t>1000拨打32000通过iax外线呼出，分机2000接听</t>
  </si>
  <si>
    <t>2.3.4</t>
  </si>
  <si>
    <t>1000拨打42000通过spx外线呼出，分机2000接听</t>
  </si>
  <si>
    <t>2.3.5</t>
  </si>
  <si>
    <t>1000拨打52000通过pstn外线呼出，分机2000接听</t>
  </si>
  <si>
    <t>2.3.6</t>
  </si>
  <si>
    <t>1000拨打62000通过bri外线呼出，分机2000接听</t>
  </si>
  <si>
    <t>2.3.7</t>
  </si>
  <si>
    <t>1000拨打72000通过E1外线呼出，分机2000接听</t>
  </si>
  <si>
    <t>2.3.8</t>
  </si>
  <si>
    <t>1000拨打“8+辅助设备gsm号码”通过gsm外线呼出</t>
  </si>
  <si>
    <t>2.3.9</t>
  </si>
  <si>
    <t>1000拨打9111通过account外线呼出，分机4000接听</t>
  </si>
  <si>
    <t>删除所有呼出路由</t>
  </si>
  <si>
    <t>2.4.1</t>
  </si>
  <si>
    <t>删除除了“OutRoute1_sip”外的所有呼出路由</t>
  </si>
  <si>
    <t>能够正确删除</t>
  </si>
  <si>
    <t>验证循环抓取 + Member</t>
  </si>
  <si>
    <t>2.5.1</t>
  </si>
  <si>
    <r>
      <rPr>
        <sz val="10"/>
        <color rgb="FF000000"/>
        <rFont val="宋体"/>
        <charset val="134"/>
      </rPr>
      <t>编辑OutRoute1_sip呼出路由：
修改</t>
    </r>
    <r>
      <rPr>
        <sz val="10"/>
        <color rgb="FF000000"/>
        <rFont val="Calibri"/>
        <charset val="134"/>
      </rPr>
      <t>name</t>
    </r>
    <r>
      <rPr>
        <sz val="10"/>
        <color rgb="FF000000"/>
        <rFont val="宋体"/>
        <charset val="134"/>
      </rPr>
      <t>为"A123*_-+.~?HKtw1234567890bcdef."
增删</t>
    </r>
    <r>
      <rPr>
        <sz val="10"/>
        <color rgb="FF000000"/>
        <rFont val="Calibri"/>
        <charset val="134"/>
      </rPr>
      <t>patterns</t>
    </r>
    <r>
      <rPr>
        <sz val="10"/>
        <color rgb="FF000000"/>
        <rFont val="宋体"/>
        <charset val="134"/>
      </rPr>
      <t>——1./90./91./92.
选择多条的路由——SPS、SIP3、SIP1、ACCOUNT1、IAX1、SPX、PSTN、E1、BRI、GSM；
Member选择分机组ExtensionGroup1；
勾选循环抓取</t>
    </r>
  </si>
  <si>
    <t>编辑成功</t>
  </si>
  <si>
    <t>2.5.2</t>
  </si>
  <si>
    <r>
      <rPr>
        <sz val="10"/>
        <color rgb="FF000000"/>
        <rFont val="宋体"/>
        <charset val="134"/>
      </rPr>
      <t>验证</t>
    </r>
    <r>
      <rPr>
        <sz val="10"/>
        <color rgb="FF000000"/>
        <rFont val="Calibri"/>
        <charset val="134"/>
      </rPr>
      <t>member</t>
    </r>
    <r>
      <rPr>
        <sz val="10"/>
        <color rgb="FF000000"/>
        <rFont val="宋体"/>
        <charset val="134"/>
      </rPr>
      <t>：分机组外的分机1104通过该条呼出路由拨打13001：</t>
    </r>
  </si>
  <si>
    <t>呼出失败</t>
  </si>
  <si>
    <t>2.5.3</t>
  </si>
  <si>
    <t>验证循环抓取：分机组内的分机1100通过该条呼出路由拨打13001；</t>
  </si>
  <si>
    <r>
      <rPr>
        <sz val="10"/>
        <color rgb="FF000000"/>
        <rFont val="宋体"/>
        <charset val="134"/>
      </rPr>
      <t>按照</t>
    </r>
    <r>
      <rPr>
        <sz val="10"/>
        <color rgb="FF000000"/>
        <rFont val="Calibri"/>
        <charset val="134"/>
      </rPr>
      <t>trunk</t>
    </r>
    <r>
      <rPr>
        <sz val="10"/>
        <color rgb="FF000000"/>
        <rFont val="宋体"/>
        <charset val="134"/>
      </rPr>
      <t>顺序抓取呼出：第1次到第9次预期通过SPS、SIP1、ACCOUNT1、IAX1、SPX、PSTN、E1、BRI、GSM外线呼出</t>
    </r>
  </si>
  <si>
    <t>验证一条呼出路由中的不同patterns + Member</t>
  </si>
  <si>
    <t>2.6.1</t>
  </si>
  <si>
    <r>
      <rPr>
        <sz val="10"/>
        <color rgb="FF000000"/>
        <rFont val="宋体"/>
        <charset val="134"/>
      </rPr>
      <t>编辑“A123*_-+.~?HKtw1234567890bcdef.”呼出路由：
修改</t>
    </r>
    <r>
      <rPr>
        <sz val="10"/>
        <color rgb="FF000000"/>
        <rFont val="Calibri"/>
        <charset val="134"/>
      </rPr>
      <t>name</t>
    </r>
    <r>
      <rPr>
        <sz val="10"/>
        <color rgb="FF000000"/>
        <rFont val="宋体"/>
        <charset val="134"/>
      </rPr>
      <t>：OutRoute1_sip；
Trunk选择</t>
    </r>
    <r>
      <rPr>
        <sz val="10"/>
        <color rgb="FF000000"/>
        <rFont val="Calibri"/>
        <charset val="134"/>
      </rPr>
      <t>SPS</t>
    </r>
    <r>
      <rPr>
        <sz val="10"/>
        <color rgb="FF000000"/>
        <rFont val="宋体"/>
        <charset val="134"/>
      </rPr>
      <t>线路；
Member选择分机1104</t>
    </r>
    <r>
      <rPr>
        <sz val="10"/>
        <color rgb="FF000000"/>
        <rFont val="Calibri"/>
        <charset val="134"/>
      </rPr>
      <t>+</t>
    </r>
    <r>
      <rPr>
        <sz val="10"/>
        <color rgb="FF000000"/>
        <rFont val="宋体"/>
        <charset val="134"/>
      </rPr>
      <t>分机组ExtensionGroup1；
取消勾选循环抓取</t>
    </r>
  </si>
  <si>
    <t>2.6.2</t>
  </si>
  <si>
    <r>
      <rPr>
        <sz val="10"/>
        <color rgb="FF000000"/>
        <rFont val="宋体"/>
        <charset val="134"/>
      </rPr>
      <t>验证一条呼出路由中存在多个</t>
    </r>
    <r>
      <rPr>
        <sz val="10"/>
        <color rgb="FF000000"/>
        <rFont val="Calibri"/>
        <charset val="134"/>
      </rPr>
      <t>patterns</t>
    </r>
    <r>
      <rPr>
        <sz val="10"/>
        <color rgb="FF000000"/>
        <rFont val="宋体"/>
        <charset val="134"/>
      </rPr>
      <t>情况：
分机1104拨902000/912000/922000；
分机1103拨922000</t>
    </r>
  </si>
  <si>
    <r>
      <rPr>
        <sz val="10"/>
        <color rgb="FF000000"/>
        <rFont val="宋体"/>
        <charset val="134"/>
      </rPr>
      <t>分机</t>
    </r>
    <r>
      <rPr>
        <sz val="10"/>
        <color rgb="FF000000"/>
        <rFont val="Calibri"/>
        <charset val="134"/>
      </rPr>
      <t>+</t>
    </r>
    <r>
      <rPr>
        <sz val="10"/>
        <color rgb="FF000000"/>
        <rFont val="宋体"/>
        <charset val="134"/>
      </rPr>
      <t>分机组内的分机1104可成功呼出，分机</t>
    </r>
    <r>
      <rPr>
        <sz val="10"/>
        <color rgb="FF000000"/>
        <rFont val="Calibri"/>
        <charset val="134"/>
      </rPr>
      <t>+</t>
    </r>
    <r>
      <rPr>
        <sz val="10"/>
        <color rgb="FF000000"/>
        <rFont val="宋体"/>
        <charset val="134"/>
      </rPr>
      <t>分机组外的分机1103无法成功呼出</t>
    </r>
  </si>
  <si>
    <t>2.6.3</t>
  </si>
  <si>
    <r>
      <rPr>
        <sz val="10"/>
        <color rgb="FF000000"/>
        <rFont val="宋体"/>
        <charset val="134"/>
      </rPr>
      <t>编辑呼出路由：删除</t>
    </r>
    <r>
      <rPr>
        <sz val="10"/>
        <color rgb="FF000000"/>
        <rFont val="Calibri"/>
        <charset val="134"/>
      </rPr>
      <t>patterns</t>
    </r>
    <r>
      <rPr>
        <sz val="10"/>
        <color rgb="FF000000"/>
        <rFont val="宋体"/>
        <charset val="134"/>
      </rPr>
      <t>（90./91./92.)</t>
    </r>
  </si>
  <si>
    <t>成功删除</t>
  </si>
  <si>
    <t>验证patterns</t>
  </si>
  <si>
    <t>2.7.1</t>
  </si>
  <si>
    <r>
      <rPr>
        <sz val="10"/>
        <color rgb="FF000000"/>
        <rFont val="宋体"/>
        <charset val="134"/>
      </rPr>
      <t>验证</t>
    </r>
    <r>
      <rPr>
        <sz val="10"/>
        <color rgb="FF000000"/>
        <rFont val="Calibri"/>
        <charset val="134"/>
      </rPr>
      <t>patterns</t>
    </r>
    <r>
      <rPr>
        <sz val="10"/>
        <color rgb="FF000000"/>
        <rFont val="宋体"/>
        <charset val="134"/>
      </rPr>
      <t>：从表格中获取数据，修改OutRoute1_sip呼出路由的patterns、strip和prepend；分机1100拨打表格中的number</t>
    </r>
  </si>
  <si>
    <r>
      <rPr>
        <sz val="10"/>
        <color rgb="FF000000"/>
        <rFont val="Calibri"/>
        <charset val="134"/>
      </rPr>
      <t>success</t>
    </r>
    <r>
      <rPr>
        <sz val="10"/>
        <color rgb="FF000000"/>
        <rFont val="宋体"/>
        <charset val="134"/>
      </rPr>
      <t>部分可以成功呼出，</t>
    </r>
    <r>
      <rPr>
        <sz val="10"/>
        <color rgb="FF000000"/>
        <rFont val="Calibri"/>
        <charset val="134"/>
      </rPr>
      <t>cdr</t>
    </r>
    <r>
      <rPr>
        <sz val="10"/>
        <color rgb="FF000000"/>
        <rFont val="宋体"/>
        <charset val="134"/>
      </rPr>
      <t>记录正确；</t>
    </r>
    <r>
      <rPr>
        <sz val="10"/>
        <color rgb="FF000000"/>
        <rFont val="Calibri"/>
        <charset val="134"/>
      </rPr>
      <t>fail</t>
    </r>
    <r>
      <rPr>
        <sz val="10"/>
        <color rgb="FF000000"/>
        <rFont val="宋体"/>
        <charset val="134"/>
      </rPr>
      <t>部分呼出失败</t>
    </r>
  </si>
  <si>
    <t>验证password——PIN List</t>
  </si>
  <si>
    <t>2.8.1</t>
  </si>
  <si>
    <r>
      <rPr>
        <sz val="10"/>
        <color rgb="FF000000"/>
        <rFont val="宋体"/>
        <charset val="134"/>
      </rPr>
      <t xml:space="preserve">编辑OutRoute1_sip呼出路由：
</t>
    </r>
    <r>
      <rPr>
        <sz val="10"/>
        <color rgb="FF000000"/>
        <rFont val="Calibri"/>
        <charset val="134"/>
      </rPr>
      <t>Password</t>
    </r>
    <r>
      <rPr>
        <sz val="10"/>
        <color rgb="FF000000"/>
        <rFont val="宋体"/>
        <charset val="134"/>
      </rPr>
      <t>选择</t>
    </r>
    <r>
      <rPr>
        <sz val="10"/>
        <color rgb="FF000000"/>
        <rFont val="Calibri"/>
        <charset val="134"/>
      </rPr>
      <t>Pin List</t>
    </r>
    <r>
      <rPr>
        <sz val="10"/>
        <color rgb="FF000000"/>
        <rFont val="宋体"/>
        <charset val="134"/>
      </rPr>
      <t xml:space="preserve">的test1；
</t>
    </r>
    <r>
      <rPr>
        <sz val="10"/>
        <color rgb="FF000000"/>
        <rFont val="Calibri"/>
        <charset val="134"/>
      </rPr>
      <t>patterns</t>
    </r>
    <r>
      <rPr>
        <sz val="10"/>
        <color rgb="FF000000"/>
        <rFont val="宋体"/>
        <charset val="134"/>
      </rPr>
      <t>改为</t>
    </r>
    <r>
      <rPr>
        <sz val="10"/>
        <color rgb="FF000000"/>
        <rFont val="Calibri"/>
        <charset val="134"/>
      </rPr>
      <t>1.   strip</t>
    </r>
    <r>
      <rPr>
        <sz val="10"/>
        <color rgb="FF000000"/>
        <rFont val="宋体"/>
        <charset val="134"/>
      </rPr>
      <t>改为1   prepend为空</t>
    </r>
  </si>
  <si>
    <t>2.8.2</t>
  </si>
  <si>
    <t>1000拨打928888通过SPS外线呼出，第一、二次输入错误的pin码。第三次输入正确的pin码</t>
  </si>
  <si>
    <r>
      <rPr>
        <sz val="10"/>
        <color rgb="FF000000"/>
        <rFont val="宋体"/>
        <charset val="134"/>
      </rPr>
      <t>成功通话，</t>
    </r>
    <r>
      <rPr>
        <sz val="10"/>
        <color rgb="FF000000"/>
        <rFont val="Calibri"/>
        <charset val="134"/>
      </rPr>
      <t>cdr</t>
    </r>
    <r>
      <rPr>
        <sz val="10"/>
        <color rgb="FF000000"/>
        <rFont val="宋体"/>
        <charset val="134"/>
      </rPr>
      <t>记录正确（</t>
    </r>
    <r>
      <rPr>
        <sz val="10"/>
        <color rgb="FF000000"/>
        <rFont val="Calibri"/>
        <charset val="134"/>
      </rPr>
      <t>pin</t>
    </r>
    <r>
      <rPr>
        <sz val="10"/>
        <color rgb="FF000000"/>
        <rFont val="宋体"/>
        <charset val="134"/>
      </rPr>
      <t>码有正确记录）</t>
    </r>
  </si>
  <si>
    <t>2.8.3</t>
  </si>
  <si>
    <t>编辑OutRoute1_sip呼出路由：
Password选择Pin List的test2；</t>
  </si>
  <si>
    <t>2.8.4</t>
  </si>
  <si>
    <t>1000拨打928888通过SPS外线呼出，正确输入pin码</t>
  </si>
  <si>
    <r>
      <rPr>
        <sz val="10"/>
        <color rgb="FF000000"/>
        <rFont val="宋体"/>
        <charset val="134"/>
      </rPr>
      <t>成功通话，</t>
    </r>
    <r>
      <rPr>
        <sz val="10"/>
        <color rgb="FF000000"/>
        <rFont val="Calibri"/>
        <charset val="134"/>
      </rPr>
      <t>cdr</t>
    </r>
    <r>
      <rPr>
        <sz val="10"/>
        <color rgb="FF000000"/>
        <rFont val="宋体"/>
        <charset val="134"/>
      </rPr>
      <t>记录正确（</t>
    </r>
    <r>
      <rPr>
        <sz val="10"/>
        <color rgb="FF000000"/>
        <rFont val="Calibri"/>
        <charset val="134"/>
      </rPr>
      <t>pin</t>
    </r>
    <r>
      <rPr>
        <sz val="10"/>
        <color rgb="FF000000"/>
        <rFont val="宋体"/>
        <charset val="134"/>
      </rPr>
      <t>码没有记录到</t>
    </r>
    <r>
      <rPr>
        <sz val="10"/>
        <color rgb="FF000000"/>
        <rFont val="Calibri"/>
        <charset val="134"/>
      </rPr>
      <t>cdr</t>
    </r>
    <r>
      <rPr>
        <sz val="10"/>
        <color rgb="FF000000"/>
        <rFont val="宋体"/>
        <charset val="134"/>
      </rPr>
      <t>中）</t>
    </r>
  </si>
  <si>
    <t>验证password——Single Pin</t>
  </si>
  <si>
    <t>2.9.1</t>
  </si>
  <si>
    <r>
      <rPr>
        <sz val="10"/>
        <color rgb="FF000000"/>
        <rFont val="宋体"/>
        <charset val="134"/>
      </rPr>
      <t xml:space="preserve">编辑OutRoute1_sip呼出路由：
</t>
    </r>
    <r>
      <rPr>
        <sz val="10"/>
        <color rgb="FF000000"/>
        <rFont val="Calibri"/>
        <charset val="134"/>
      </rPr>
      <t>Password</t>
    </r>
    <r>
      <rPr>
        <sz val="10"/>
        <color rgb="FF000000"/>
        <rFont val="宋体"/>
        <charset val="134"/>
      </rPr>
      <t>选择</t>
    </r>
    <r>
      <rPr>
        <sz val="10"/>
        <color rgb="FF000000"/>
        <rFont val="Calibri"/>
        <charset val="134"/>
      </rPr>
      <t>Single Pin</t>
    </r>
    <r>
      <rPr>
        <sz val="10"/>
        <color rgb="FF000000"/>
        <rFont val="宋体"/>
        <charset val="134"/>
      </rPr>
      <t>，设置为0</t>
    </r>
  </si>
  <si>
    <t>2.9.2</t>
  </si>
  <si>
    <t>2.9.3</t>
  </si>
  <si>
    <r>
      <rPr>
        <sz val="10"/>
        <color rgb="FF000000"/>
        <rFont val="宋体"/>
        <charset val="134"/>
      </rPr>
      <t xml:space="preserve">编辑OutRoute1_sip呼出路由：
</t>
    </r>
    <r>
      <rPr>
        <sz val="10"/>
        <color rgb="FF000000"/>
        <rFont val="Calibri"/>
        <charset val="134"/>
      </rPr>
      <t>Password</t>
    </r>
    <r>
      <rPr>
        <sz val="10"/>
        <color rgb="FF000000"/>
        <rFont val="宋体"/>
        <charset val="134"/>
      </rPr>
      <t>选择</t>
    </r>
    <r>
      <rPr>
        <sz val="10"/>
        <color rgb="FF000000"/>
        <rFont val="Calibri"/>
        <charset val="134"/>
      </rPr>
      <t>Single Pin</t>
    </r>
    <r>
      <rPr>
        <sz val="10"/>
        <color rgb="FF000000"/>
        <rFont val="宋体"/>
        <charset val="134"/>
      </rPr>
      <t>，设置为1234567890123456789012345678901</t>
    </r>
  </si>
  <si>
    <t>2.9.4</t>
  </si>
  <si>
    <t>添加Time Condition</t>
  </si>
  <si>
    <t>2.10.1</t>
  </si>
  <si>
    <r>
      <rPr>
        <sz val="10"/>
        <color rgb="FF000000"/>
        <rFont val="宋体"/>
        <charset val="134"/>
      </rPr>
      <t>添加</t>
    </r>
    <r>
      <rPr>
        <sz val="10"/>
        <color rgb="FF000000"/>
        <rFont val="Calibri"/>
        <charset val="134"/>
      </rPr>
      <t>time condition
1</t>
    </r>
    <r>
      <rPr>
        <sz val="10"/>
        <color rgb="FF000000"/>
        <rFont val="宋体"/>
        <charset val="134"/>
      </rPr>
      <t>、</t>
    </r>
    <r>
      <rPr>
        <sz val="10"/>
        <color rgb="FF000000"/>
        <rFont val="Calibri"/>
        <charset val="134"/>
      </rPr>
      <t>name</t>
    </r>
    <r>
      <rPr>
        <sz val="10"/>
        <color rgb="FF000000"/>
        <rFont val="宋体"/>
        <charset val="134"/>
      </rPr>
      <t>为</t>
    </r>
    <r>
      <rPr>
        <sz val="10"/>
        <color rgb="FF000000"/>
        <rFont val="Calibri"/>
        <charset val="134"/>
      </rPr>
      <t>workday_24hour</t>
    </r>
    <r>
      <rPr>
        <sz val="10"/>
        <color rgb="FF000000"/>
        <rFont val="宋体"/>
        <charset val="134"/>
      </rPr>
      <t>，Time为00:00—23:59，勾选Days of Week；
2、name为</t>
    </r>
    <r>
      <rPr>
        <sz val="10"/>
        <color rgb="FF000000"/>
        <rFont val="Calibri"/>
        <charset val="134"/>
      </rPr>
      <t>NotInWorkday</t>
    </r>
    <r>
      <rPr>
        <sz val="10"/>
        <color rgb="FF000000"/>
        <rFont val="宋体"/>
        <charset val="134"/>
      </rPr>
      <t>，Time为00:00—00:01，勾选Days of Week的Sun</t>
    </r>
  </si>
  <si>
    <t>2.10.2</t>
  </si>
  <si>
    <r>
      <rPr>
        <sz val="10"/>
        <color rgb="FF000000"/>
        <rFont val="宋体"/>
        <charset val="134"/>
      </rPr>
      <t>编辑OutRoute1_sip呼出路由：
勾选</t>
    </r>
    <r>
      <rPr>
        <sz val="10"/>
        <color rgb="FF000000"/>
        <rFont val="Calibri"/>
        <charset val="134"/>
      </rPr>
      <t>time condition</t>
    </r>
    <r>
      <rPr>
        <sz val="10"/>
        <color rgb="FF000000"/>
        <rFont val="宋体"/>
        <charset val="134"/>
      </rPr>
      <t xml:space="preserve">——workday_24hour；
</t>
    </r>
    <r>
      <rPr>
        <sz val="10"/>
        <color rgb="FF000000"/>
        <rFont val="Calibri"/>
        <charset val="134"/>
      </rPr>
      <t>Password</t>
    </r>
    <r>
      <rPr>
        <sz val="10"/>
        <color rgb="FF000000"/>
        <rFont val="宋体"/>
        <charset val="134"/>
      </rPr>
      <t>选择none</t>
    </r>
  </si>
  <si>
    <t>2.10.3</t>
  </si>
  <si>
    <t>1100拨打1111</t>
  </si>
  <si>
    <t>分机成功呼出，cdr正确</t>
  </si>
  <si>
    <t>2.10.4</t>
  </si>
  <si>
    <r>
      <rPr>
        <sz val="10"/>
        <color rgb="FF000000"/>
        <rFont val="宋体"/>
        <charset val="134"/>
      </rPr>
      <t>再次编辑OutRoute1_sip呼出路由：
勾选</t>
    </r>
    <r>
      <rPr>
        <sz val="10"/>
        <color rgb="FF000000"/>
        <rFont val="Calibri"/>
        <charset val="134"/>
      </rPr>
      <t>time condition</t>
    </r>
    <r>
      <rPr>
        <sz val="10"/>
        <color rgb="FF000000"/>
        <rFont val="宋体"/>
        <charset val="134"/>
      </rPr>
      <t>——</t>
    </r>
    <r>
      <rPr>
        <sz val="10"/>
        <color rgb="FF000000"/>
        <rFont val="Calibri"/>
        <charset val="134"/>
      </rPr>
      <t>NotInWorkday</t>
    </r>
    <r>
      <rPr>
        <sz val="10"/>
        <color rgb="FF000000"/>
        <rFont val="宋体"/>
        <charset val="134"/>
      </rPr>
      <t>，
取消勾选workday_24hour</t>
    </r>
  </si>
  <si>
    <t>2.10.5</t>
  </si>
  <si>
    <t>分机呼出失败</t>
  </si>
  <si>
    <t>import功能</t>
  </si>
  <si>
    <t>2.11.1</t>
  </si>
  <si>
    <t>导入呼出路由文件，可见表格import</t>
  </si>
  <si>
    <t>导入成功</t>
  </si>
  <si>
    <t>验证多条呼出路由的patterns优先级</t>
  </si>
  <si>
    <t>2.12.1</t>
  </si>
  <si>
    <t>1100拨打903001</t>
  </si>
  <si>
    <r>
      <rPr>
        <sz val="10"/>
        <color rgb="FF000000"/>
        <rFont val="宋体"/>
        <charset val="134"/>
      </rPr>
      <t>通过</t>
    </r>
    <r>
      <rPr>
        <sz val="10"/>
        <color rgb="FF000000"/>
        <rFont val="Calibri"/>
        <charset val="134"/>
      </rPr>
      <t>SIP1</t>
    </r>
    <r>
      <rPr>
        <sz val="10"/>
        <color rgb="FF000000"/>
        <rFont val="宋体"/>
        <charset val="134"/>
      </rPr>
      <t>外线呼出，cdr正确</t>
    </r>
  </si>
  <si>
    <t>2.12.2</t>
  </si>
  <si>
    <t>点击OutboundRoute2路由的up按钮</t>
  </si>
  <si>
    <t>OutboundRoute2的顺序往前移一位</t>
  </si>
  <si>
    <t>2.12.3</t>
  </si>
  <si>
    <t>通过SIP2外线呼出，cdr正确</t>
  </si>
  <si>
    <t>2.12.4</t>
  </si>
  <si>
    <t>点击OutboundRoute3路由的up按钮两次</t>
  </si>
  <si>
    <t>顺序变为：OutboundRoute3、OutboundRoute2、OutboundRoute1</t>
  </si>
  <si>
    <t>2.12.5</t>
  </si>
  <si>
    <t>通过SPS外线呼出，cdr正确</t>
  </si>
  <si>
    <t>删除呼出路由</t>
  </si>
  <si>
    <t>2.13.1</t>
  </si>
  <si>
    <t>删除单条呼出路由OutboundRoute1：
1、点击取消；
2、点击确认；</t>
  </si>
  <si>
    <r>
      <rPr>
        <sz val="10"/>
        <color rgb="FF000000"/>
        <rFont val="宋体"/>
        <charset val="134"/>
      </rPr>
      <t>取消：未删除</t>
    </r>
    <r>
      <rPr>
        <sz val="10"/>
        <color rgb="FF000000"/>
        <rFont val="Calibri"/>
        <charset val="134"/>
      </rPr>
      <t xml:space="preserve">
</t>
    </r>
    <r>
      <rPr>
        <sz val="10"/>
        <color rgb="FF000000"/>
        <rFont val="宋体"/>
        <charset val="134"/>
      </rPr>
      <t>确认：删除成功</t>
    </r>
  </si>
  <si>
    <t>2.13.2</t>
  </si>
  <si>
    <t>勾选多条呼出路由：OutboundRoute2和OutboundRoute3
1、点击取消；
2、点击确认；</t>
  </si>
  <si>
    <t>2.13.3</t>
  </si>
  <si>
    <t>勾选全部呼出路由
1、点击取消；
2、点击确认；</t>
  </si>
  <si>
    <t>恢复环境</t>
  </si>
  <si>
    <t>2.14.1</t>
  </si>
  <si>
    <r>
      <rPr>
        <sz val="10"/>
        <color rgb="FF000000"/>
        <rFont val="宋体"/>
        <charset val="134"/>
      </rPr>
      <t>删除所有的</t>
    </r>
    <r>
      <rPr>
        <sz val="10"/>
        <color rgb="FF000000"/>
        <rFont val="Calibri"/>
        <charset val="134"/>
      </rPr>
      <t>Time Condition</t>
    </r>
  </si>
  <si>
    <t>2.14.2</t>
  </si>
  <si>
    <r>
      <rPr>
        <sz val="10"/>
        <color rgb="FF000000"/>
        <rFont val="宋体"/>
        <charset val="134"/>
      </rPr>
      <t>删除一开始创建的不可用</t>
    </r>
    <r>
      <rPr>
        <sz val="10"/>
        <color rgb="FF000000"/>
        <rFont val="Calibri"/>
        <charset val="134"/>
      </rPr>
      <t>trunk</t>
    </r>
    <r>
      <rPr>
        <sz val="10"/>
        <color rgb="FF000000"/>
        <rFont val="宋体"/>
        <charset val="134"/>
      </rPr>
      <t>——</t>
    </r>
    <r>
      <rPr>
        <sz val="10"/>
        <color rgb="FF000000"/>
        <rFont val="Calibri"/>
        <charset val="134"/>
      </rPr>
      <t>sip3</t>
    </r>
  </si>
  <si>
    <t>2.14.3</t>
  </si>
  <si>
    <r>
      <rPr>
        <sz val="10"/>
        <color rgb="FF000000"/>
        <rFont val="宋体"/>
        <charset val="134"/>
      </rPr>
      <t>添加</t>
    </r>
    <r>
      <rPr>
        <sz val="10"/>
        <color rgb="FF000000"/>
        <rFont val="Calibri"/>
        <charset val="134"/>
      </rPr>
      <t>sip</t>
    </r>
    <r>
      <rPr>
        <sz val="10"/>
        <color rgb="FF000000"/>
        <rFont val="宋体"/>
        <charset val="134"/>
      </rPr>
      <t>、</t>
    </r>
    <r>
      <rPr>
        <sz val="10"/>
        <color rgb="FF000000"/>
        <rFont val="Calibri"/>
        <charset val="134"/>
      </rPr>
      <t>sps</t>
    </r>
    <r>
      <rPr>
        <sz val="10"/>
        <color rgb="FF000000"/>
        <rFont val="宋体"/>
        <charset val="134"/>
      </rPr>
      <t>、</t>
    </r>
    <r>
      <rPr>
        <sz val="10"/>
        <color rgb="FF000000"/>
        <rFont val="Calibri"/>
        <charset val="134"/>
      </rPr>
      <t>iax</t>
    </r>
    <r>
      <rPr>
        <sz val="10"/>
        <color rgb="FF000000"/>
        <rFont val="宋体"/>
        <charset val="134"/>
      </rPr>
      <t>、</t>
    </r>
    <r>
      <rPr>
        <sz val="10"/>
        <color rgb="FF000000"/>
        <rFont val="Calibri"/>
        <charset val="134"/>
      </rPr>
      <t>spx</t>
    </r>
    <r>
      <rPr>
        <sz val="10"/>
        <color rgb="FF000000"/>
        <rFont val="宋体"/>
        <charset val="134"/>
      </rPr>
      <t>、</t>
    </r>
    <r>
      <rPr>
        <sz val="10"/>
        <color rgb="FF000000"/>
        <rFont val="Calibri"/>
        <charset val="134"/>
      </rPr>
      <t>bri</t>
    </r>
    <r>
      <rPr>
        <sz val="10"/>
        <color rgb="FF000000"/>
        <rFont val="宋体"/>
        <charset val="134"/>
      </rPr>
      <t>、</t>
    </r>
    <r>
      <rPr>
        <sz val="10"/>
        <color rgb="FF000000"/>
        <rFont val="Calibri"/>
        <charset val="134"/>
      </rPr>
      <t>pstn</t>
    </r>
    <r>
      <rPr>
        <sz val="10"/>
        <color rgb="FF000000"/>
        <rFont val="宋体"/>
        <charset val="134"/>
      </rPr>
      <t>、</t>
    </r>
    <r>
      <rPr>
        <sz val="10"/>
        <color rgb="FF000000"/>
        <rFont val="Calibri"/>
        <charset val="134"/>
      </rPr>
      <t>e1</t>
    </r>
    <r>
      <rPr>
        <sz val="10"/>
        <color rgb="FF000000"/>
        <rFont val="宋体"/>
        <charset val="134"/>
      </rPr>
      <t>、</t>
    </r>
    <r>
      <rPr>
        <sz val="10"/>
        <color rgb="FF000000"/>
        <rFont val="Calibri"/>
        <charset val="134"/>
      </rPr>
      <t>gsm</t>
    </r>
    <r>
      <rPr>
        <sz val="10"/>
        <color rgb="FF000000"/>
        <rFont val="宋体"/>
        <charset val="134"/>
      </rPr>
      <t>、</t>
    </r>
    <r>
      <rPr>
        <sz val="10"/>
        <color rgb="FF000000"/>
        <rFont val="Calibri"/>
        <charset val="134"/>
      </rPr>
      <t>account</t>
    </r>
    <r>
      <rPr>
        <sz val="10"/>
        <color rgb="FF000000"/>
        <rFont val="宋体"/>
        <charset val="134"/>
      </rPr>
      <t>呼出路由</t>
    </r>
  </si>
  <si>
    <t>No.3</t>
  </si>
  <si>
    <t>Aftertest</t>
  </si>
  <si>
    <t>3.1.1</t>
  </si>
  <si>
    <r>
      <rPr>
        <sz val="10"/>
        <color rgb="FF000000"/>
        <rFont val="宋体"/>
        <charset val="134"/>
      </rPr>
      <t>释放</t>
    </r>
    <r>
      <rPr>
        <sz val="10"/>
        <color rgb="FF000000"/>
        <rFont val="Calibri"/>
        <charset val="134"/>
      </rPr>
      <t>pjsip</t>
    </r>
  </si>
  <si>
    <t>3.1.2</t>
  </si>
  <si>
    <r>
      <rPr>
        <sz val="10"/>
        <color rgb="FF000000"/>
        <rFont val="宋体"/>
        <charset val="134"/>
      </rPr>
      <t>关闭</t>
    </r>
    <r>
      <rPr>
        <sz val="10"/>
        <color rgb="FF000000"/>
        <rFont val="Calibri"/>
        <charset val="134"/>
      </rPr>
      <t>Driver</t>
    </r>
    <r>
      <rPr>
        <sz val="10"/>
        <color rgb="FF000000"/>
        <rFont val="宋体"/>
        <charset val="134"/>
      </rPr>
      <t>，浏览器</t>
    </r>
  </si>
  <si>
    <t>3.2</t>
  </si>
  <si>
    <t>3.2.1</t>
  </si>
  <si>
    <t>3.2.2</t>
  </si>
  <si>
    <t>3.2.3</t>
  </si>
  <si>
    <t>No.4</t>
  </si>
  <si>
    <t>4.1</t>
  </si>
  <si>
    <t>4.1.1</t>
  </si>
  <si>
    <t>4.1.2</t>
  </si>
  <si>
    <t>4.1.3</t>
  </si>
  <si>
    <t>4.2</t>
  </si>
  <si>
    <t>4.2.1</t>
  </si>
  <si>
    <t>4.2.2</t>
  </si>
  <si>
    <t>4.2.3</t>
  </si>
  <si>
    <t>No.5</t>
  </si>
  <si>
    <t>5.1</t>
  </si>
  <si>
    <t>5.1.1</t>
  </si>
  <si>
    <t>5.1.2</t>
  </si>
  <si>
    <t>5.1.3</t>
  </si>
  <si>
    <t>5.2</t>
  </si>
  <si>
    <t>5.2.1</t>
  </si>
  <si>
    <t>5.2.2</t>
  </si>
  <si>
    <t>5.2.3</t>
  </si>
  <si>
    <t>No.6</t>
  </si>
  <si>
    <t>6.1</t>
  </si>
  <si>
    <t>6.1.1</t>
  </si>
  <si>
    <t>6.1.2</t>
  </si>
  <si>
    <t>6.1.3</t>
  </si>
  <si>
    <t>6.2</t>
  </si>
  <si>
    <t>6.2.1</t>
  </si>
  <si>
    <t>6.2.2</t>
  </si>
  <si>
    <t>6.2.3</t>
  </si>
  <si>
    <t>9.2.1</t>
  </si>
  <si>
    <t>9.2.2</t>
  </si>
  <si>
    <t>9.2.3</t>
  </si>
  <si>
    <t>patterns</t>
  </si>
  <si>
    <t>strip</t>
  </si>
  <si>
    <t>prepend</t>
  </si>
  <si>
    <t>number</t>
  </si>
  <si>
    <t>x.</t>
  </si>
  <si>
    <t>0123456789</t>
  </si>
  <si>
    <t>0</t>
  </si>
  <si>
    <t>012</t>
  </si>
  <si>
    <t>0123</t>
  </si>
  <si>
    <t>01234</t>
  </si>
  <si>
    <t>6</t>
  </si>
  <si>
    <t>012345</t>
  </si>
  <si>
    <t>0123456</t>
  </si>
  <si>
    <t>01234567</t>
  </si>
  <si>
    <t>012345678</t>
  </si>
  <si>
    <t>10</t>
  </si>
  <si>
    <t>Z.</t>
  </si>
  <si>
    <t>2</t>
  </si>
  <si>
    <t>N.</t>
  </si>
  <si>
    <t>XZN.</t>
  </si>
  <si>
    <t>X0123456789</t>
  </si>
  <si>
    <t>1</t>
  </si>
  <si>
    <t>00123456789</t>
  </si>
  <si>
    <t>9.</t>
  </si>
  <si>
    <t>90123456789</t>
  </si>
  <si>
    <t>012345!</t>
  </si>
  <si>
    <t>6789!</t>
  </si>
  <si>
    <t>6789</t>
  </si>
  <si>
    <t>[12].</t>
  </si>
  <si>
    <t>10123456789</t>
  </si>
  <si>
    <t>20123456789</t>
  </si>
  <si>
    <t>[13-6]!</t>
  </si>
  <si>
    <t>30123456789</t>
  </si>
  <si>
    <t>40123456789</t>
  </si>
  <si>
    <t>50123456789</t>
  </si>
  <si>
    <t>60123456789</t>
  </si>
  <si>
    <t>123456789123456789123456789123456789123456789123456789123456789</t>
  </si>
  <si>
    <t>54</t>
  </si>
  <si>
    <t>0789</t>
  </si>
  <si>
    <t>ZXN.</t>
  </si>
  <si>
    <t>0123456789.</t>
  </si>
  <si>
    <t>Name</t>
  </si>
  <si>
    <t>Patterns</t>
  </si>
  <si>
    <t>Strip</t>
  </si>
  <si>
    <t>Prpend</t>
  </si>
  <si>
    <t>Member Trunks</t>
  </si>
  <si>
    <t>Member Extensions</t>
  </si>
  <si>
    <t>Extension Group</t>
  </si>
  <si>
    <t>OutboundRoute1</t>
  </si>
  <si>
    <t>SIP1</t>
  </si>
  <si>
    <t>ExtensionGroup1</t>
  </si>
  <si>
    <t>OutboundRoute2</t>
  </si>
  <si>
    <t>X.</t>
  </si>
  <si>
    <t>SIP2</t>
  </si>
  <si>
    <t>OutboundRoute3</t>
  </si>
  <si>
    <t>90.</t>
  </si>
  <si>
    <t>SPS1</t>
  </si>
</sst>
</file>

<file path=xl/styles.xml><?xml version="1.0" encoding="utf-8"?>
<styleSheet xmlns="http://schemas.openxmlformats.org/spreadsheetml/2006/main">
  <numFmts count="6">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 numFmtId="176" formatCode="yyyy/m/d;@"/>
    <numFmt numFmtId="177" formatCode="General&quot;h&quot;"/>
  </numFmts>
  <fonts count="50">
    <font>
      <sz val="11"/>
      <color indexed="8"/>
      <name val="宋体"/>
      <charset val="134"/>
    </font>
    <font>
      <sz val="11"/>
      <color theme="1"/>
      <name val="宋体"/>
      <charset val="134"/>
      <scheme val="minor"/>
    </font>
    <font>
      <sz val="12"/>
      <name val="宋体"/>
      <charset val="134"/>
    </font>
    <font>
      <sz val="11"/>
      <color indexed="8"/>
      <name val="Calibri"/>
      <charset val="0"/>
    </font>
    <font>
      <sz val="11"/>
      <color rgb="FF000000"/>
      <name val="Calibri"/>
      <charset val="0"/>
    </font>
    <font>
      <sz val="11"/>
      <color rgb="FFFF0000"/>
      <name val="Calibri"/>
      <charset val="0"/>
    </font>
    <font>
      <sz val="10"/>
      <color indexed="8"/>
      <name val="Calibri"/>
      <charset val="134"/>
    </font>
    <font>
      <sz val="11"/>
      <name val="Calibri"/>
      <charset val="134"/>
    </font>
    <font>
      <sz val="11"/>
      <color indexed="8"/>
      <name val="Calibri"/>
      <charset val="134"/>
    </font>
    <font>
      <sz val="10"/>
      <name val="Calibri"/>
      <charset val="134"/>
    </font>
    <font>
      <i/>
      <sz val="10"/>
      <color rgb="FF0000FF"/>
      <name val="Calibri"/>
      <charset val="134"/>
    </font>
    <font>
      <sz val="16"/>
      <color indexed="8"/>
      <name val="Calibri"/>
      <charset val="134"/>
    </font>
    <font>
      <b/>
      <sz val="10"/>
      <color indexed="8"/>
      <name val="Calibri"/>
      <charset val="134"/>
    </font>
    <font>
      <sz val="10"/>
      <color rgb="FF0000FF"/>
      <name val="Calibri"/>
      <charset val="134"/>
    </font>
    <font>
      <b/>
      <sz val="10"/>
      <color rgb="FF000000"/>
      <name val="宋体"/>
      <charset val="134"/>
    </font>
    <font>
      <b/>
      <i/>
      <sz val="10"/>
      <color rgb="FF0000FF"/>
      <name val="Calibri"/>
      <charset val="134"/>
    </font>
    <font>
      <b/>
      <i/>
      <sz val="10"/>
      <color rgb="FF0000FF"/>
      <name val="宋体"/>
      <charset val="134"/>
    </font>
    <font>
      <b/>
      <sz val="11"/>
      <name val="宋体"/>
      <charset val="134"/>
    </font>
    <font>
      <b/>
      <sz val="11"/>
      <color indexed="8"/>
      <name val="Calibri"/>
      <charset val="134"/>
    </font>
    <font>
      <b/>
      <sz val="11"/>
      <color rgb="FFFF0000"/>
      <name val="宋体"/>
      <charset val="134"/>
    </font>
    <font>
      <b/>
      <sz val="11"/>
      <color rgb="FFFF0000"/>
      <name val="Calibri"/>
      <charset val="134"/>
    </font>
    <font>
      <sz val="10"/>
      <color rgb="FF000000"/>
      <name val="宋体"/>
      <charset val="134"/>
    </font>
    <font>
      <sz val="10"/>
      <color rgb="FF000000"/>
      <name val="Calibri"/>
      <charset val="134"/>
    </font>
    <font>
      <sz val="12"/>
      <color rgb="FF000000"/>
      <name val="宋体"/>
      <charset val="134"/>
    </font>
    <font>
      <sz val="14"/>
      <color indexed="8"/>
      <name val="Calibri"/>
      <charset val="134"/>
    </font>
    <font>
      <sz val="16"/>
      <name val="Calibri"/>
      <charset val="134"/>
    </font>
    <font>
      <sz val="11"/>
      <color rgb="FF000000"/>
      <name val="宋体"/>
      <charset val="134"/>
    </font>
    <font>
      <sz val="11"/>
      <color theme="1"/>
      <name val="Calibri"/>
      <charset val="134"/>
    </font>
    <font>
      <sz val="16"/>
      <color theme="1"/>
      <name val="宋体"/>
      <charset val="134"/>
      <scheme val="minor"/>
    </font>
    <font>
      <b/>
      <sz val="11"/>
      <name val="Calibri"/>
      <charset val="134"/>
    </font>
    <font>
      <sz val="10"/>
      <color theme="1"/>
      <name val="Calibri"/>
      <charset val="134"/>
    </font>
    <font>
      <sz val="11"/>
      <color rgb="FFFF0000"/>
      <name val="宋体"/>
      <charset val="0"/>
      <scheme val="minor"/>
    </font>
    <font>
      <b/>
      <sz val="11"/>
      <color theme="3"/>
      <name val="宋体"/>
      <charset val="134"/>
      <scheme val="minor"/>
    </font>
    <font>
      <b/>
      <sz val="11"/>
      <color rgb="FF3F3F3F"/>
      <name val="宋体"/>
      <charset val="0"/>
      <scheme val="minor"/>
    </font>
    <font>
      <b/>
      <sz val="11"/>
      <color rgb="FFFA7D00"/>
      <name val="宋体"/>
      <charset val="0"/>
      <scheme val="minor"/>
    </font>
    <font>
      <i/>
      <sz val="11"/>
      <color rgb="FF7F7F7F"/>
      <name val="宋体"/>
      <charset val="0"/>
      <scheme val="minor"/>
    </font>
    <font>
      <sz val="11"/>
      <color rgb="FF3F3F76"/>
      <name val="宋体"/>
      <charset val="0"/>
      <scheme val="minor"/>
    </font>
    <font>
      <sz val="11"/>
      <color rgb="FF9C6500"/>
      <name val="宋体"/>
      <charset val="0"/>
      <scheme val="minor"/>
    </font>
    <font>
      <sz val="11"/>
      <color rgb="FF006100"/>
      <name val="宋体"/>
      <charset val="0"/>
      <scheme val="minor"/>
    </font>
    <font>
      <sz val="11"/>
      <color rgb="FF9C0006"/>
      <name val="宋体"/>
      <charset val="0"/>
      <scheme val="minor"/>
    </font>
    <font>
      <sz val="11"/>
      <color theme="1"/>
      <name val="宋体"/>
      <charset val="0"/>
      <scheme val="minor"/>
    </font>
    <font>
      <sz val="11"/>
      <color theme="0"/>
      <name val="宋体"/>
      <charset val="0"/>
      <scheme val="minor"/>
    </font>
    <font>
      <u/>
      <sz val="11"/>
      <color rgb="FF800080"/>
      <name val="宋体"/>
      <charset val="0"/>
      <scheme val="minor"/>
    </font>
    <font>
      <u/>
      <sz val="11"/>
      <color theme="10"/>
      <name val="宋体"/>
      <charset val="134"/>
    </font>
    <font>
      <b/>
      <sz val="15"/>
      <color theme="3"/>
      <name val="宋体"/>
      <charset val="134"/>
      <scheme val="minor"/>
    </font>
    <font>
      <b/>
      <sz val="11"/>
      <color theme="1"/>
      <name val="宋体"/>
      <charset val="0"/>
      <scheme val="minor"/>
    </font>
    <font>
      <b/>
      <sz val="18"/>
      <color theme="3"/>
      <name val="宋体"/>
      <charset val="134"/>
      <scheme val="minor"/>
    </font>
    <font>
      <sz val="11"/>
      <color rgb="FFFA7D00"/>
      <name val="宋体"/>
      <charset val="0"/>
      <scheme val="minor"/>
    </font>
    <font>
      <b/>
      <sz val="11"/>
      <color rgb="FFFFFFFF"/>
      <name val="宋体"/>
      <charset val="0"/>
      <scheme val="minor"/>
    </font>
    <font>
      <b/>
      <sz val="13"/>
      <color theme="3"/>
      <name val="宋体"/>
      <charset val="134"/>
      <scheme val="minor"/>
    </font>
  </fonts>
  <fills count="40">
    <fill>
      <patternFill patternType="none"/>
    </fill>
    <fill>
      <patternFill patternType="gray125"/>
    </fill>
    <fill>
      <patternFill patternType="solid">
        <fgColor theme="0" tint="-0.149937437055574"/>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theme="0"/>
        <bgColor indexed="64"/>
      </patternFill>
    </fill>
    <fill>
      <patternFill patternType="solid">
        <fgColor rgb="FFB7F1FF"/>
        <bgColor indexed="64"/>
      </patternFill>
    </fill>
    <fill>
      <patternFill patternType="solid">
        <fgColor theme="0" tint="-0.149998474074526"/>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rgb="FFC6EFCE"/>
        <bgColor indexed="64"/>
      </patternFill>
    </fill>
    <fill>
      <patternFill patternType="solid">
        <fgColor rgb="FFFFC7CE"/>
        <bgColor indexed="64"/>
      </patternFill>
    </fill>
    <fill>
      <patternFill patternType="solid">
        <fgColor theme="7"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s>
  <borders count="52">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dotted">
        <color auto="1"/>
      </right>
      <top style="thin">
        <color auto="1"/>
      </top>
      <bottom/>
      <diagonal/>
    </border>
    <border>
      <left style="dotted">
        <color auto="1"/>
      </left>
      <right style="dotted">
        <color auto="1"/>
      </right>
      <top style="thin">
        <color auto="1"/>
      </top>
      <bottom/>
      <diagonal/>
    </border>
    <border>
      <left style="thin">
        <color auto="1"/>
      </left>
      <right/>
      <top style="thin">
        <color auto="1"/>
      </top>
      <bottom style="dotted">
        <color auto="1"/>
      </bottom>
      <diagonal/>
    </border>
    <border>
      <left style="dotted">
        <color auto="1"/>
      </left>
      <right/>
      <top style="thin">
        <color auto="1"/>
      </top>
      <bottom style="dotted">
        <color auto="1"/>
      </bottom>
      <diagonal/>
    </border>
    <border>
      <left/>
      <right/>
      <top style="thin">
        <color auto="1"/>
      </top>
      <bottom style="dotted">
        <color auto="1"/>
      </bottom>
      <diagonal/>
    </border>
    <border>
      <left style="thin">
        <color auto="1"/>
      </left>
      <right/>
      <top style="dotted">
        <color auto="1"/>
      </top>
      <bottom style="dotted">
        <color auto="1"/>
      </bottom>
      <diagonal/>
    </border>
    <border>
      <left style="dotted">
        <color auto="1"/>
      </left>
      <right/>
      <top style="dotted">
        <color auto="1"/>
      </top>
      <bottom style="dotted">
        <color auto="1"/>
      </bottom>
      <diagonal/>
    </border>
    <border>
      <left/>
      <right/>
      <top style="dotted">
        <color auto="1"/>
      </top>
      <bottom style="dotted">
        <color auto="1"/>
      </bottom>
      <diagonal/>
    </border>
    <border>
      <left style="thin">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style="dotted">
        <color auto="1"/>
      </right>
      <top/>
      <bottom style="dotted">
        <color auto="1"/>
      </bottom>
      <diagonal/>
    </border>
    <border>
      <left style="dotted">
        <color auto="1"/>
      </left>
      <right/>
      <top/>
      <bottom style="dotted">
        <color auto="1"/>
      </bottom>
      <diagonal/>
    </border>
    <border>
      <left/>
      <right/>
      <top/>
      <bottom style="dotted">
        <color auto="1"/>
      </bottom>
      <diagonal/>
    </border>
    <border>
      <left style="hair">
        <color auto="1"/>
      </left>
      <right/>
      <top style="hair">
        <color auto="1"/>
      </top>
      <bottom style="hair">
        <color auto="1"/>
      </bottom>
      <diagonal/>
    </border>
    <border>
      <left/>
      <right/>
      <top style="hair">
        <color auto="1"/>
      </top>
      <bottom style="hair">
        <color auto="1"/>
      </bottom>
      <diagonal/>
    </border>
    <border>
      <left style="hair">
        <color auto="1"/>
      </left>
      <right style="hair">
        <color auto="1"/>
      </right>
      <top/>
      <bottom/>
      <diagonal/>
    </border>
    <border>
      <left style="hair">
        <color auto="1"/>
      </left>
      <right/>
      <top style="hair">
        <color auto="1"/>
      </top>
      <bottom style="thin">
        <color auto="1"/>
      </bottom>
      <diagonal/>
    </border>
    <border>
      <left/>
      <right style="hair">
        <color auto="1"/>
      </right>
      <top style="hair">
        <color auto="1"/>
      </top>
      <bottom style="thin">
        <color auto="1"/>
      </bottom>
      <diagonal/>
    </border>
    <border>
      <left/>
      <right style="thin">
        <color auto="1"/>
      </right>
      <top style="thin">
        <color auto="1"/>
      </top>
      <bottom style="dotted">
        <color auto="1"/>
      </bottom>
      <diagonal/>
    </border>
    <border>
      <left/>
      <right style="thin">
        <color auto="1"/>
      </right>
      <top style="dotted">
        <color auto="1"/>
      </top>
      <bottom style="dotted">
        <color auto="1"/>
      </bottom>
      <diagonal/>
    </border>
    <border>
      <left style="dotted">
        <color auto="1"/>
      </left>
      <right style="thin">
        <color auto="1"/>
      </right>
      <top/>
      <bottom style="dotted">
        <color auto="1"/>
      </bottom>
      <diagonal/>
    </border>
    <border>
      <left style="dotted">
        <color auto="1"/>
      </left>
      <right style="thin">
        <color auto="1"/>
      </right>
      <top style="dotted">
        <color auto="1"/>
      </top>
      <bottom style="dotted">
        <color auto="1"/>
      </bottom>
      <diagonal/>
    </border>
    <border>
      <left/>
      <right style="dotted">
        <color auto="1"/>
      </right>
      <top/>
      <bottom style="dotted">
        <color auto="1"/>
      </bottom>
      <diagonal/>
    </border>
    <border>
      <left/>
      <right style="thin">
        <color auto="1"/>
      </right>
      <top/>
      <bottom style="dotted">
        <color auto="1"/>
      </bottom>
      <diagonal/>
    </border>
    <border>
      <left style="hair">
        <color auto="1"/>
      </left>
      <right/>
      <top/>
      <bottom/>
      <diagonal/>
    </border>
    <border>
      <left style="thin">
        <color auto="1"/>
      </left>
      <right style="dotted">
        <color auto="1"/>
      </right>
      <top/>
      <bottom style="dotted">
        <color auto="1"/>
      </bottom>
      <diagonal/>
    </border>
    <border>
      <left style="thin">
        <color auto="1"/>
      </left>
      <right style="dotted">
        <color auto="1"/>
      </right>
      <top style="dotted">
        <color auto="1"/>
      </top>
      <bottom style="thin">
        <color auto="1"/>
      </bottom>
      <diagonal/>
    </border>
    <border>
      <left style="dotted">
        <color auto="1"/>
      </left>
      <right style="dotted">
        <color auto="1"/>
      </right>
      <top style="dotted">
        <color auto="1"/>
      </top>
      <bottom style="thin">
        <color auto="1"/>
      </bottom>
      <diagonal/>
    </border>
    <border>
      <left style="dotted">
        <color auto="1"/>
      </left>
      <right style="dotted">
        <color auto="1"/>
      </right>
      <top/>
      <bottom style="thin">
        <color auto="1"/>
      </bottom>
      <diagonal/>
    </border>
    <border>
      <left style="dotted">
        <color auto="1"/>
      </left>
      <right style="thin">
        <color auto="1"/>
      </right>
      <top style="dotted">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0">
    <xf numFmtId="0" fontId="0" fillId="0" borderId="0">
      <alignment vertical="center"/>
    </xf>
    <xf numFmtId="42" fontId="1" fillId="0" borderId="0" applyFont="0" applyFill="0" applyBorder="0" applyAlignment="0" applyProtection="0">
      <alignment vertical="center"/>
    </xf>
    <xf numFmtId="0" fontId="40" fillId="19" borderId="0" applyNumberFormat="0" applyBorder="0" applyAlignment="0" applyProtection="0">
      <alignment vertical="center"/>
    </xf>
    <xf numFmtId="0" fontId="36" fillId="10" borderId="46"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0" fillId="16" borderId="0" applyNumberFormat="0" applyBorder="0" applyAlignment="0" applyProtection="0">
      <alignment vertical="center"/>
    </xf>
    <xf numFmtId="0" fontId="39" fillId="13" borderId="0" applyNumberFormat="0" applyBorder="0" applyAlignment="0" applyProtection="0">
      <alignment vertical="center"/>
    </xf>
    <xf numFmtId="43" fontId="1" fillId="0" borderId="0" applyFont="0" applyFill="0" applyBorder="0" applyAlignment="0" applyProtection="0">
      <alignment vertical="center"/>
    </xf>
    <xf numFmtId="0" fontId="41" fillId="22" borderId="0" applyNumberFormat="0" applyBorder="0" applyAlignment="0" applyProtection="0">
      <alignment vertical="center"/>
    </xf>
    <xf numFmtId="0" fontId="43" fillId="0" borderId="0" applyNumberFormat="0" applyFill="0" applyBorder="0" applyAlignment="0" applyProtection="0">
      <alignment vertical="center"/>
    </xf>
    <xf numFmtId="9" fontId="1" fillId="0" borderId="0" applyFont="0" applyFill="0" applyBorder="0" applyAlignment="0" applyProtection="0">
      <alignment vertical="center"/>
    </xf>
    <xf numFmtId="0" fontId="42" fillId="0" borderId="0" applyNumberFormat="0" applyFill="0" applyBorder="0" applyAlignment="0" applyProtection="0">
      <alignment vertical="center"/>
    </xf>
    <xf numFmtId="0" fontId="1" fillId="23" borderId="49" applyNumberFormat="0" applyFont="0" applyAlignment="0" applyProtection="0">
      <alignment vertical="center"/>
    </xf>
    <xf numFmtId="0" fontId="41" fillId="26" borderId="0" applyNumberFormat="0" applyBorder="0" applyAlignment="0" applyProtection="0">
      <alignment vertical="center"/>
    </xf>
    <xf numFmtId="0" fontId="32"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44" fillId="0" borderId="47" applyNumberFormat="0" applyFill="0" applyAlignment="0" applyProtection="0">
      <alignment vertical="center"/>
    </xf>
    <xf numFmtId="0" fontId="49" fillId="0" borderId="47" applyNumberFormat="0" applyFill="0" applyAlignment="0" applyProtection="0">
      <alignment vertical="center"/>
    </xf>
    <xf numFmtId="0" fontId="41" fillId="29" borderId="0" applyNumberFormat="0" applyBorder="0" applyAlignment="0" applyProtection="0">
      <alignment vertical="center"/>
    </xf>
    <xf numFmtId="0" fontId="32" fillId="0" borderId="44" applyNumberFormat="0" applyFill="0" applyAlignment="0" applyProtection="0">
      <alignment vertical="center"/>
    </xf>
    <xf numFmtId="0" fontId="41" fillId="28" borderId="0" applyNumberFormat="0" applyBorder="0" applyAlignment="0" applyProtection="0">
      <alignment vertical="center"/>
    </xf>
    <xf numFmtId="0" fontId="33" fillId="9" borderId="45" applyNumberFormat="0" applyAlignment="0" applyProtection="0">
      <alignment vertical="center"/>
    </xf>
    <xf numFmtId="0" fontId="34" fillId="9" borderId="46" applyNumberFormat="0" applyAlignment="0" applyProtection="0">
      <alignment vertical="center"/>
    </xf>
    <xf numFmtId="0" fontId="48" fillId="27" borderId="51" applyNumberFormat="0" applyAlignment="0" applyProtection="0">
      <alignment vertical="center"/>
    </xf>
    <xf numFmtId="0" fontId="40" fillId="30" borderId="0" applyNumberFormat="0" applyBorder="0" applyAlignment="0" applyProtection="0">
      <alignment vertical="center"/>
    </xf>
    <xf numFmtId="0" fontId="41" fillId="15" borderId="0" applyNumberFormat="0" applyBorder="0" applyAlignment="0" applyProtection="0">
      <alignment vertical="center"/>
    </xf>
    <xf numFmtId="0" fontId="47" fillId="0" borderId="50" applyNumberFormat="0" applyFill="0" applyAlignment="0" applyProtection="0">
      <alignment vertical="center"/>
    </xf>
    <xf numFmtId="0" fontId="45" fillId="0" borderId="48" applyNumberFormat="0" applyFill="0" applyAlignment="0" applyProtection="0">
      <alignment vertical="center"/>
    </xf>
    <xf numFmtId="0" fontId="38" fillId="12" borderId="0" applyNumberFormat="0" applyBorder="0" applyAlignment="0" applyProtection="0">
      <alignment vertical="center"/>
    </xf>
    <xf numFmtId="0" fontId="2" fillId="0" borderId="1"/>
    <xf numFmtId="0" fontId="37" fillId="11" borderId="0" applyNumberFormat="0" applyBorder="0" applyAlignment="0" applyProtection="0">
      <alignment vertical="center"/>
    </xf>
    <xf numFmtId="0" fontId="40" fillId="25" borderId="0" applyNumberFormat="0" applyBorder="0" applyAlignment="0" applyProtection="0">
      <alignment vertical="center"/>
    </xf>
    <xf numFmtId="0" fontId="41" fillId="34" borderId="0" applyNumberFormat="0" applyBorder="0" applyAlignment="0" applyProtection="0">
      <alignment vertical="center"/>
    </xf>
    <xf numFmtId="0" fontId="40" fillId="21" borderId="0" applyNumberFormat="0" applyBorder="0" applyAlignment="0" applyProtection="0">
      <alignment vertical="center"/>
    </xf>
    <xf numFmtId="0" fontId="40" fillId="37" borderId="0" applyNumberFormat="0" applyBorder="0" applyAlignment="0" applyProtection="0">
      <alignment vertical="center"/>
    </xf>
    <xf numFmtId="0" fontId="40" fillId="36" borderId="0" applyNumberFormat="0" applyBorder="0" applyAlignment="0" applyProtection="0">
      <alignment vertical="center"/>
    </xf>
    <xf numFmtId="0" fontId="40" fillId="20" borderId="0" applyNumberFormat="0" applyBorder="0" applyAlignment="0" applyProtection="0">
      <alignment vertical="center"/>
    </xf>
    <xf numFmtId="0" fontId="41" fillId="18" borderId="0" applyNumberFormat="0" applyBorder="0" applyAlignment="0" applyProtection="0">
      <alignment vertical="center"/>
    </xf>
    <xf numFmtId="0" fontId="41" fillId="17" borderId="0" applyNumberFormat="0" applyBorder="0" applyAlignment="0" applyProtection="0">
      <alignment vertical="center"/>
    </xf>
    <xf numFmtId="0" fontId="40" fillId="14" borderId="0" applyNumberFormat="0" applyBorder="0" applyAlignment="0" applyProtection="0">
      <alignment vertical="center"/>
    </xf>
    <xf numFmtId="0" fontId="40" fillId="35" borderId="0" applyNumberFormat="0" applyBorder="0" applyAlignment="0" applyProtection="0">
      <alignment vertical="center"/>
    </xf>
    <xf numFmtId="0" fontId="41" fillId="33" borderId="0" applyNumberFormat="0" applyBorder="0" applyAlignment="0" applyProtection="0">
      <alignment vertical="center"/>
    </xf>
    <xf numFmtId="0" fontId="40" fillId="24" borderId="0" applyNumberFormat="0" applyBorder="0" applyAlignment="0" applyProtection="0">
      <alignment vertical="center"/>
    </xf>
    <xf numFmtId="0" fontId="41" fillId="32" borderId="0" applyNumberFormat="0" applyBorder="0" applyAlignment="0" applyProtection="0">
      <alignment vertical="center"/>
    </xf>
    <xf numFmtId="0" fontId="41" fillId="38" borderId="0" applyNumberFormat="0" applyBorder="0" applyAlignment="0" applyProtection="0">
      <alignment vertical="center"/>
    </xf>
    <xf numFmtId="0" fontId="40" fillId="39" borderId="0" applyNumberFormat="0" applyBorder="0" applyAlignment="0" applyProtection="0">
      <alignment vertical="center"/>
    </xf>
    <xf numFmtId="0" fontId="41" fillId="31" borderId="0" applyNumberFormat="0" applyBorder="0" applyAlignment="0" applyProtection="0">
      <alignment vertical="center"/>
    </xf>
  </cellStyleXfs>
  <cellXfs count="143">
    <xf numFmtId="0" fontId="0" fillId="0" borderId="0" xfId="0">
      <alignment vertical="center"/>
    </xf>
    <xf numFmtId="0" fontId="1" fillId="0" borderId="0" xfId="0" applyFont="1" applyFill="1" applyAlignment="1">
      <alignment vertical="center"/>
    </xf>
    <xf numFmtId="49" fontId="1" fillId="0" borderId="0" xfId="0" applyNumberFormat="1" applyFont="1" applyFill="1" applyAlignment="1">
      <alignment vertical="center"/>
    </xf>
    <xf numFmtId="0" fontId="2" fillId="0" borderId="0" xfId="0" applyFont="1" applyFill="1" applyBorder="1" applyAlignment="1">
      <alignment vertical="center"/>
    </xf>
    <xf numFmtId="49" fontId="3" fillId="0" borderId="1" xfId="0" applyNumberFormat="1" applyFont="1" applyFill="1" applyBorder="1" applyAlignment="1">
      <alignment vertical="center" wrapText="1"/>
    </xf>
    <xf numFmtId="0" fontId="3" fillId="0" borderId="1" xfId="0" applyNumberFormat="1" applyFont="1" applyFill="1" applyBorder="1" applyAlignment="1">
      <alignment horizontal="left" vertical="center" wrapText="1"/>
    </xf>
    <xf numFmtId="49" fontId="3" fillId="0"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wrapText="1"/>
    </xf>
    <xf numFmtId="49" fontId="4" fillId="0" borderId="1" xfId="0" applyNumberFormat="1" applyFont="1" applyFill="1" applyBorder="1" applyAlignment="1">
      <alignment vertical="center" wrapText="1"/>
    </xf>
    <xf numFmtId="0" fontId="2" fillId="0" borderId="1" xfId="0" applyFont="1" applyFill="1" applyBorder="1" applyAlignment="1">
      <alignment vertical="center"/>
    </xf>
    <xf numFmtId="49" fontId="3" fillId="0" borderId="1" xfId="0" applyNumberFormat="1" applyFont="1" applyFill="1" applyBorder="1" applyAlignment="1">
      <alignment horizontal="center" vertical="center" wrapText="1"/>
    </xf>
    <xf numFmtId="0" fontId="4" fillId="0" borderId="1" xfId="0" applyNumberFormat="1" applyFont="1" applyFill="1" applyBorder="1" applyAlignment="1">
      <alignment vertical="center" wrapText="1"/>
    </xf>
    <xf numFmtId="0" fontId="4" fillId="0" borderId="1" xfId="0" applyNumberFormat="1" applyFont="1" applyFill="1" applyBorder="1" applyAlignment="1">
      <alignment horizontal="left" vertical="center" wrapText="1"/>
    </xf>
    <xf numFmtId="49" fontId="4" fillId="0" borderId="1" xfId="0" applyNumberFormat="1" applyFont="1" applyFill="1" applyBorder="1" applyAlignment="1">
      <alignment horizontal="left" vertical="center" wrapText="1"/>
    </xf>
    <xf numFmtId="49" fontId="5" fillId="0" borderId="1" xfId="0" applyNumberFormat="1" applyFont="1" applyFill="1" applyBorder="1" applyAlignment="1">
      <alignment vertical="center" wrapText="1"/>
    </xf>
    <xf numFmtId="49" fontId="5" fillId="0" borderId="1" xfId="0" applyNumberFormat="1" applyFont="1" applyFill="1" applyBorder="1" applyAlignment="1">
      <alignment horizontal="left" vertical="center" wrapText="1"/>
    </xf>
    <xf numFmtId="0" fontId="6" fillId="0" borderId="0" xfId="0" applyNumberFormat="1" applyFont="1" applyAlignment="1">
      <alignment horizontal="center" vertical="center" wrapText="1"/>
    </xf>
    <xf numFmtId="0" fontId="6" fillId="0" borderId="0" xfId="0" applyNumberFormat="1" applyFont="1" applyAlignment="1">
      <alignment horizontal="center" vertical="center"/>
    </xf>
    <xf numFmtId="0" fontId="7" fillId="0" borderId="0" xfId="0" applyNumberFormat="1" applyFont="1">
      <alignment vertical="center"/>
    </xf>
    <xf numFmtId="0" fontId="8" fillId="0" borderId="0" xfId="0" applyFont="1" applyFill="1" applyAlignment="1">
      <alignment vertical="center"/>
    </xf>
    <xf numFmtId="0" fontId="6" fillId="0" borderId="0" xfId="0" applyFont="1">
      <alignment vertical="center"/>
    </xf>
    <xf numFmtId="49" fontId="6" fillId="0" borderId="0" xfId="0" applyNumberFormat="1" applyFont="1" applyAlignment="1">
      <alignment vertical="center" wrapText="1"/>
    </xf>
    <xf numFmtId="0" fontId="9" fillId="0" borderId="0" xfId="0" applyFont="1" applyAlignment="1">
      <alignment horizontal="center" vertical="center" wrapText="1"/>
    </xf>
    <xf numFmtId="49" fontId="6" fillId="0" borderId="0" xfId="0" applyNumberFormat="1" applyFont="1" applyAlignment="1">
      <alignment horizontal="center" vertical="center" wrapText="1"/>
    </xf>
    <xf numFmtId="49" fontId="6" fillId="0" borderId="0" xfId="0" applyNumberFormat="1" applyFont="1" applyAlignment="1">
      <alignment horizontal="left" vertical="center" wrapText="1"/>
    </xf>
    <xf numFmtId="0" fontId="6" fillId="0" borderId="0" xfId="0" applyFont="1" applyAlignment="1">
      <alignment horizontal="center" vertical="center" wrapText="1"/>
    </xf>
    <xf numFmtId="49" fontId="10" fillId="0" borderId="0" xfId="0" applyNumberFormat="1" applyFont="1" applyAlignment="1">
      <alignment horizontal="center" vertical="center" wrapText="1"/>
    </xf>
    <xf numFmtId="0" fontId="11" fillId="0" borderId="0" xfId="0" applyFont="1">
      <alignment vertical="center"/>
    </xf>
    <xf numFmtId="0" fontId="12" fillId="2" borderId="2" xfId="0" applyNumberFormat="1" applyFont="1" applyFill="1" applyBorder="1" applyAlignment="1">
      <alignment horizontal="center" vertical="center" wrapText="1"/>
    </xf>
    <xf numFmtId="0" fontId="6" fillId="0" borderId="2" xfId="0" applyNumberFormat="1" applyFont="1" applyBorder="1" applyAlignment="1">
      <alignment horizontal="left" vertical="center" wrapText="1"/>
    </xf>
    <xf numFmtId="0" fontId="13" fillId="0" borderId="2" xfId="0" applyNumberFormat="1" applyFont="1" applyBorder="1" applyAlignment="1">
      <alignment horizontal="left" vertical="center" wrapText="1"/>
    </xf>
    <xf numFmtId="0" fontId="6" fillId="0" borderId="2" xfId="0" applyNumberFormat="1" applyFont="1" applyBorder="1" applyAlignment="1">
      <alignment horizontal="center" vertical="center" wrapText="1"/>
    </xf>
    <xf numFmtId="0" fontId="14" fillId="2" borderId="3" xfId="0" applyNumberFormat="1" applyFont="1" applyFill="1" applyBorder="1" applyAlignment="1">
      <alignment horizontal="center" vertical="center" wrapText="1"/>
    </xf>
    <xf numFmtId="0" fontId="6" fillId="0" borderId="4" xfId="0" applyNumberFormat="1" applyFont="1" applyBorder="1" applyAlignment="1">
      <alignment horizontal="left" vertical="center" wrapText="1"/>
    </xf>
    <xf numFmtId="0" fontId="6" fillId="0" borderId="5" xfId="0" applyNumberFormat="1" applyFont="1" applyBorder="1" applyAlignment="1">
      <alignment horizontal="left" vertical="center" wrapText="1"/>
    </xf>
    <xf numFmtId="0" fontId="6" fillId="0" borderId="5" xfId="0" applyNumberFormat="1" applyFont="1" applyBorder="1" applyAlignment="1">
      <alignment horizontal="center" vertical="center" wrapText="1"/>
    </xf>
    <xf numFmtId="0" fontId="6" fillId="0" borderId="6" xfId="0" applyNumberFormat="1" applyFont="1" applyBorder="1" applyAlignment="1">
      <alignment horizontal="left" vertical="center" wrapText="1"/>
    </xf>
    <xf numFmtId="0" fontId="12" fillId="2" borderId="7" xfId="0" applyNumberFormat="1" applyFont="1" applyFill="1" applyBorder="1" applyAlignment="1">
      <alignment horizontal="center" vertical="center" wrapText="1"/>
    </xf>
    <xf numFmtId="0" fontId="6" fillId="0" borderId="8" xfId="0" applyNumberFormat="1" applyFont="1" applyBorder="1" applyAlignment="1">
      <alignment horizontal="left" vertical="center" wrapText="1"/>
    </xf>
    <xf numFmtId="0" fontId="6" fillId="0" borderId="9" xfId="0" applyNumberFormat="1" applyFont="1" applyBorder="1" applyAlignment="1">
      <alignment horizontal="left" vertical="center" wrapText="1"/>
    </xf>
    <xf numFmtId="0" fontId="6" fillId="0" borderId="9" xfId="0" applyNumberFormat="1" applyFont="1" applyBorder="1" applyAlignment="1">
      <alignment horizontal="center" vertical="center" wrapText="1"/>
    </xf>
    <xf numFmtId="0" fontId="6" fillId="0" borderId="10" xfId="0" applyNumberFormat="1" applyFont="1" applyBorder="1" applyAlignment="1">
      <alignment horizontal="left" vertical="center" wrapText="1"/>
    </xf>
    <xf numFmtId="177" fontId="15" fillId="0" borderId="3" xfId="0" applyNumberFormat="1" applyFont="1" applyBorder="1" applyAlignment="1">
      <alignment vertical="center" wrapText="1"/>
    </xf>
    <xf numFmtId="177" fontId="16" fillId="0" borderId="3" xfId="0" applyNumberFormat="1" applyFont="1" applyBorder="1" applyAlignment="1">
      <alignment vertical="center" wrapText="1"/>
    </xf>
    <xf numFmtId="177" fontId="15" fillId="0" borderId="4" xfId="0" applyNumberFormat="1" applyFont="1" applyBorder="1" applyAlignment="1">
      <alignment horizontal="center" vertical="center" wrapText="1"/>
    </xf>
    <xf numFmtId="177" fontId="15" fillId="0" borderId="6" xfId="0" applyNumberFormat="1" applyFont="1" applyBorder="1" applyAlignment="1">
      <alignment horizontal="center" vertical="center" wrapText="1"/>
    </xf>
    <xf numFmtId="0" fontId="17" fillId="3" borderId="11" xfId="0" applyNumberFormat="1" applyFont="1" applyFill="1" applyBorder="1" applyAlignment="1">
      <alignment horizontal="center" vertical="center" wrapText="1"/>
    </xf>
    <xf numFmtId="0" fontId="17" fillId="3" borderId="12" xfId="0" applyNumberFormat="1" applyFont="1" applyFill="1" applyBorder="1" applyAlignment="1">
      <alignment horizontal="center" vertical="center" wrapText="1"/>
    </xf>
    <xf numFmtId="0" fontId="18" fillId="4" borderId="13" xfId="0" applyNumberFormat="1" applyFont="1" applyFill="1" applyBorder="1" applyAlignment="1">
      <alignment horizontal="center" vertical="center" wrapText="1"/>
    </xf>
    <xf numFmtId="0" fontId="19" fillId="4" borderId="14" xfId="0" applyFont="1" applyFill="1" applyBorder="1" applyAlignment="1">
      <alignment horizontal="left" vertical="center" wrapText="1"/>
    </xf>
    <xf numFmtId="0" fontId="20" fillId="4" borderId="15" xfId="0" applyFont="1" applyFill="1" applyBorder="1" applyAlignment="1">
      <alignment horizontal="left" vertical="center" wrapText="1"/>
    </xf>
    <xf numFmtId="0" fontId="20" fillId="4" borderId="15" xfId="0" applyFont="1" applyFill="1" applyBorder="1" applyAlignment="1">
      <alignment horizontal="center" vertical="center" wrapText="1"/>
    </xf>
    <xf numFmtId="0" fontId="18" fillId="4" borderId="14" xfId="0" applyFont="1" applyFill="1" applyBorder="1" applyAlignment="1">
      <alignment horizontal="left" vertical="center" wrapText="1"/>
    </xf>
    <xf numFmtId="0" fontId="18" fillId="4" borderId="15" xfId="0" applyFont="1" applyFill="1" applyBorder="1" applyAlignment="1">
      <alignment horizontal="left" vertical="center" wrapText="1"/>
    </xf>
    <xf numFmtId="0" fontId="18" fillId="4" borderId="15" xfId="0" applyFont="1" applyFill="1" applyBorder="1" applyAlignment="1">
      <alignment horizontal="center" vertical="center" wrapText="1"/>
    </xf>
    <xf numFmtId="0" fontId="6" fillId="5" borderId="16" xfId="0" applyNumberFormat="1" applyFont="1" applyFill="1" applyBorder="1" applyAlignment="1">
      <alignment horizontal="center" vertical="center" wrapText="1"/>
    </xf>
    <xf numFmtId="0" fontId="6" fillId="5" borderId="17" xfId="0" applyFont="1" applyFill="1" applyBorder="1" applyAlignment="1">
      <alignment horizontal="left" vertical="center" wrapText="1"/>
    </xf>
    <xf numFmtId="0" fontId="6" fillId="5" borderId="18" xfId="0" applyFont="1" applyFill="1" applyBorder="1" applyAlignment="1">
      <alignment horizontal="left" vertical="center" wrapText="1"/>
    </xf>
    <xf numFmtId="0" fontId="6" fillId="5" borderId="18" xfId="0" applyFont="1" applyFill="1" applyBorder="1" applyAlignment="1">
      <alignment horizontal="center" vertical="center" wrapText="1"/>
    </xf>
    <xf numFmtId="0" fontId="6" fillId="0" borderId="19" xfId="0" applyNumberFormat="1" applyFont="1" applyBorder="1" applyAlignment="1">
      <alignment horizontal="center" vertical="center" wrapText="1"/>
    </xf>
    <xf numFmtId="0" fontId="6" fillId="0" borderId="20" xfId="0" applyFont="1" applyBorder="1" applyAlignment="1">
      <alignment vertical="center" wrapText="1"/>
    </xf>
    <xf numFmtId="0" fontId="9" fillId="0" borderId="21" xfId="0" applyFont="1" applyBorder="1" applyAlignment="1">
      <alignment horizontal="center" vertical="center" wrapText="1"/>
    </xf>
    <xf numFmtId="49" fontId="6" fillId="6" borderId="21" xfId="0" applyNumberFormat="1" applyFont="1" applyFill="1" applyBorder="1" applyAlignment="1">
      <alignment horizontal="center" vertical="center" wrapText="1"/>
    </xf>
    <xf numFmtId="49" fontId="21" fillId="6" borderId="21" xfId="0" applyNumberFormat="1" applyFont="1" applyFill="1" applyBorder="1" applyAlignment="1">
      <alignment vertical="center" wrapText="1"/>
    </xf>
    <xf numFmtId="49" fontId="21" fillId="0" borderId="21" xfId="0" applyNumberFormat="1" applyFont="1" applyBorder="1" applyAlignment="1">
      <alignment horizontal="left" vertical="center" wrapText="1"/>
    </xf>
    <xf numFmtId="0" fontId="6" fillId="0" borderId="0" xfId="0" applyFont="1" applyAlignment="1">
      <alignment vertical="center" wrapText="1"/>
    </xf>
    <xf numFmtId="49" fontId="6" fillId="6" borderId="20" xfId="0" applyNumberFormat="1" applyFont="1" applyFill="1" applyBorder="1" applyAlignment="1">
      <alignment horizontal="center" vertical="center" wrapText="1"/>
    </xf>
    <xf numFmtId="49" fontId="22" fillId="6" borderId="20" xfId="0" applyNumberFormat="1" applyFont="1" applyFill="1" applyBorder="1" applyAlignment="1">
      <alignment vertical="center" wrapText="1"/>
    </xf>
    <xf numFmtId="49" fontId="21" fillId="0" borderId="20" xfId="0" applyNumberFormat="1" applyFont="1" applyBorder="1" applyAlignment="1">
      <alignment horizontal="left" vertical="center" wrapText="1"/>
    </xf>
    <xf numFmtId="0" fontId="6" fillId="5" borderId="19" xfId="0" applyNumberFormat="1" applyFont="1" applyFill="1" applyBorder="1" applyAlignment="1">
      <alignment horizontal="center" vertical="center" wrapText="1"/>
    </xf>
    <xf numFmtId="0" fontId="21" fillId="5" borderId="17" xfId="0" applyFont="1" applyFill="1" applyBorder="1" applyAlignment="1">
      <alignment horizontal="left" vertical="center" wrapText="1"/>
    </xf>
    <xf numFmtId="49" fontId="6" fillId="6" borderId="21" xfId="0" applyNumberFormat="1" applyFont="1" applyFill="1" applyBorder="1" applyAlignment="1">
      <alignment vertical="center" wrapText="1"/>
    </xf>
    <xf numFmtId="49" fontId="21" fillId="0" borderId="22" xfId="0" applyNumberFormat="1" applyFont="1" applyBorder="1" applyAlignment="1">
      <alignment horizontal="left" vertical="center" wrapText="1"/>
    </xf>
    <xf numFmtId="49" fontId="21" fillId="0" borderId="0" xfId="0" applyNumberFormat="1" applyFont="1" applyAlignment="1">
      <alignment horizontal="center" vertical="center" wrapText="1"/>
    </xf>
    <xf numFmtId="49" fontId="21" fillId="0" borderId="23" xfId="0" applyNumberFormat="1" applyFont="1" applyBorder="1" applyAlignment="1">
      <alignment horizontal="center" vertical="center" wrapText="1"/>
    </xf>
    <xf numFmtId="49" fontId="6" fillId="0" borderId="21" xfId="0" applyNumberFormat="1" applyFont="1" applyBorder="1" applyAlignment="1">
      <alignment horizontal="left" vertical="center" wrapText="1"/>
    </xf>
    <xf numFmtId="49" fontId="22" fillId="0" borderId="21" xfId="0" applyNumberFormat="1" applyFont="1" applyBorder="1" applyAlignment="1">
      <alignment horizontal="left" vertical="center" wrapText="1"/>
    </xf>
    <xf numFmtId="0" fontId="12" fillId="0" borderId="2" xfId="0" applyNumberFormat="1" applyFont="1" applyBorder="1" applyAlignment="1">
      <alignment horizontal="center" vertical="center" wrapText="1"/>
    </xf>
    <xf numFmtId="0" fontId="15" fillId="0" borderId="2" xfId="0" applyNumberFormat="1" applyFont="1" applyFill="1" applyBorder="1" applyAlignment="1">
      <alignment horizontal="center" vertical="center" wrapText="1"/>
    </xf>
    <xf numFmtId="0" fontId="6" fillId="0" borderId="24" xfId="0" applyNumberFormat="1" applyFont="1" applyFill="1" applyBorder="1" applyAlignment="1">
      <alignment horizontal="left" vertical="center"/>
    </xf>
    <xf numFmtId="0" fontId="6" fillId="0" borderId="25" xfId="0" applyNumberFormat="1" applyFont="1" applyFill="1" applyBorder="1" applyAlignment="1">
      <alignment horizontal="left" vertical="center"/>
    </xf>
    <xf numFmtId="0" fontId="23" fillId="7" borderId="26" xfId="0" applyNumberFormat="1" applyFont="1" applyFill="1" applyBorder="1" applyAlignment="1">
      <alignment horizontal="center" vertical="center" wrapText="1"/>
    </xf>
    <xf numFmtId="0" fontId="8" fillId="0" borderId="2" xfId="0" applyNumberFormat="1" applyFont="1" applyBorder="1" applyAlignment="1">
      <alignment horizontal="center" vertical="center"/>
    </xf>
    <xf numFmtId="0" fontId="23" fillId="7" borderId="8" xfId="0" applyNumberFormat="1" applyFont="1" applyFill="1" applyBorder="1" applyAlignment="1">
      <alignment horizontal="center" vertical="center"/>
    </xf>
    <xf numFmtId="0" fontId="12" fillId="0" borderId="2" xfId="0" applyNumberFormat="1" applyFont="1" applyFill="1" applyBorder="1" applyAlignment="1">
      <alignment horizontal="center" vertical="center" wrapText="1"/>
    </xf>
    <xf numFmtId="0" fontId="8" fillId="0" borderId="7" xfId="0" applyNumberFormat="1" applyFont="1" applyBorder="1" applyAlignment="1">
      <alignment horizontal="center" vertical="center"/>
    </xf>
    <xf numFmtId="0" fontId="12" fillId="2" borderId="3" xfId="0" applyNumberFormat="1" applyFont="1" applyFill="1" applyBorder="1" applyAlignment="1">
      <alignment horizontal="center" vertical="center" wrapText="1"/>
    </xf>
    <xf numFmtId="0" fontId="15" fillId="0" borderId="3" xfId="0" applyNumberFormat="1" applyFont="1" applyBorder="1" applyAlignment="1">
      <alignment horizontal="center" vertical="center" wrapText="1"/>
    </xf>
    <xf numFmtId="0" fontId="6" fillId="0" borderId="27" xfId="0" applyNumberFormat="1" applyFont="1" applyFill="1" applyBorder="1" applyAlignment="1">
      <alignment horizontal="left" vertical="center"/>
    </xf>
    <xf numFmtId="0" fontId="6" fillId="0" borderId="28" xfId="0" applyNumberFormat="1" applyFont="1" applyFill="1" applyBorder="1" applyAlignment="1">
      <alignment horizontal="left" vertical="center"/>
    </xf>
    <xf numFmtId="0" fontId="24" fillId="0" borderId="9" xfId="0" applyNumberFormat="1" applyFont="1" applyBorder="1" applyAlignment="1">
      <alignment horizontal="center" vertical="center"/>
    </xf>
    <xf numFmtId="0" fontId="25" fillId="0" borderId="0" xfId="0" applyNumberFormat="1" applyFont="1">
      <alignment vertical="center"/>
    </xf>
    <xf numFmtId="0" fontId="18" fillId="4" borderId="15" xfId="0" applyFont="1" applyFill="1" applyBorder="1" applyAlignment="1">
      <alignment vertical="center" wrapText="1"/>
    </xf>
    <xf numFmtId="0" fontId="18" fillId="4" borderId="29" xfId="0" applyFont="1" applyFill="1" applyBorder="1" applyAlignment="1">
      <alignment vertical="center" wrapText="1"/>
    </xf>
    <xf numFmtId="0" fontId="11" fillId="0" borderId="0" xfId="0" applyFont="1" applyFill="1" applyBorder="1" applyAlignment="1">
      <alignment vertical="center"/>
    </xf>
    <xf numFmtId="0" fontId="6" fillId="5" borderId="18" xfId="0" applyFont="1" applyFill="1" applyBorder="1" applyAlignment="1">
      <alignment vertical="center" wrapText="1"/>
    </xf>
    <xf numFmtId="0" fontId="6" fillId="5" borderId="30" xfId="0" applyFont="1" applyFill="1" applyBorder="1" applyAlignment="1">
      <alignment vertical="center" wrapText="1"/>
    </xf>
    <xf numFmtId="0" fontId="6" fillId="0" borderId="21" xfId="0" applyFont="1" applyBorder="1" applyAlignment="1">
      <alignment horizontal="center" vertical="center" wrapText="1"/>
    </xf>
    <xf numFmtId="0" fontId="8" fillId="0" borderId="21" xfId="0" applyFont="1" applyBorder="1" applyAlignment="1">
      <alignment vertical="center" wrapText="1"/>
    </xf>
    <xf numFmtId="0" fontId="26" fillId="0" borderId="21" xfId="0" applyFont="1" applyBorder="1" applyAlignment="1">
      <alignment vertical="center" wrapText="1"/>
    </xf>
    <xf numFmtId="49" fontId="10" fillId="0" borderId="21" xfId="0" applyNumberFormat="1" applyFont="1" applyBorder="1" applyAlignment="1">
      <alignment horizontal="center" vertical="center" wrapText="1"/>
    </xf>
    <xf numFmtId="49" fontId="10" fillId="0" borderId="31" xfId="0" applyNumberFormat="1" applyFont="1" applyBorder="1" applyAlignment="1">
      <alignment horizontal="center" vertical="center" wrapText="1"/>
    </xf>
    <xf numFmtId="0" fontId="6" fillId="0" borderId="20" xfId="0" applyFont="1" applyBorder="1" applyAlignment="1">
      <alignment horizontal="center" vertical="center" wrapText="1"/>
    </xf>
    <xf numFmtId="49" fontId="6" fillId="0" borderId="20" xfId="0" applyNumberFormat="1" applyFont="1" applyBorder="1" applyAlignment="1">
      <alignment horizontal="left" vertical="center" wrapText="1"/>
    </xf>
    <xf numFmtId="49" fontId="10" fillId="0" borderId="20" xfId="0" applyNumberFormat="1" applyFont="1" applyBorder="1" applyAlignment="1">
      <alignment horizontal="center" vertical="center" wrapText="1"/>
    </xf>
    <xf numFmtId="49" fontId="10" fillId="0" borderId="32" xfId="0" applyNumberFormat="1" applyFont="1" applyBorder="1" applyAlignment="1">
      <alignment horizontal="center" vertical="center" wrapText="1"/>
    </xf>
    <xf numFmtId="0" fontId="6" fillId="0" borderId="33" xfId="0" applyFont="1" applyBorder="1" applyAlignment="1">
      <alignment horizontal="center" vertical="center" wrapText="1"/>
    </xf>
    <xf numFmtId="0" fontId="8" fillId="0" borderId="23" xfId="0" applyFont="1" applyBorder="1" applyAlignment="1">
      <alignment vertical="center" wrapText="1"/>
    </xf>
    <xf numFmtId="0" fontId="6" fillId="0" borderId="23" xfId="0" applyFont="1" applyBorder="1" applyAlignment="1">
      <alignment horizontal="center" vertical="center" wrapText="1"/>
    </xf>
    <xf numFmtId="49" fontId="10" fillId="0" borderId="23" xfId="0" applyNumberFormat="1" applyFont="1" applyBorder="1" applyAlignment="1">
      <alignment horizontal="center" vertical="center" wrapText="1"/>
    </xf>
    <xf numFmtId="49" fontId="10" fillId="0" borderId="34" xfId="0" applyNumberFormat="1" applyFont="1" applyBorder="1" applyAlignment="1">
      <alignment horizontal="center" vertical="center" wrapText="1"/>
    </xf>
    <xf numFmtId="0" fontId="6" fillId="0" borderId="35" xfId="0" applyNumberFormat="1" applyFont="1" applyBorder="1" applyAlignment="1">
      <alignment horizontal="center" vertical="center"/>
    </xf>
    <xf numFmtId="0" fontId="18" fillId="4" borderId="36" xfId="0" applyNumberFormat="1" applyFont="1" applyFill="1" applyBorder="1" applyAlignment="1">
      <alignment horizontal="center" vertical="center" wrapText="1"/>
    </xf>
    <xf numFmtId="0" fontId="18" fillId="4" borderId="17" xfId="0" applyFont="1" applyFill="1" applyBorder="1" applyAlignment="1">
      <alignment horizontal="left" vertical="center" wrapText="1"/>
    </xf>
    <xf numFmtId="0" fontId="18" fillId="4" borderId="18" xfId="0" applyFont="1" applyFill="1" applyBorder="1" applyAlignment="1">
      <alignment horizontal="left" vertical="center" wrapText="1"/>
    </xf>
    <xf numFmtId="0" fontId="18" fillId="4" borderId="18" xfId="0" applyFont="1" applyFill="1" applyBorder="1" applyAlignment="1">
      <alignment horizontal="center" vertical="center" wrapText="1"/>
    </xf>
    <xf numFmtId="0" fontId="6" fillId="5" borderId="17" xfId="0" applyFont="1" applyFill="1" applyBorder="1" applyAlignment="1">
      <alignment vertical="center" wrapText="1"/>
    </xf>
    <xf numFmtId="49" fontId="6" fillId="0" borderId="20" xfId="0" applyNumberFormat="1" applyFont="1" applyFill="1" applyBorder="1" applyAlignment="1">
      <alignment vertical="center" wrapText="1"/>
    </xf>
    <xf numFmtId="0" fontId="6" fillId="0" borderId="37" xfId="0" applyNumberFormat="1" applyFont="1" applyBorder="1" applyAlignment="1">
      <alignment horizontal="center" vertical="center" wrapText="1"/>
    </xf>
    <xf numFmtId="49" fontId="6" fillId="0" borderId="38" xfId="0" applyNumberFormat="1" applyFont="1" applyFill="1" applyBorder="1" applyAlignment="1">
      <alignment vertical="center" wrapText="1"/>
    </xf>
    <xf numFmtId="0" fontId="9" fillId="0" borderId="39" xfId="0" applyFont="1" applyBorder="1" applyAlignment="1">
      <alignment horizontal="center" vertical="center" wrapText="1"/>
    </xf>
    <xf numFmtId="49" fontId="6" fillId="6" borderId="38" xfId="0" applyNumberFormat="1" applyFont="1" applyFill="1" applyBorder="1" applyAlignment="1">
      <alignment horizontal="center" vertical="center" wrapText="1"/>
    </xf>
    <xf numFmtId="49" fontId="6" fillId="6" borderId="38" xfId="0" applyNumberFormat="1" applyFont="1" applyFill="1" applyBorder="1" applyAlignment="1">
      <alignment vertical="center" wrapText="1"/>
    </xf>
    <xf numFmtId="49" fontId="6" fillId="0" borderId="38" xfId="0" applyNumberFormat="1" applyFont="1" applyBorder="1" applyAlignment="1">
      <alignment horizontal="left" vertical="center" wrapText="1"/>
    </xf>
    <xf numFmtId="0" fontId="18" fillId="4" borderId="18" xfId="0" applyFont="1" applyFill="1" applyBorder="1" applyAlignment="1">
      <alignment vertical="center" wrapText="1"/>
    </xf>
    <xf numFmtId="0" fontId="18" fillId="4" borderId="30" xfId="0" applyFont="1" applyFill="1" applyBorder="1" applyAlignment="1">
      <alignment vertical="center" wrapText="1"/>
    </xf>
    <xf numFmtId="0" fontId="6" fillId="0" borderId="38" xfId="0" applyFont="1" applyBorder="1" applyAlignment="1">
      <alignment horizontal="center" vertical="center" wrapText="1"/>
    </xf>
    <xf numFmtId="0" fontId="8" fillId="0" borderId="38" xfId="0" applyFont="1" applyBorder="1" applyAlignment="1">
      <alignment vertical="center" wrapText="1"/>
    </xf>
    <xf numFmtId="49" fontId="10" fillId="0" borderId="38" xfId="0" applyNumberFormat="1" applyFont="1" applyBorder="1" applyAlignment="1">
      <alignment horizontal="center" vertical="center" wrapText="1"/>
    </xf>
    <xf numFmtId="49" fontId="10" fillId="0" borderId="40" xfId="0" applyNumberFormat="1" applyFont="1" applyBorder="1" applyAlignment="1">
      <alignment horizontal="center" vertical="center" wrapText="1"/>
    </xf>
    <xf numFmtId="0" fontId="27" fillId="0" borderId="0" xfId="0" applyFont="1" applyFill="1" applyAlignment="1">
      <alignment horizontal="left" vertical="center" wrapText="1"/>
    </xf>
    <xf numFmtId="0" fontId="28" fillId="0" borderId="0" xfId="0" applyFont="1" applyFill="1" applyAlignment="1">
      <alignment vertical="center"/>
    </xf>
    <xf numFmtId="0" fontId="29" fillId="8" borderId="41" xfId="32" applyFont="1" applyFill="1" applyBorder="1" applyAlignment="1" applyProtection="1">
      <alignment horizontal="center" vertical="center" wrapText="1"/>
    </xf>
    <xf numFmtId="0" fontId="29" fillId="8" borderId="41" xfId="4" applyNumberFormat="1" applyFont="1" applyFill="1" applyBorder="1" applyAlignment="1" applyProtection="1">
      <alignment horizontal="center" vertical="center" wrapText="1"/>
    </xf>
    <xf numFmtId="0" fontId="17" fillId="8" borderId="41" xfId="32" applyFont="1" applyFill="1" applyBorder="1" applyAlignment="1" applyProtection="1">
      <alignment horizontal="center" vertical="center" wrapText="1"/>
    </xf>
    <xf numFmtId="0" fontId="9" fillId="0" borderId="1" xfId="0" applyFont="1" applyFill="1" applyBorder="1" applyAlignment="1" applyProtection="1">
      <alignment horizontal="center" vertical="center" wrapText="1"/>
      <protection locked="0"/>
    </xf>
    <xf numFmtId="176" fontId="9" fillId="0" borderId="1" xfId="32" applyNumberFormat="1" applyFont="1" applyFill="1" applyBorder="1" applyAlignment="1" applyProtection="1">
      <alignment horizontal="left" vertical="center" wrapText="1"/>
      <protection locked="0"/>
    </xf>
    <xf numFmtId="49" fontId="9" fillId="0" borderId="1" xfId="32" applyNumberFormat="1" applyFont="1" applyFill="1" applyBorder="1" applyAlignment="1" applyProtection="1">
      <alignment horizontal="left" vertical="center" wrapText="1"/>
      <protection locked="0"/>
    </xf>
    <xf numFmtId="176" fontId="9" fillId="0" borderId="42" xfId="32" applyNumberFormat="1" applyFont="1" applyFill="1" applyBorder="1" applyAlignment="1" applyProtection="1">
      <alignment horizontal="left" vertical="center" wrapText="1"/>
      <protection locked="0"/>
    </xf>
    <xf numFmtId="176" fontId="9" fillId="0" borderId="43" xfId="32" applyNumberFormat="1" applyFont="1" applyFill="1" applyBorder="1" applyAlignment="1" applyProtection="1">
      <alignment horizontal="left" vertical="center" wrapText="1"/>
      <protection locked="0"/>
    </xf>
    <xf numFmtId="0" fontId="30" fillId="0" borderId="0" xfId="0" applyFont="1" applyFill="1" applyAlignment="1">
      <alignment horizontal="left" vertical="center" wrapText="1"/>
    </xf>
    <xf numFmtId="176" fontId="9" fillId="0" borderId="41" xfId="32" applyNumberFormat="1" applyFont="1" applyFill="1" applyBorder="1" applyAlignment="1" applyProtection="1">
      <alignment horizontal="left" vertical="center" wrapText="1"/>
      <protection locked="0"/>
    </xf>
    <xf numFmtId="0" fontId="9" fillId="0" borderId="1" xfId="32" applyFont="1" applyFill="1" applyBorder="1" applyAlignment="1" applyProtection="1">
      <alignment horizontal="center" vertical="center" wrapText="1"/>
      <protection locked="0"/>
    </xf>
    <xf numFmtId="0" fontId="4" fillId="0" borderId="1" xfId="0" applyNumberFormat="1" applyFont="1" applyFill="1" applyBorder="1" applyAlignment="1" quotePrefix="1">
      <alignment vertical="center" wrapText="1"/>
    </xf>
    <xf numFmtId="0" fontId="3" fillId="0" borderId="1" xfId="0" applyNumberFormat="1" applyFont="1" applyFill="1" applyBorder="1" applyAlignment="1" quotePrefix="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常规_项目评审表" xfId="32"/>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dxfs count="3">
    <dxf>
      <fill>
        <patternFill patternType="solid">
          <fgColor indexed="10"/>
          <bgColor indexed="42"/>
        </patternFill>
      </fill>
    </dxf>
    <dxf>
      <fill>
        <patternFill patternType="solid">
          <fgColor indexed="10"/>
          <bgColor indexed="47"/>
        </patternFill>
      </fill>
    </dxf>
    <dxf>
      <fill>
        <patternFill patternType="solid">
          <fgColor indexed="10"/>
          <bgColor indexed="29"/>
        </patternFill>
      </fill>
    </dxf>
  </dxfs>
  <tableStyles count="0" defaultTableStyle="TableStyleMedium2"/>
  <colors>
    <mruColors>
      <color rgb="00CBCBCB"/>
      <color rgb="00D1D1D1"/>
      <color rgb="00CFCFCF"/>
      <color rgb="00008000"/>
      <color rgb="0033CC33"/>
      <color rgb="000000FF"/>
      <color rgb="004343FF"/>
      <color rgb="00FFFF00"/>
      <color rgb="00B7F1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selection activeCell="C26" sqref="C26"/>
    </sheetView>
  </sheetViews>
  <sheetFormatPr defaultColWidth="9" defaultRowHeight="20.25" outlineLevelCol="5"/>
  <cols>
    <col min="1" max="1" width="7.25" style="130" customWidth="1"/>
    <col min="2" max="3" width="21" style="130" customWidth="1"/>
    <col min="4" max="4" width="27" style="130" customWidth="1"/>
    <col min="5" max="5" width="24.125" style="130" customWidth="1"/>
    <col min="6" max="6" width="9" style="131"/>
    <col min="7" max="16384" width="9" style="1"/>
  </cols>
  <sheetData>
    <row r="1" ht="13.5" spans="1:6">
      <c r="A1" s="132" t="s">
        <v>0</v>
      </c>
      <c r="B1" s="133" t="s">
        <v>1</v>
      </c>
      <c r="C1" s="133" t="s">
        <v>2</v>
      </c>
      <c r="D1" s="132" t="s">
        <v>3</v>
      </c>
      <c r="E1" s="132" t="s">
        <v>4</v>
      </c>
      <c r="F1" s="134" t="s">
        <v>5</v>
      </c>
    </row>
    <row r="2" ht="13.5" spans="1:6">
      <c r="A2" s="135">
        <v>1</v>
      </c>
      <c r="B2" s="136"/>
      <c r="C2" s="136"/>
      <c r="D2" s="137"/>
      <c r="E2" s="137"/>
      <c r="F2" s="137"/>
    </row>
    <row r="3" ht="13.5" spans="1:6">
      <c r="A3" s="135">
        <v>2</v>
      </c>
      <c r="B3" s="136"/>
      <c r="C3" s="136"/>
      <c r="D3" s="137"/>
      <c r="E3" s="137"/>
      <c r="F3" s="137"/>
    </row>
    <row r="4" ht="13.5" spans="1:6">
      <c r="A4" s="135">
        <v>3</v>
      </c>
      <c r="B4" s="136"/>
      <c r="C4" s="138"/>
      <c r="D4" s="137"/>
      <c r="E4" s="137"/>
      <c r="F4" s="137"/>
    </row>
    <row r="5" ht="13.5" spans="1:6">
      <c r="A5" s="135">
        <v>4</v>
      </c>
      <c r="B5" s="139"/>
      <c r="C5" s="136"/>
      <c r="D5" s="140"/>
      <c r="E5" s="137"/>
      <c r="F5" s="137"/>
    </row>
    <row r="6" ht="13.5" spans="1:6">
      <c r="A6" s="135">
        <v>5</v>
      </c>
      <c r="B6" s="136"/>
      <c r="C6" s="141"/>
      <c r="D6" s="137"/>
      <c r="E6" s="137"/>
      <c r="F6" s="137"/>
    </row>
    <row r="7" ht="13.5" spans="1:6">
      <c r="A7" s="135">
        <v>6</v>
      </c>
      <c r="B7" s="136"/>
      <c r="C7" s="136"/>
      <c r="D7" s="137"/>
      <c r="E7" s="137"/>
      <c r="F7" s="137"/>
    </row>
    <row r="8" ht="13.5" spans="1:6">
      <c r="A8" s="142">
        <v>7</v>
      </c>
      <c r="B8" s="136"/>
      <c r="C8" s="136"/>
      <c r="D8" s="137"/>
      <c r="E8" s="137"/>
      <c r="F8" s="137"/>
    </row>
    <row r="9" ht="13.5" spans="1:6">
      <c r="A9" s="142">
        <v>8</v>
      </c>
      <c r="B9" s="136"/>
      <c r="C9" s="136"/>
      <c r="D9" s="137"/>
      <c r="E9" s="137"/>
      <c r="F9" s="137"/>
    </row>
    <row r="10" ht="13.5" spans="1:6">
      <c r="A10" s="142">
        <v>9</v>
      </c>
      <c r="B10" s="136"/>
      <c r="C10" s="136"/>
      <c r="D10" s="137"/>
      <c r="E10" s="137"/>
      <c r="F10" s="137"/>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5"/>
  <sheetViews>
    <sheetView workbookViewId="0">
      <selection activeCell="B14" sqref="B14"/>
    </sheetView>
  </sheetViews>
  <sheetFormatPr defaultColWidth="9" defaultRowHeight="13.5" outlineLevelRow="4"/>
  <sheetData>
    <row r="1" spans="1:1">
      <c r="A1" t="s">
        <v>6</v>
      </c>
    </row>
    <row r="2" spans="1:1">
      <c r="A2" t="s">
        <v>7</v>
      </c>
    </row>
    <row r="3" spans="1:1">
      <c r="A3" t="s">
        <v>8</v>
      </c>
    </row>
    <row r="4" spans="1:1">
      <c r="A4" t="s">
        <v>9</v>
      </c>
    </row>
    <row r="5" spans="1:1">
      <c r="A5" t="s">
        <v>10</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34" sqref="D34"/>
    </sheetView>
  </sheetViews>
  <sheetFormatPr defaultColWidth="9" defaultRowHeight="13.5"/>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XFD109"/>
  <sheetViews>
    <sheetView tabSelected="1" workbookViewId="0">
      <pane ySplit="6" topLeftCell="A7" activePane="bottomLeft" state="frozen"/>
      <selection/>
      <selection pane="bottomLeft" activeCell="D12" sqref="D12"/>
    </sheetView>
  </sheetViews>
  <sheetFormatPr defaultColWidth="9" defaultRowHeight="21"/>
  <cols>
    <col min="1" max="1" width="9.25" style="16" customWidth="1"/>
    <col min="2" max="2" width="15.125" style="21" customWidth="1"/>
    <col min="3" max="3" width="9.25" style="22" customWidth="1"/>
    <col min="4" max="4" width="7.625" style="23" customWidth="1"/>
    <col min="5" max="5" width="16.125" style="24" customWidth="1"/>
    <col min="6" max="6" width="21.25" style="24" customWidth="1"/>
    <col min="7" max="7" width="38.375" style="24" customWidth="1"/>
    <col min="8" max="8" width="35.375" style="24" customWidth="1"/>
    <col min="9" max="9" width="12.875" style="25" customWidth="1"/>
    <col min="10" max="10" width="20.75" style="24" customWidth="1"/>
    <col min="11" max="11" width="14.125" style="24" customWidth="1"/>
    <col min="12" max="12" width="12.875" style="25" customWidth="1"/>
    <col min="13" max="13" width="21.5" style="24" customWidth="1"/>
    <col min="14" max="14" width="13.625" style="26" customWidth="1"/>
    <col min="15" max="15" width="24.75" style="26" customWidth="1"/>
    <col min="16" max="16" width="17.625" style="27" customWidth="1"/>
    <col min="17" max="16384" width="9" style="20"/>
  </cols>
  <sheetData>
    <row r="1" s="16" customFormat="1" ht="20" customHeight="1" spans="1:16">
      <c r="A1" s="28" t="s">
        <v>11</v>
      </c>
      <c r="B1" s="29"/>
      <c r="C1" s="30"/>
      <c r="D1" s="31"/>
      <c r="E1" s="29"/>
      <c r="F1" s="29"/>
      <c r="G1" s="29"/>
      <c r="H1" s="29"/>
      <c r="I1" s="77" t="s">
        <v>12</v>
      </c>
      <c r="J1" s="78">
        <f ca="1">SUMPRODUCT((SUBTOTAL(103,OFFSET(I10,ROW(10:1025)-9,))*(I10:I1025="Passed")))</f>
        <v>0</v>
      </c>
      <c r="L1" s="77" t="s">
        <v>12</v>
      </c>
      <c r="M1" s="78">
        <f ca="1">SUMPRODUCT((SUBTOTAL(103,OFFSET(L10,ROW(10:1025)-9,))*(L10:L1025="Passed")))</f>
        <v>0</v>
      </c>
      <c r="N1" s="79" t="s">
        <v>13</v>
      </c>
      <c r="O1" s="80"/>
      <c r="P1" s="81" t="s">
        <v>14</v>
      </c>
    </row>
    <row r="2" s="17" customFormat="1" ht="20" customHeight="1" spans="1:16">
      <c r="A2" s="32" t="s">
        <v>15</v>
      </c>
      <c r="B2" s="33"/>
      <c r="C2" s="34"/>
      <c r="D2" s="35"/>
      <c r="E2" s="34"/>
      <c r="F2" s="34"/>
      <c r="G2" s="34"/>
      <c r="H2" s="36"/>
      <c r="I2" s="77" t="s">
        <v>16</v>
      </c>
      <c r="J2" s="78">
        <f ca="1">SUMPRODUCT((SUBTOTAL(103,OFFSET(I10,ROW(10:1025)-9,))*(I10:I1025="Failed")))</f>
        <v>0</v>
      </c>
      <c r="L2" s="77" t="s">
        <v>16</v>
      </c>
      <c r="M2" s="78">
        <f ca="1">SUMPRODUCT((SUBTOTAL(103,OFFSET(L10,ROW(10:1025)-9,))*(L10:L1025="Failed")))</f>
        <v>0</v>
      </c>
      <c r="N2" s="79" t="s">
        <v>17</v>
      </c>
      <c r="O2" s="80"/>
      <c r="P2" s="82"/>
    </row>
    <row r="3" s="17" customFormat="1" ht="20" customHeight="1" spans="1:17">
      <c r="A3" s="37"/>
      <c r="B3" s="38"/>
      <c r="C3" s="39"/>
      <c r="D3" s="40"/>
      <c r="E3" s="39"/>
      <c r="F3" s="39"/>
      <c r="G3" s="39"/>
      <c r="H3" s="41"/>
      <c r="I3" s="77" t="s">
        <v>18</v>
      </c>
      <c r="J3" s="78">
        <f ca="1">SUMPRODUCT((SUBTOTAL(103,OFFSET(I10,ROW(10:1025)-9,))*(I10:I1025="Blocked")))</f>
        <v>0</v>
      </c>
      <c r="L3" s="77" t="s">
        <v>18</v>
      </c>
      <c r="M3" s="78">
        <f ca="1">SUMPRODUCT((SUBTOTAL(103,OFFSET(L10,ROW(10:1025)-9,))*(L10:L1025="Blocked")))</f>
        <v>0</v>
      </c>
      <c r="N3" s="79" t="s">
        <v>19</v>
      </c>
      <c r="O3" s="80"/>
      <c r="P3" s="83" t="s">
        <v>20</v>
      </c>
      <c r="Q3" s="111"/>
    </row>
    <row r="4" s="17" customFormat="1" ht="20" customHeight="1" spans="1:16">
      <c r="A4" s="32" t="s">
        <v>21</v>
      </c>
      <c r="B4" s="42"/>
      <c r="C4" s="43" t="s">
        <v>22</v>
      </c>
      <c r="D4" s="44"/>
      <c r="E4" s="45"/>
      <c r="F4" s="43" t="s">
        <v>23</v>
      </c>
      <c r="G4" s="43"/>
      <c r="H4" s="43"/>
      <c r="I4" s="84" t="s">
        <v>24</v>
      </c>
      <c r="J4" s="78">
        <f ca="1">SUMPRODUCT((SUBTOTAL(103,OFFSET(I10,ROW(10:1025)-9,))*(I10:I1025="Not Executed")))</f>
        <v>50</v>
      </c>
      <c r="L4" s="84" t="s">
        <v>24</v>
      </c>
      <c r="M4" s="78">
        <f ca="1">SUMPRODUCT((SUBTOTAL(103,OFFSET(L10,ROW(10:1025)-9,))*(L10:L1025="Not Executed")))</f>
        <v>20</v>
      </c>
      <c r="N4" s="79" t="s">
        <v>25</v>
      </c>
      <c r="O4" s="80"/>
      <c r="P4" s="85"/>
    </row>
    <row r="5" s="17" customFormat="1" ht="20" customHeight="1" spans="1:17">
      <c r="A5" s="32" t="s">
        <v>26</v>
      </c>
      <c r="B5" s="42"/>
      <c r="C5" s="43" t="s">
        <v>22</v>
      </c>
      <c r="D5" s="44"/>
      <c r="E5" s="45"/>
      <c r="F5" s="43" t="s">
        <v>23</v>
      </c>
      <c r="G5" s="43"/>
      <c r="H5" s="43"/>
      <c r="I5" s="86" t="s">
        <v>27</v>
      </c>
      <c r="J5" s="87">
        <f ca="1">SUM(J1:J4)</f>
        <v>50</v>
      </c>
      <c r="L5" s="86" t="s">
        <v>27</v>
      </c>
      <c r="M5" s="87">
        <f ca="1">SUM(M1:M4)</f>
        <v>20</v>
      </c>
      <c r="N5" s="88" t="s">
        <v>28</v>
      </c>
      <c r="O5" s="89"/>
      <c r="P5" s="90"/>
      <c r="Q5" s="111"/>
    </row>
    <row r="6" s="18" customFormat="1" spans="1:16">
      <c r="A6" s="46" t="s">
        <v>29</v>
      </c>
      <c r="B6" s="47" t="s">
        <v>30</v>
      </c>
      <c r="C6" s="47" t="s">
        <v>31</v>
      </c>
      <c r="D6" s="47" t="s">
        <v>32</v>
      </c>
      <c r="E6" s="47" t="s">
        <v>33</v>
      </c>
      <c r="F6" s="47" t="s">
        <v>34</v>
      </c>
      <c r="G6" s="47" t="s">
        <v>35</v>
      </c>
      <c r="H6" s="47" t="s">
        <v>36</v>
      </c>
      <c r="I6" s="47" t="s">
        <v>37</v>
      </c>
      <c r="J6" s="47" t="s">
        <v>38</v>
      </c>
      <c r="K6" s="47" t="s">
        <v>39</v>
      </c>
      <c r="L6" s="47" t="s">
        <v>40</v>
      </c>
      <c r="M6" s="47" t="s">
        <v>41</v>
      </c>
      <c r="N6" s="47" t="s">
        <v>42</v>
      </c>
      <c r="O6" s="47" t="s">
        <v>43</v>
      </c>
      <c r="P6" s="91"/>
    </row>
    <row r="7" s="19" customFormat="1" ht="30" customHeight="1" spans="1:16">
      <c r="A7" s="48"/>
      <c r="B7" s="49" t="s">
        <v>44</v>
      </c>
      <c r="C7" s="50"/>
      <c r="D7" s="51"/>
      <c r="E7" s="50"/>
      <c r="F7" s="50"/>
      <c r="G7" s="50"/>
      <c r="H7" s="50"/>
      <c r="I7" s="50"/>
      <c r="J7" s="92"/>
      <c r="K7" s="92"/>
      <c r="L7" s="53"/>
      <c r="M7" s="92"/>
      <c r="N7" s="92"/>
      <c r="O7" s="93"/>
      <c r="P7" s="94"/>
    </row>
    <row r="8" s="19" customFormat="1" ht="30" customHeight="1" spans="1:16">
      <c r="A8" s="48" t="s">
        <v>45</v>
      </c>
      <c r="B8" s="52" t="s">
        <v>46</v>
      </c>
      <c r="C8" s="53"/>
      <c r="D8" s="54"/>
      <c r="E8" s="53"/>
      <c r="F8" s="53"/>
      <c r="G8" s="53"/>
      <c r="H8" s="53"/>
      <c r="I8" s="53"/>
      <c r="J8" s="92"/>
      <c r="K8" s="92"/>
      <c r="L8" s="53"/>
      <c r="M8" s="92"/>
      <c r="N8" s="92"/>
      <c r="O8" s="93"/>
      <c r="P8" s="94"/>
    </row>
    <row r="9" ht="30" customHeight="1" outlineLevel="1" spans="1:15">
      <c r="A9" s="55">
        <v>1.1</v>
      </c>
      <c r="B9" s="56" t="s">
        <v>46</v>
      </c>
      <c r="C9" s="57"/>
      <c r="D9" s="58"/>
      <c r="E9" s="57"/>
      <c r="F9" s="57"/>
      <c r="G9" s="57"/>
      <c r="H9" s="57"/>
      <c r="I9" s="57"/>
      <c r="J9" s="95"/>
      <c r="K9" s="95"/>
      <c r="L9" s="57"/>
      <c r="M9" s="95"/>
      <c r="N9" s="95"/>
      <c r="O9" s="96"/>
    </row>
    <row r="10" outlineLevel="2" spans="1:15">
      <c r="A10" s="59" t="s">
        <v>47</v>
      </c>
      <c r="B10" s="60"/>
      <c r="C10" s="61"/>
      <c r="D10" s="62"/>
      <c r="E10" s="63"/>
      <c r="F10" s="64"/>
      <c r="G10" s="64" t="s">
        <v>48</v>
      </c>
      <c r="H10" s="64" t="s">
        <v>49</v>
      </c>
      <c r="I10" s="97" t="s">
        <v>24</v>
      </c>
      <c r="J10" s="98"/>
      <c r="K10" s="99"/>
      <c r="L10" s="97" t="s">
        <v>24</v>
      </c>
      <c r="M10" s="98"/>
      <c r="N10" s="100"/>
      <c r="O10" s="101"/>
    </row>
    <row r="11" s="20" customFormat="1" outlineLevel="2" spans="1:16">
      <c r="A11" s="59" t="s">
        <v>50</v>
      </c>
      <c r="B11" s="65"/>
      <c r="C11" s="61"/>
      <c r="D11" s="66"/>
      <c r="E11" s="67"/>
      <c r="F11" s="68"/>
      <c r="G11" s="68" t="s">
        <v>51</v>
      </c>
      <c r="H11" s="68" t="s">
        <v>52</v>
      </c>
      <c r="I11" s="102" t="s">
        <v>24</v>
      </c>
      <c r="J11" s="103"/>
      <c r="K11" s="103"/>
      <c r="L11" s="102" t="s">
        <v>24</v>
      </c>
      <c r="M11" s="103"/>
      <c r="N11" s="104"/>
      <c r="O11" s="105"/>
      <c r="P11" s="27"/>
    </row>
    <row r="12" outlineLevel="2" spans="1:15">
      <c r="A12" s="59" t="s">
        <v>50</v>
      </c>
      <c r="B12" s="65"/>
      <c r="C12" s="61"/>
      <c r="D12" s="66"/>
      <c r="E12" s="67"/>
      <c r="F12" s="68"/>
      <c r="G12" s="68" t="s">
        <v>53</v>
      </c>
      <c r="H12" s="68" t="s">
        <v>54</v>
      </c>
      <c r="I12" s="102" t="s">
        <v>24</v>
      </c>
      <c r="J12" s="103"/>
      <c r="K12" s="103"/>
      <c r="L12" s="102" t="s">
        <v>24</v>
      </c>
      <c r="M12" s="103"/>
      <c r="N12" s="104"/>
      <c r="O12" s="105"/>
    </row>
    <row r="13" s="19" customFormat="1" ht="30" customHeight="1" spans="1:16">
      <c r="A13" s="48" t="s">
        <v>55</v>
      </c>
      <c r="B13" s="52" t="s">
        <v>56</v>
      </c>
      <c r="C13" s="53"/>
      <c r="D13" s="54"/>
      <c r="E13" s="53"/>
      <c r="F13" s="53"/>
      <c r="G13" s="53"/>
      <c r="H13" s="53"/>
      <c r="I13" s="53"/>
      <c r="J13" s="92"/>
      <c r="K13" s="92"/>
      <c r="L13" s="53"/>
      <c r="M13" s="92"/>
      <c r="N13" s="92"/>
      <c r="O13" s="93"/>
      <c r="P13" s="94"/>
    </row>
    <row r="14" ht="30" customHeight="1" outlineLevel="1" spans="1:15">
      <c r="A14" s="69" t="s">
        <v>57</v>
      </c>
      <c r="B14" s="70" t="s">
        <v>58</v>
      </c>
      <c r="C14" s="57"/>
      <c r="D14" s="58"/>
      <c r="E14" s="57"/>
      <c r="F14" s="57"/>
      <c r="G14" s="57"/>
      <c r="H14" s="57"/>
      <c r="I14" s="57"/>
      <c r="J14" s="95"/>
      <c r="K14" s="95"/>
      <c r="L14" s="57"/>
      <c r="M14" s="95"/>
      <c r="N14" s="95"/>
      <c r="O14" s="96"/>
    </row>
    <row r="15" ht="36" outlineLevel="2" spans="1:15">
      <c r="A15" s="59" t="s">
        <v>59</v>
      </c>
      <c r="B15" s="60"/>
      <c r="C15" s="61"/>
      <c r="D15" s="62"/>
      <c r="E15" s="71"/>
      <c r="F15" s="64"/>
      <c r="G15" s="64" t="s">
        <v>60</v>
      </c>
      <c r="H15" s="64" t="s">
        <v>61</v>
      </c>
      <c r="I15" s="97" t="s">
        <v>24</v>
      </c>
      <c r="J15" s="98"/>
      <c r="K15" s="98"/>
      <c r="L15" s="97" t="s">
        <v>24</v>
      </c>
      <c r="M15" s="98"/>
      <c r="N15" s="100"/>
      <c r="O15" s="101"/>
    </row>
    <row r="16" s="20" customFormat="1" ht="30" customHeight="1" outlineLevel="1" spans="1:16">
      <c r="A16" s="69">
        <v>2.2</v>
      </c>
      <c r="B16" s="70" t="s">
        <v>62</v>
      </c>
      <c r="C16" s="57"/>
      <c r="D16" s="58"/>
      <c r="E16" s="57"/>
      <c r="F16" s="57"/>
      <c r="G16" s="57"/>
      <c r="H16" s="57"/>
      <c r="I16" s="57"/>
      <c r="J16" s="95"/>
      <c r="K16" s="95"/>
      <c r="L16" s="57"/>
      <c r="M16" s="95"/>
      <c r="N16" s="95"/>
      <c r="O16" s="96"/>
      <c r="P16" s="27"/>
    </row>
    <row r="17" ht="36" outlineLevel="2" spans="1:15">
      <c r="A17" s="59" t="s">
        <v>63</v>
      </c>
      <c r="B17" s="60"/>
      <c r="C17" s="61"/>
      <c r="D17" s="62"/>
      <c r="E17" s="71"/>
      <c r="F17" s="64"/>
      <c r="G17" s="64" t="s">
        <v>64</v>
      </c>
      <c r="H17" s="64" t="s">
        <v>65</v>
      </c>
      <c r="I17" s="97" t="s">
        <v>24</v>
      </c>
      <c r="J17" s="98"/>
      <c r="K17" s="98"/>
      <c r="L17" s="97"/>
      <c r="M17" s="98"/>
      <c r="N17" s="100"/>
      <c r="O17" s="101"/>
    </row>
    <row r="18" s="20" customFormat="1" ht="30" customHeight="1" outlineLevel="1" spans="1:16">
      <c r="A18" s="69">
        <v>2.3</v>
      </c>
      <c r="B18" s="70" t="s">
        <v>66</v>
      </c>
      <c r="C18" s="57"/>
      <c r="D18" s="58"/>
      <c r="E18" s="57"/>
      <c r="F18" s="57"/>
      <c r="G18" s="57"/>
      <c r="H18" s="57"/>
      <c r="I18" s="57"/>
      <c r="J18" s="95"/>
      <c r="K18" s="95"/>
      <c r="L18" s="57"/>
      <c r="M18" s="95"/>
      <c r="N18" s="95"/>
      <c r="O18" s="96"/>
      <c r="P18" s="27"/>
    </row>
    <row r="19" outlineLevel="2" spans="1:15">
      <c r="A19" s="59" t="s">
        <v>67</v>
      </c>
      <c r="B19" s="60"/>
      <c r="C19" s="61"/>
      <c r="D19" s="62"/>
      <c r="E19" s="71"/>
      <c r="F19" s="64"/>
      <c r="G19" s="72" t="s">
        <v>68</v>
      </c>
      <c r="H19" s="73" t="s">
        <v>69</v>
      </c>
      <c r="I19" s="106" t="s">
        <v>24</v>
      </c>
      <c r="J19" s="98"/>
      <c r="K19" s="98"/>
      <c r="L19" s="97" t="s">
        <v>24</v>
      </c>
      <c r="M19" s="98"/>
      <c r="N19" s="100"/>
      <c r="O19" s="101"/>
    </row>
    <row r="20" customFormat="1" outlineLevel="2" spans="1:16">
      <c r="A20" s="59" t="s">
        <v>70</v>
      </c>
      <c r="B20" s="60"/>
      <c r="C20" s="61"/>
      <c r="D20" s="62"/>
      <c r="E20" s="71"/>
      <c r="F20" s="64"/>
      <c r="G20" s="72" t="s">
        <v>71</v>
      </c>
      <c r="H20" s="73"/>
      <c r="I20" s="106" t="s">
        <v>24</v>
      </c>
      <c r="J20" s="107"/>
      <c r="K20" s="107"/>
      <c r="L20" s="108"/>
      <c r="M20" s="107"/>
      <c r="N20" s="109"/>
      <c r="O20" s="110"/>
      <c r="P20" s="27"/>
    </row>
    <row r="21" customFormat="1" outlineLevel="2" spans="1:16">
      <c r="A21" s="59" t="s">
        <v>72</v>
      </c>
      <c r="B21" s="60"/>
      <c r="C21" s="61"/>
      <c r="D21" s="62"/>
      <c r="E21" s="71"/>
      <c r="F21" s="64"/>
      <c r="G21" s="72" t="s">
        <v>73</v>
      </c>
      <c r="H21" s="73"/>
      <c r="I21" s="106" t="s">
        <v>24</v>
      </c>
      <c r="J21" s="107"/>
      <c r="K21" s="107"/>
      <c r="L21" s="108"/>
      <c r="M21" s="107"/>
      <c r="N21" s="109"/>
      <c r="O21" s="110"/>
      <c r="P21" s="27"/>
    </row>
    <row r="22" customFormat="1" outlineLevel="2" spans="1:16">
      <c r="A22" s="59" t="s">
        <v>74</v>
      </c>
      <c r="B22" s="60"/>
      <c r="C22" s="61"/>
      <c r="D22" s="62"/>
      <c r="E22" s="71"/>
      <c r="F22" s="64"/>
      <c r="G22" s="72" t="s">
        <v>75</v>
      </c>
      <c r="H22" s="73"/>
      <c r="I22" s="106" t="s">
        <v>24</v>
      </c>
      <c r="J22" s="107"/>
      <c r="K22" s="107"/>
      <c r="L22" s="108"/>
      <c r="M22" s="107"/>
      <c r="N22" s="109"/>
      <c r="O22" s="110"/>
      <c r="P22" s="27"/>
    </row>
    <row r="23" customFormat="1" outlineLevel="2" spans="1:16">
      <c r="A23" s="59" t="s">
        <v>76</v>
      </c>
      <c r="B23" s="60"/>
      <c r="C23" s="61"/>
      <c r="D23" s="62"/>
      <c r="E23" s="71"/>
      <c r="F23" s="64"/>
      <c r="G23" s="72" t="s">
        <v>77</v>
      </c>
      <c r="H23" s="73"/>
      <c r="I23" s="106" t="s">
        <v>24</v>
      </c>
      <c r="J23" s="107"/>
      <c r="K23" s="107"/>
      <c r="L23" s="108"/>
      <c r="M23" s="107"/>
      <c r="N23" s="109"/>
      <c r="O23" s="110"/>
      <c r="P23" s="27"/>
    </row>
    <row r="24" customFormat="1" outlineLevel="2" spans="1:16">
      <c r="A24" s="59" t="s">
        <v>78</v>
      </c>
      <c r="B24" s="60"/>
      <c r="C24" s="61"/>
      <c r="D24" s="62"/>
      <c r="E24" s="71"/>
      <c r="F24" s="64"/>
      <c r="G24" s="72" t="s">
        <v>79</v>
      </c>
      <c r="H24" s="73"/>
      <c r="I24" s="106" t="s">
        <v>24</v>
      </c>
      <c r="J24" s="107"/>
      <c r="K24" s="107"/>
      <c r="L24" s="108"/>
      <c r="M24" s="107"/>
      <c r="N24" s="109"/>
      <c r="O24" s="110"/>
      <c r="P24" s="27"/>
    </row>
    <row r="25" customFormat="1" outlineLevel="2" spans="1:16">
      <c r="A25" s="59" t="s">
        <v>80</v>
      </c>
      <c r="B25" s="60"/>
      <c r="C25" s="61"/>
      <c r="D25" s="62"/>
      <c r="E25" s="71"/>
      <c r="F25" s="64"/>
      <c r="G25" s="72" t="s">
        <v>81</v>
      </c>
      <c r="H25" s="73"/>
      <c r="I25" s="106" t="s">
        <v>24</v>
      </c>
      <c r="J25" s="107"/>
      <c r="K25" s="107"/>
      <c r="L25" s="108"/>
      <c r="M25" s="107"/>
      <c r="N25" s="109"/>
      <c r="O25" s="110"/>
      <c r="P25" s="27"/>
    </row>
    <row r="26" customFormat="1" outlineLevel="2" spans="1:16">
      <c r="A26" s="59" t="s">
        <v>82</v>
      </c>
      <c r="B26" s="60"/>
      <c r="C26" s="61"/>
      <c r="D26" s="62"/>
      <c r="E26" s="71"/>
      <c r="F26" s="64"/>
      <c r="G26" s="72" t="s">
        <v>83</v>
      </c>
      <c r="H26" s="73"/>
      <c r="I26" s="106" t="s">
        <v>24</v>
      </c>
      <c r="J26" s="107"/>
      <c r="K26" s="107"/>
      <c r="L26" s="108"/>
      <c r="M26" s="107"/>
      <c r="N26" s="109"/>
      <c r="O26" s="110"/>
      <c r="P26" s="27"/>
    </row>
    <row r="27" customFormat="1" outlineLevel="2" spans="1:16">
      <c r="A27" s="59" t="s">
        <v>84</v>
      </c>
      <c r="B27" s="60"/>
      <c r="C27" s="61"/>
      <c r="D27" s="62"/>
      <c r="E27" s="71"/>
      <c r="F27" s="64"/>
      <c r="G27" s="72" t="s">
        <v>85</v>
      </c>
      <c r="H27" s="74"/>
      <c r="I27" s="106" t="s">
        <v>24</v>
      </c>
      <c r="J27" s="107"/>
      <c r="K27" s="107"/>
      <c r="L27" s="108"/>
      <c r="M27" s="107"/>
      <c r="N27" s="109"/>
      <c r="O27" s="110"/>
      <c r="P27" s="27"/>
    </row>
    <row r="28" s="20" customFormat="1" ht="30" customHeight="1" outlineLevel="1" spans="1:16">
      <c r="A28" s="69">
        <v>2.4</v>
      </c>
      <c r="B28" s="70" t="s">
        <v>86</v>
      </c>
      <c r="C28" s="57"/>
      <c r="D28" s="58"/>
      <c r="E28" s="57"/>
      <c r="F28" s="57"/>
      <c r="G28" s="57"/>
      <c r="H28" s="57"/>
      <c r="I28" s="57"/>
      <c r="J28" s="95"/>
      <c r="K28" s="95"/>
      <c r="L28" s="57"/>
      <c r="M28" s="95"/>
      <c r="N28" s="95"/>
      <c r="O28" s="96"/>
      <c r="P28" s="27"/>
    </row>
    <row r="29" outlineLevel="2" spans="1:15">
      <c r="A29" s="59" t="s">
        <v>87</v>
      </c>
      <c r="B29" s="60"/>
      <c r="C29" s="61"/>
      <c r="D29" s="62"/>
      <c r="E29" s="71"/>
      <c r="F29" s="64"/>
      <c r="G29" s="64" t="s">
        <v>88</v>
      </c>
      <c r="H29" s="64" t="s">
        <v>89</v>
      </c>
      <c r="I29" s="97" t="s">
        <v>24</v>
      </c>
      <c r="J29" s="98"/>
      <c r="K29" s="98"/>
      <c r="L29" s="97" t="s">
        <v>24</v>
      </c>
      <c r="M29" s="98"/>
      <c r="N29" s="100"/>
      <c r="O29" s="101"/>
    </row>
    <row r="30" s="20" customFormat="1" ht="30" customHeight="1" outlineLevel="1" spans="1:16">
      <c r="A30" s="69">
        <v>2.5</v>
      </c>
      <c r="B30" s="70" t="s">
        <v>90</v>
      </c>
      <c r="C30" s="57"/>
      <c r="D30" s="58"/>
      <c r="E30" s="57"/>
      <c r="F30" s="57"/>
      <c r="G30" s="57"/>
      <c r="H30" s="57"/>
      <c r="I30" s="57"/>
      <c r="J30" s="95"/>
      <c r="K30" s="95"/>
      <c r="L30" s="57"/>
      <c r="M30" s="95"/>
      <c r="N30" s="95"/>
      <c r="O30" s="96"/>
      <c r="P30" s="27"/>
    </row>
    <row r="31" ht="85.5" outlineLevel="2" spans="1:16384">
      <c r="A31" s="59" t="s">
        <v>91</v>
      </c>
      <c r="B31" s="60"/>
      <c r="C31" s="61"/>
      <c r="D31" s="62"/>
      <c r="E31" s="71"/>
      <c r="F31" s="64"/>
      <c r="G31" s="64" t="s">
        <v>92</v>
      </c>
      <c r="H31" s="64" t="s">
        <v>93</v>
      </c>
      <c r="I31" s="97" t="s">
        <v>24</v>
      </c>
      <c r="J31" s="98"/>
      <c r="K31" s="98"/>
      <c r="L31" s="97"/>
      <c r="M31" s="98"/>
      <c r="N31" s="100"/>
      <c r="O31" s="101"/>
      <c r="P31" s="2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c r="XFD31"/>
    </row>
    <row r="32" ht="24.75" outlineLevel="2" spans="1:16384">
      <c r="A32" s="59" t="s">
        <v>94</v>
      </c>
      <c r="B32" s="60"/>
      <c r="C32" s="61"/>
      <c r="D32" s="62"/>
      <c r="E32" s="71"/>
      <c r="F32" s="75"/>
      <c r="G32" s="64" t="s">
        <v>95</v>
      </c>
      <c r="H32" s="64" t="s">
        <v>96</v>
      </c>
      <c r="I32" s="97" t="s">
        <v>24</v>
      </c>
      <c r="J32" s="98"/>
      <c r="K32" s="98"/>
      <c r="L32" s="97"/>
      <c r="M32" s="98"/>
      <c r="N32" s="100"/>
      <c r="O32" s="101"/>
      <c r="P32" s="20"/>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ht="36.75" outlineLevel="2" spans="1:16384">
      <c r="A33" s="59" t="s">
        <v>97</v>
      </c>
      <c r="B33" s="60"/>
      <c r="C33" s="61"/>
      <c r="D33" s="62"/>
      <c r="E33" s="71"/>
      <c r="F33" s="64"/>
      <c r="G33" s="64" t="s">
        <v>98</v>
      </c>
      <c r="H33" s="64" t="s">
        <v>99</v>
      </c>
      <c r="I33" s="97" t="s">
        <v>24</v>
      </c>
      <c r="J33" s="98"/>
      <c r="K33" s="98"/>
      <c r="L33" s="97"/>
      <c r="M33" s="98"/>
      <c r="N33" s="100"/>
      <c r="O33" s="101"/>
      <c r="P33" s="2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20" customFormat="1" ht="30" customHeight="1" outlineLevel="1" spans="1:16">
      <c r="A34" s="69">
        <v>2.6</v>
      </c>
      <c r="B34" s="70" t="s">
        <v>100</v>
      </c>
      <c r="C34" s="57"/>
      <c r="D34" s="58"/>
      <c r="E34" s="57"/>
      <c r="F34" s="57"/>
      <c r="G34" s="57"/>
      <c r="H34" s="57"/>
      <c r="I34" s="57"/>
      <c r="J34" s="95"/>
      <c r="K34" s="95"/>
      <c r="L34" s="57"/>
      <c r="M34" s="95"/>
      <c r="N34" s="95"/>
      <c r="O34" s="96"/>
      <c r="P34" s="27"/>
    </row>
    <row r="35" ht="74.25" outlineLevel="2" spans="1:16384">
      <c r="A35" s="59" t="s">
        <v>101</v>
      </c>
      <c r="B35" s="60"/>
      <c r="C35" s="61"/>
      <c r="D35" s="62"/>
      <c r="E35" s="71"/>
      <c r="F35" s="75"/>
      <c r="G35" s="64" t="s">
        <v>102</v>
      </c>
      <c r="H35" s="64" t="s">
        <v>93</v>
      </c>
      <c r="I35" s="97" t="s">
        <v>24</v>
      </c>
      <c r="J35" s="98"/>
      <c r="K35" s="98"/>
      <c r="L35" s="97"/>
      <c r="M35" s="98"/>
      <c r="N35" s="100"/>
      <c r="O35" s="101"/>
      <c r="P35" s="2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ht="36.75" outlineLevel="2" spans="1:16384">
      <c r="A36" s="59" t="s">
        <v>103</v>
      </c>
      <c r="B36" s="60"/>
      <c r="C36" s="61"/>
      <c r="D36" s="62"/>
      <c r="E36" s="71"/>
      <c r="F36" s="64"/>
      <c r="G36" s="64" t="s">
        <v>104</v>
      </c>
      <c r="H36" s="64" t="s">
        <v>105</v>
      </c>
      <c r="I36" s="97" t="s">
        <v>24</v>
      </c>
      <c r="J36" s="98"/>
      <c r="K36" s="98"/>
      <c r="L36" s="97"/>
      <c r="M36" s="98"/>
      <c r="N36" s="100"/>
      <c r="O36" s="101"/>
      <c r="P36" s="20"/>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15" outlineLevel="2" spans="1:16384">
      <c r="A37" s="59" t="s">
        <v>106</v>
      </c>
      <c r="B37" s="60"/>
      <c r="C37" s="61"/>
      <c r="D37" s="62"/>
      <c r="E37" s="71"/>
      <c r="F37" s="75"/>
      <c r="G37" s="64" t="s">
        <v>107</v>
      </c>
      <c r="H37" s="64" t="s">
        <v>108</v>
      </c>
      <c r="I37" s="97" t="s">
        <v>24</v>
      </c>
      <c r="J37" s="98"/>
      <c r="K37" s="98"/>
      <c r="L37" s="97"/>
      <c r="M37" s="98"/>
      <c r="N37" s="100"/>
      <c r="O37" s="101"/>
      <c r="P37" s="2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20" customFormat="1" ht="30" customHeight="1" outlineLevel="1" spans="1:16">
      <c r="A38" s="69">
        <v>2.7</v>
      </c>
      <c r="B38" s="70" t="s">
        <v>109</v>
      </c>
      <c r="C38" s="57"/>
      <c r="D38" s="58"/>
      <c r="E38" s="57"/>
      <c r="F38" s="57"/>
      <c r="G38" s="57"/>
      <c r="H38" s="57"/>
      <c r="I38" s="57"/>
      <c r="J38" s="95"/>
      <c r="K38" s="95"/>
      <c r="L38" s="57"/>
      <c r="M38" s="95"/>
      <c r="N38" s="95"/>
      <c r="O38" s="96"/>
      <c r="P38" s="27"/>
    </row>
    <row r="39" ht="36.75" outlineLevel="2" spans="1:16384">
      <c r="A39" s="59" t="s">
        <v>110</v>
      </c>
      <c r="B39" s="60"/>
      <c r="C39" s="61"/>
      <c r="D39" s="62"/>
      <c r="E39" s="71"/>
      <c r="F39" s="64"/>
      <c r="G39" s="64" t="s">
        <v>111</v>
      </c>
      <c r="H39" s="76" t="s">
        <v>112</v>
      </c>
      <c r="I39" s="97" t="s">
        <v>24</v>
      </c>
      <c r="J39" s="98"/>
      <c r="K39" s="98"/>
      <c r="L39" s="97"/>
      <c r="M39" s="98"/>
      <c r="N39" s="100"/>
      <c r="O39" s="101"/>
      <c r="P39" s="20"/>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20" customFormat="1" ht="30" customHeight="1" outlineLevel="1" spans="1:16">
      <c r="A40" s="69">
        <v>2.8</v>
      </c>
      <c r="B40" s="70" t="s">
        <v>113</v>
      </c>
      <c r="C40" s="57"/>
      <c r="D40" s="58"/>
      <c r="E40" s="57"/>
      <c r="F40" s="57"/>
      <c r="G40" s="57"/>
      <c r="H40" s="57"/>
      <c r="I40" s="57"/>
      <c r="J40" s="95"/>
      <c r="K40" s="95"/>
      <c r="L40" s="57"/>
      <c r="M40" s="95"/>
      <c r="N40" s="95"/>
      <c r="O40" s="96"/>
      <c r="P40" s="27"/>
    </row>
    <row r="41" ht="37.5" outlineLevel="2" spans="1:16384">
      <c r="A41" s="59" t="s">
        <v>114</v>
      </c>
      <c r="B41" s="60"/>
      <c r="C41" s="61"/>
      <c r="D41" s="62"/>
      <c r="E41" s="71"/>
      <c r="F41" s="75"/>
      <c r="G41" s="64" t="s">
        <v>115</v>
      </c>
      <c r="H41" s="64" t="s">
        <v>93</v>
      </c>
      <c r="I41" s="97" t="s">
        <v>24</v>
      </c>
      <c r="J41" s="98"/>
      <c r="K41" s="98"/>
      <c r="L41" s="97"/>
      <c r="M41" s="98"/>
      <c r="N41" s="100"/>
      <c r="O41" s="101"/>
      <c r="P41" s="2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ht="24" outlineLevel="2" spans="1:16384">
      <c r="A42" s="59" t="s">
        <v>116</v>
      </c>
      <c r="B42" s="60"/>
      <c r="C42" s="61"/>
      <c r="D42" s="62"/>
      <c r="E42" s="71"/>
      <c r="F42" s="64"/>
      <c r="G42" s="64" t="s">
        <v>117</v>
      </c>
      <c r="H42" s="64" t="s">
        <v>118</v>
      </c>
      <c r="I42" s="97" t="s">
        <v>24</v>
      </c>
      <c r="J42" s="98"/>
      <c r="K42" s="98"/>
      <c r="L42" s="97"/>
      <c r="M42" s="98"/>
      <c r="N42" s="100"/>
      <c r="O42" s="101"/>
      <c r="P42" s="20"/>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c r="XFD42"/>
    </row>
    <row r="43" ht="24" outlineLevel="2" spans="1:16384">
      <c r="A43" s="59" t="s">
        <v>119</v>
      </c>
      <c r="B43" s="60"/>
      <c r="C43" s="61"/>
      <c r="D43" s="62"/>
      <c r="E43" s="71"/>
      <c r="F43" s="75"/>
      <c r="G43" s="64" t="s">
        <v>120</v>
      </c>
      <c r="H43" s="64" t="s">
        <v>93</v>
      </c>
      <c r="I43" s="97" t="s">
        <v>24</v>
      </c>
      <c r="J43" s="98"/>
      <c r="K43" s="98"/>
      <c r="L43" s="97"/>
      <c r="M43" s="98"/>
      <c r="N43" s="100"/>
      <c r="O43" s="101"/>
      <c r="P43" s="2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c r="XFD43"/>
    </row>
    <row r="44" ht="25.5" outlineLevel="2" spans="1:16384">
      <c r="A44" s="59" t="s">
        <v>121</v>
      </c>
      <c r="B44" s="60"/>
      <c r="C44" s="61"/>
      <c r="D44" s="62"/>
      <c r="E44" s="71"/>
      <c r="F44" s="64"/>
      <c r="G44" s="64" t="s">
        <v>122</v>
      </c>
      <c r="H44" s="64" t="s">
        <v>123</v>
      </c>
      <c r="I44" s="97" t="s">
        <v>24</v>
      </c>
      <c r="J44" s="98"/>
      <c r="K44" s="98"/>
      <c r="L44" s="97"/>
      <c r="M44" s="98"/>
      <c r="N44" s="100"/>
      <c r="O44" s="101"/>
      <c r="P44" s="20"/>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20" customFormat="1" ht="30" customHeight="1" outlineLevel="1" spans="1:16">
      <c r="A45" s="69">
        <v>2.9</v>
      </c>
      <c r="B45" s="70" t="s">
        <v>124</v>
      </c>
      <c r="C45" s="57"/>
      <c r="D45" s="58"/>
      <c r="E45" s="57"/>
      <c r="F45" s="57"/>
      <c r="G45" s="57"/>
      <c r="H45" s="57"/>
      <c r="I45" s="57"/>
      <c r="J45" s="95"/>
      <c r="K45" s="95"/>
      <c r="L45" s="57"/>
      <c r="M45" s="95"/>
      <c r="N45" s="95"/>
      <c r="O45" s="96"/>
      <c r="P45" s="27"/>
    </row>
    <row r="46" ht="24.75" outlineLevel="2" spans="1:16384">
      <c r="A46" s="59" t="s">
        <v>125</v>
      </c>
      <c r="B46" s="60"/>
      <c r="C46" s="61"/>
      <c r="D46" s="62"/>
      <c r="E46" s="71"/>
      <c r="F46" s="75"/>
      <c r="G46" s="64" t="s">
        <v>126</v>
      </c>
      <c r="H46" s="64" t="s">
        <v>93</v>
      </c>
      <c r="I46" s="97" t="s">
        <v>24</v>
      </c>
      <c r="J46" s="98"/>
      <c r="K46" s="98"/>
      <c r="L46" s="97"/>
      <c r="M46" s="98"/>
      <c r="N46" s="100"/>
      <c r="O46" s="101"/>
      <c r="P46" s="20"/>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ht="15" outlineLevel="2" spans="1:16384">
      <c r="A47" s="59" t="s">
        <v>127</v>
      </c>
      <c r="B47" s="60"/>
      <c r="C47" s="61"/>
      <c r="D47" s="62"/>
      <c r="E47" s="71"/>
      <c r="F47" s="64"/>
      <c r="G47" s="64" t="s">
        <v>122</v>
      </c>
      <c r="H47" s="64" t="s">
        <v>118</v>
      </c>
      <c r="I47" s="97" t="s">
        <v>24</v>
      </c>
      <c r="J47" s="98"/>
      <c r="K47" s="98"/>
      <c r="L47" s="97"/>
      <c r="M47" s="98"/>
      <c r="N47" s="100"/>
      <c r="O47" s="101"/>
      <c r="P47" s="2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ht="36.75" outlineLevel="2" spans="1:16384">
      <c r="A48" s="59" t="s">
        <v>128</v>
      </c>
      <c r="B48" s="60"/>
      <c r="C48" s="61"/>
      <c r="D48" s="62"/>
      <c r="E48" s="71"/>
      <c r="F48" s="75"/>
      <c r="G48" s="64" t="s">
        <v>129</v>
      </c>
      <c r="H48" s="64" t="s">
        <v>93</v>
      </c>
      <c r="I48" s="97" t="s">
        <v>24</v>
      </c>
      <c r="J48" s="98"/>
      <c r="K48" s="98"/>
      <c r="L48" s="97"/>
      <c r="M48" s="98"/>
      <c r="N48" s="100"/>
      <c r="O48" s="101"/>
      <c r="P48" s="20"/>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ht="15" outlineLevel="2" spans="1:16384">
      <c r="A49" s="59" t="s">
        <v>130</v>
      </c>
      <c r="B49" s="60"/>
      <c r="C49" s="61"/>
      <c r="D49" s="62"/>
      <c r="E49" s="71"/>
      <c r="F49" s="64"/>
      <c r="G49" s="64" t="s">
        <v>122</v>
      </c>
      <c r="H49" s="64" t="s">
        <v>118</v>
      </c>
      <c r="I49" s="97" t="s">
        <v>24</v>
      </c>
      <c r="J49" s="98"/>
      <c r="K49" s="98"/>
      <c r="L49" s="97"/>
      <c r="M49" s="98"/>
      <c r="N49" s="100"/>
      <c r="O49" s="101"/>
      <c r="P49" s="20"/>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20" customFormat="1" ht="30" customHeight="1" outlineLevel="1" spans="1:16">
      <c r="A50" s="69">
        <v>2.1</v>
      </c>
      <c r="B50" s="70" t="s">
        <v>131</v>
      </c>
      <c r="C50" s="57"/>
      <c r="D50" s="58"/>
      <c r="E50" s="57"/>
      <c r="F50" s="57"/>
      <c r="G50" s="57"/>
      <c r="H50" s="57"/>
      <c r="I50" s="57"/>
      <c r="J50" s="95"/>
      <c r="K50" s="95"/>
      <c r="L50" s="57"/>
      <c r="M50" s="95"/>
      <c r="N50" s="95"/>
      <c r="O50" s="96"/>
      <c r="P50" s="27"/>
    </row>
    <row r="51" ht="62.25" outlineLevel="2" spans="1:16384">
      <c r="A51" s="59" t="s">
        <v>132</v>
      </c>
      <c r="B51" s="60"/>
      <c r="C51" s="61"/>
      <c r="D51" s="62"/>
      <c r="E51" s="71"/>
      <c r="F51" s="75"/>
      <c r="G51" s="64" t="s">
        <v>133</v>
      </c>
      <c r="H51" s="64" t="s">
        <v>61</v>
      </c>
      <c r="I51" s="97" t="s">
        <v>24</v>
      </c>
      <c r="J51" s="98"/>
      <c r="K51" s="98"/>
      <c r="L51" s="97"/>
      <c r="M51" s="98"/>
      <c r="N51" s="100"/>
      <c r="O51" s="101"/>
      <c r="P51" s="2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ht="37.5" outlineLevel="2" spans="1:16384">
      <c r="A52" s="59" t="s">
        <v>134</v>
      </c>
      <c r="B52" s="60"/>
      <c r="C52" s="61"/>
      <c r="D52" s="62"/>
      <c r="E52" s="71"/>
      <c r="F52" s="64"/>
      <c r="G52" s="64" t="s">
        <v>135</v>
      </c>
      <c r="H52" s="64" t="s">
        <v>93</v>
      </c>
      <c r="I52" s="97" t="s">
        <v>24</v>
      </c>
      <c r="J52" s="98"/>
      <c r="K52" s="98"/>
      <c r="L52" s="97"/>
      <c r="M52" s="98"/>
      <c r="N52" s="100"/>
      <c r="O52" s="101"/>
      <c r="P52" s="20"/>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c r="XFD52"/>
    </row>
    <row r="53" ht="15" outlineLevel="2" spans="1:16384">
      <c r="A53" s="59" t="s">
        <v>136</v>
      </c>
      <c r="B53" s="60"/>
      <c r="C53" s="61"/>
      <c r="D53" s="62"/>
      <c r="E53" s="71"/>
      <c r="F53" s="75"/>
      <c r="G53" s="64" t="s">
        <v>137</v>
      </c>
      <c r="H53" s="64" t="s">
        <v>138</v>
      </c>
      <c r="I53" s="97" t="s">
        <v>24</v>
      </c>
      <c r="J53" s="98"/>
      <c r="K53" s="98"/>
      <c r="L53" s="97"/>
      <c r="M53" s="98"/>
      <c r="N53" s="100"/>
      <c r="O53" s="101"/>
      <c r="P53" s="2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c r="XFD53"/>
    </row>
    <row r="54" ht="36.75" outlineLevel="2" spans="1:16384">
      <c r="A54" s="59" t="s">
        <v>139</v>
      </c>
      <c r="B54" s="60"/>
      <c r="C54" s="61"/>
      <c r="D54" s="62"/>
      <c r="E54" s="71"/>
      <c r="F54" s="64"/>
      <c r="G54" s="64" t="s">
        <v>140</v>
      </c>
      <c r="H54" s="64" t="s">
        <v>93</v>
      </c>
      <c r="I54" s="97" t="s">
        <v>24</v>
      </c>
      <c r="J54" s="98"/>
      <c r="K54" s="98"/>
      <c r="L54" s="97"/>
      <c r="M54" s="98"/>
      <c r="N54" s="100"/>
      <c r="O54" s="101"/>
      <c r="P54" s="20"/>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ht="15" outlineLevel="2" spans="1:16384">
      <c r="A55" s="59" t="s">
        <v>141</v>
      </c>
      <c r="B55" s="60"/>
      <c r="C55" s="61"/>
      <c r="D55" s="62"/>
      <c r="E55" s="71"/>
      <c r="F55" s="75"/>
      <c r="G55" s="64" t="s">
        <v>137</v>
      </c>
      <c r="H55" s="64" t="s">
        <v>142</v>
      </c>
      <c r="I55" s="97" t="s">
        <v>24</v>
      </c>
      <c r="J55" s="98"/>
      <c r="K55" s="98"/>
      <c r="L55" s="97"/>
      <c r="M55" s="98"/>
      <c r="N55" s="100"/>
      <c r="O55" s="101"/>
      <c r="P55" s="2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c r="XFD55"/>
    </row>
    <row r="56" s="20" customFormat="1" ht="30" customHeight="1" outlineLevel="1" spans="1:16">
      <c r="A56" s="69">
        <v>2.11</v>
      </c>
      <c r="B56" s="70" t="s">
        <v>143</v>
      </c>
      <c r="C56" s="57"/>
      <c r="D56" s="58"/>
      <c r="E56" s="57"/>
      <c r="F56" s="57"/>
      <c r="G56" s="57"/>
      <c r="H56" s="57"/>
      <c r="I56" s="57"/>
      <c r="J56" s="95"/>
      <c r="K56" s="95"/>
      <c r="L56" s="57"/>
      <c r="M56" s="95"/>
      <c r="N56" s="95"/>
      <c r="O56" s="96"/>
      <c r="P56" s="27"/>
    </row>
    <row r="57" ht="15" outlineLevel="2" spans="1:16384">
      <c r="A57" s="59" t="s">
        <v>144</v>
      </c>
      <c r="B57" s="60"/>
      <c r="C57" s="61"/>
      <c r="D57" s="62"/>
      <c r="E57" s="71"/>
      <c r="F57" s="64"/>
      <c r="G57" s="64" t="s">
        <v>145</v>
      </c>
      <c r="H57" s="64" t="s">
        <v>146</v>
      </c>
      <c r="I57" s="97" t="s">
        <v>24</v>
      </c>
      <c r="J57" s="98"/>
      <c r="K57" s="98"/>
      <c r="L57" s="97"/>
      <c r="M57" s="98"/>
      <c r="N57" s="100"/>
      <c r="O57" s="101"/>
      <c r="P57" s="2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20" customFormat="1" ht="30" customHeight="1" outlineLevel="1" spans="1:16">
      <c r="A58" s="69">
        <v>2.12</v>
      </c>
      <c r="B58" s="70" t="s">
        <v>147</v>
      </c>
      <c r="C58" s="57"/>
      <c r="D58" s="58"/>
      <c r="E58" s="57"/>
      <c r="F58" s="57"/>
      <c r="G58" s="57"/>
      <c r="H58" s="57"/>
      <c r="I58" s="57"/>
      <c r="J58" s="95"/>
      <c r="K58" s="95"/>
      <c r="L58" s="57"/>
      <c r="M58" s="95"/>
      <c r="N58" s="95"/>
      <c r="O58" s="96"/>
      <c r="P58" s="27"/>
    </row>
    <row r="59" ht="15" outlineLevel="2" spans="1:16384">
      <c r="A59" s="59" t="s">
        <v>148</v>
      </c>
      <c r="B59" s="60"/>
      <c r="C59" s="61"/>
      <c r="D59" s="62"/>
      <c r="E59" s="71"/>
      <c r="F59" s="75"/>
      <c r="G59" s="64" t="s">
        <v>149</v>
      </c>
      <c r="H59" s="64" t="s">
        <v>150</v>
      </c>
      <c r="I59" s="97" t="s">
        <v>24</v>
      </c>
      <c r="J59" s="98"/>
      <c r="K59" s="98"/>
      <c r="L59" s="97"/>
      <c r="M59" s="98"/>
      <c r="N59" s="100"/>
      <c r="O59" s="101"/>
      <c r="P59" s="20"/>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ht="15" outlineLevel="2" spans="1:16384">
      <c r="A60" s="59" t="s">
        <v>151</v>
      </c>
      <c r="B60" s="60"/>
      <c r="C60" s="61"/>
      <c r="D60" s="62"/>
      <c r="E60" s="71"/>
      <c r="F60" s="75"/>
      <c r="G60" s="64" t="s">
        <v>152</v>
      </c>
      <c r="H60" s="64" t="s">
        <v>153</v>
      </c>
      <c r="I60" s="97" t="s">
        <v>24</v>
      </c>
      <c r="J60" s="98"/>
      <c r="K60" s="98"/>
      <c r="L60" s="97"/>
      <c r="M60" s="98"/>
      <c r="N60" s="100"/>
      <c r="O60" s="101"/>
      <c r="P60" s="2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15" outlineLevel="2" spans="1:16384">
      <c r="A61" s="59" t="s">
        <v>154</v>
      </c>
      <c r="B61" s="60"/>
      <c r="C61" s="61"/>
      <c r="D61" s="62"/>
      <c r="E61" s="71"/>
      <c r="F61" s="75"/>
      <c r="G61" s="64" t="s">
        <v>149</v>
      </c>
      <c r="H61" s="64" t="s">
        <v>155</v>
      </c>
      <c r="I61" s="97" t="s">
        <v>24</v>
      </c>
      <c r="J61" s="98"/>
      <c r="K61" s="98"/>
      <c r="L61" s="97"/>
      <c r="M61" s="98"/>
      <c r="N61" s="100"/>
      <c r="O61" s="101"/>
      <c r="P61" s="20"/>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ht="24" outlineLevel="2" spans="1:16384">
      <c r="A62" s="59" t="s">
        <v>156</v>
      </c>
      <c r="B62" s="60"/>
      <c r="C62" s="61"/>
      <c r="D62" s="62"/>
      <c r="E62" s="71"/>
      <c r="F62" s="75"/>
      <c r="G62" s="64" t="s">
        <v>157</v>
      </c>
      <c r="H62" s="64" t="s">
        <v>158</v>
      </c>
      <c r="I62" s="97" t="s">
        <v>24</v>
      </c>
      <c r="J62" s="98"/>
      <c r="K62" s="98"/>
      <c r="L62" s="97"/>
      <c r="M62" s="98"/>
      <c r="N62" s="100"/>
      <c r="O62" s="101"/>
      <c r="P62" s="20"/>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ht="15" outlineLevel="2" spans="1:16384">
      <c r="A63" s="59" t="s">
        <v>159</v>
      </c>
      <c r="B63" s="60"/>
      <c r="C63" s="61"/>
      <c r="D63" s="62"/>
      <c r="E63" s="71"/>
      <c r="F63" s="75"/>
      <c r="G63" s="64" t="s">
        <v>149</v>
      </c>
      <c r="H63" s="64" t="s">
        <v>160</v>
      </c>
      <c r="I63" s="97" t="s">
        <v>24</v>
      </c>
      <c r="J63" s="98"/>
      <c r="K63" s="98"/>
      <c r="L63" s="97"/>
      <c r="M63" s="98"/>
      <c r="N63" s="100"/>
      <c r="O63" s="101"/>
      <c r="P63" s="20"/>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20" customFormat="1" ht="30" customHeight="1" outlineLevel="1" spans="1:16">
      <c r="A64" s="69">
        <v>2.13</v>
      </c>
      <c r="B64" s="70" t="s">
        <v>161</v>
      </c>
      <c r="C64" s="57"/>
      <c r="D64" s="58"/>
      <c r="E64" s="57"/>
      <c r="F64" s="57"/>
      <c r="G64" s="57"/>
      <c r="H64" s="57"/>
      <c r="I64" s="57"/>
      <c r="J64" s="95"/>
      <c r="K64" s="95"/>
      <c r="L64" s="57"/>
      <c r="M64" s="95"/>
      <c r="N64" s="95"/>
      <c r="O64" s="96"/>
      <c r="P64" s="27"/>
    </row>
    <row r="65" ht="36" outlineLevel="2" spans="1:16384">
      <c r="A65" s="59" t="s">
        <v>162</v>
      </c>
      <c r="B65" s="60"/>
      <c r="C65" s="61"/>
      <c r="D65" s="62"/>
      <c r="E65" s="71"/>
      <c r="F65" s="75"/>
      <c r="G65" s="64" t="s">
        <v>163</v>
      </c>
      <c r="H65" s="64" t="s">
        <v>164</v>
      </c>
      <c r="I65" s="97" t="s">
        <v>24</v>
      </c>
      <c r="J65" s="98"/>
      <c r="K65" s="98"/>
      <c r="L65" s="97"/>
      <c r="M65" s="98"/>
      <c r="N65" s="100"/>
      <c r="O65" s="101"/>
      <c r="P65" s="20"/>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ht="48" outlineLevel="2" spans="1:16384">
      <c r="A66" s="59" t="s">
        <v>165</v>
      </c>
      <c r="B66" s="60"/>
      <c r="C66" s="61"/>
      <c r="D66" s="62"/>
      <c r="E66" s="71"/>
      <c r="F66" s="64"/>
      <c r="G66" s="64" t="s">
        <v>166</v>
      </c>
      <c r="H66" s="64" t="s">
        <v>164</v>
      </c>
      <c r="I66" s="97" t="s">
        <v>24</v>
      </c>
      <c r="J66" s="98"/>
      <c r="K66" s="98"/>
      <c r="L66" s="97"/>
      <c r="M66" s="98"/>
      <c r="N66" s="100"/>
      <c r="O66" s="101"/>
      <c r="P66" s="20"/>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ht="36" outlineLevel="2" spans="1:16384">
      <c r="A67" s="59" t="s">
        <v>167</v>
      </c>
      <c r="B67" s="60"/>
      <c r="C67" s="61"/>
      <c r="D67" s="62"/>
      <c r="E67" s="71"/>
      <c r="F67" s="75"/>
      <c r="G67" s="64" t="s">
        <v>168</v>
      </c>
      <c r="H67" s="64" t="s">
        <v>164</v>
      </c>
      <c r="I67" s="97" t="s">
        <v>24</v>
      </c>
      <c r="J67" s="98"/>
      <c r="K67" s="98"/>
      <c r="L67" s="97"/>
      <c r="M67" s="98"/>
      <c r="N67" s="100"/>
      <c r="O67" s="101"/>
      <c r="P67" s="20"/>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20" customFormat="1" ht="30" customHeight="1" outlineLevel="1" spans="1:16">
      <c r="A68" s="69">
        <v>2.14</v>
      </c>
      <c r="B68" s="70" t="s">
        <v>169</v>
      </c>
      <c r="C68" s="57"/>
      <c r="D68" s="58"/>
      <c r="E68" s="57"/>
      <c r="F68" s="57"/>
      <c r="G68" s="57"/>
      <c r="H68" s="57"/>
      <c r="I68" s="57"/>
      <c r="J68" s="95"/>
      <c r="K68" s="95"/>
      <c r="L68" s="57"/>
      <c r="M68" s="95"/>
      <c r="N68" s="95"/>
      <c r="O68" s="96"/>
      <c r="P68" s="27"/>
    </row>
    <row r="69" outlineLevel="2" spans="1:16384">
      <c r="A69" s="59" t="s">
        <v>170</v>
      </c>
      <c r="B69" s="60"/>
      <c r="C69" s="61"/>
      <c r="D69" s="62"/>
      <c r="E69" s="71"/>
      <c r="F69" s="75"/>
      <c r="G69" s="64" t="s">
        <v>171</v>
      </c>
      <c r="H69" s="64" t="s">
        <v>108</v>
      </c>
      <c r="I69" s="97" t="s">
        <v>24</v>
      </c>
      <c r="J69" s="98"/>
      <c r="K69" s="98"/>
      <c r="L69" s="97"/>
      <c r="M69" s="98"/>
      <c r="N69" s="100"/>
      <c r="O69" s="101"/>
      <c r="P69" s="20"/>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ht="15" outlineLevel="2" spans="1:16384">
      <c r="A70" s="59" t="s">
        <v>172</v>
      </c>
      <c r="B70" s="60"/>
      <c r="C70" s="61"/>
      <c r="D70" s="62"/>
      <c r="E70" s="71"/>
      <c r="F70" s="64"/>
      <c r="G70" s="64" t="s">
        <v>173</v>
      </c>
      <c r="H70" s="64" t="s">
        <v>108</v>
      </c>
      <c r="I70" s="97" t="s">
        <v>24</v>
      </c>
      <c r="J70" s="98"/>
      <c r="K70" s="98"/>
      <c r="L70" s="97"/>
      <c r="M70" s="98"/>
      <c r="N70" s="100"/>
      <c r="O70" s="101"/>
      <c r="P70" s="2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ht="25.5" outlineLevel="2" spans="1:16384">
      <c r="A71" s="59" t="s">
        <v>174</v>
      </c>
      <c r="B71" s="60"/>
      <c r="C71" s="61"/>
      <c r="D71" s="62"/>
      <c r="E71" s="71"/>
      <c r="F71" s="75"/>
      <c r="G71" s="64" t="s">
        <v>175</v>
      </c>
      <c r="H71" s="64" t="s">
        <v>61</v>
      </c>
      <c r="I71" s="97" t="s">
        <v>24</v>
      </c>
      <c r="J71" s="98"/>
      <c r="K71" s="98"/>
      <c r="L71" s="97"/>
      <c r="M71" s="98"/>
      <c r="N71" s="100"/>
      <c r="O71" s="101"/>
      <c r="P71" s="20"/>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19" customFormat="1" ht="30" customHeight="1" spans="1:16">
      <c r="A72" s="112" t="s">
        <v>176</v>
      </c>
      <c r="B72" s="113" t="s">
        <v>177</v>
      </c>
      <c r="C72" s="114"/>
      <c r="D72" s="115"/>
      <c r="E72" s="114"/>
      <c r="F72" s="114"/>
      <c r="G72" s="114"/>
      <c r="H72" s="114"/>
      <c r="I72" s="114"/>
      <c r="J72" s="124"/>
      <c r="K72" s="124"/>
      <c r="L72" s="114"/>
      <c r="M72" s="124"/>
      <c r="N72" s="124"/>
      <c r="O72" s="125"/>
      <c r="P72" s="94"/>
    </row>
    <row r="73" ht="30" customHeight="1" outlineLevel="1" spans="1:15">
      <c r="A73" s="69">
        <v>3.1</v>
      </c>
      <c r="B73" s="56" t="s">
        <v>177</v>
      </c>
      <c r="C73" s="57"/>
      <c r="D73" s="58"/>
      <c r="E73" s="57"/>
      <c r="F73" s="57"/>
      <c r="G73" s="57"/>
      <c r="H73" s="57"/>
      <c r="I73" s="57"/>
      <c r="J73" s="95"/>
      <c r="K73" s="95"/>
      <c r="L73" s="57"/>
      <c r="M73" s="95"/>
      <c r="N73" s="95"/>
      <c r="O73" s="96"/>
    </row>
    <row r="74" outlineLevel="2" spans="1:15">
      <c r="A74" s="59" t="s">
        <v>178</v>
      </c>
      <c r="B74" s="60"/>
      <c r="C74" s="61"/>
      <c r="D74" s="62"/>
      <c r="E74" s="71"/>
      <c r="F74" s="75"/>
      <c r="G74" s="64" t="s">
        <v>179</v>
      </c>
      <c r="H74" s="75"/>
      <c r="I74" s="97" t="s">
        <v>24</v>
      </c>
      <c r="J74" s="98"/>
      <c r="K74" s="98"/>
      <c r="L74" s="97" t="s">
        <v>24</v>
      </c>
      <c r="M74" s="98"/>
      <c r="N74" s="100"/>
      <c r="O74" s="101"/>
    </row>
    <row r="75" outlineLevel="2" spans="1:15">
      <c r="A75" s="59" t="s">
        <v>180</v>
      </c>
      <c r="B75" s="60"/>
      <c r="C75" s="61"/>
      <c r="D75" s="62"/>
      <c r="E75" s="71"/>
      <c r="F75" s="75"/>
      <c r="G75" s="64" t="s">
        <v>181</v>
      </c>
      <c r="H75" s="75"/>
      <c r="I75" s="97" t="s">
        <v>24</v>
      </c>
      <c r="J75" s="98"/>
      <c r="K75" s="98"/>
      <c r="L75" s="97" t="s">
        <v>24</v>
      </c>
      <c r="M75" s="98"/>
      <c r="N75" s="100"/>
      <c r="O75" s="101"/>
    </row>
    <row r="76" ht="30" customHeight="1" outlineLevel="1" spans="1:15">
      <c r="A76" s="69" t="s">
        <v>182</v>
      </c>
      <c r="B76" s="116"/>
      <c r="C76" s="95"/>
      <c r="D76" s="58"/>
      <c r="E76" s="95"/>
      <c r="F76" s="95"/>
      <c r="G76" s="95"/>
      <c r="H76" s="95"/>
      <c r="I76" s="95"/>
      <c r="J76" s="95"/>
      <c r="K76" s="95"/>
      <c r="L76" s="95"/>
      <c r="M76" s="95"/>
      <c r="N76" s="95"/>
      <c r="O76" s="96"/>
    </row>
    <row r="77" outlineLevel="2" spans="1:15">
      <c r="A77" s="59" t="s">
        <v>183</v>
      </c>
      <c r="B77" s="60"/>
      <c r="C77" s="61">
        <v>1</v>
      </c>
      <c r="D77" s="62"/>
      <c r="E77" s="71"/>
      <c r="F77" s="75"/>
      <c r="G77" s="75"/>
      <c r="H77" s="75"/>
      <c r="I77" s="97" t="s">
        <v>24</v>
      </c>
      <c r="J77" s="98"/>
      <c r="K77" s="98"/>
      <c r="L77" s="97" t="s">
        <v>24</v>
      </c>
      <c r="M77" s="98"/>
      <c r="N77" s="100"/>
      <c r="O77" s="101"/>
    </row>
    <row r="78" outlineLevel="2" spans="1:15">
      <c r="A78" s="59" t="s">
        <v>184</v>
      </c>
      <c r="B78" s="60"/>
      <c r="C78" s="61">
        <v>2</v>
      </c>
      <c r="D78" s="62"/>
      <c r="E78" s="71"/>
      <c r="F78" s="75"/>
      <c r="G78" s="75"/>
      <c r="H78" s="75"/>
      <c r="I78" s="97" t="s">
        <v>24</v>
      </c>
      <c r="J78" s="98"/>
      <c r="K78" s="98"/>
      <c r="L78" s="97" t="s">
        <v>24</v>
      </c>
      <c r="M78" s="98"/>
      <c r="N78" s="100"/>
      <c r="O78" s="101"/>
    </row>
    <row r="79" outlineLevel="2" spans="1:15">
      <c r="A79" s="59" t="s">
        <v>185</v>
      </c>
      <c r="B79" s="60"/>
      <c r="C79" s="61">
        <v>3</v>
      </c>
      <c r="D79" s="62"/>
      <c r="E79" s="71"/>
      <c r="F79" s="75"/>
      <c r="G79" s="75"/>
      <c r="H79" s="75"/>
      <c r="I79" s="97" t="s">
        <v>24</v>
      </c>
      <c r="J79" s="98"/>
      <c r="K79" s="98"/>
      <c r="L79" s="97" t="s">
        <v>24</v>
      </c>
      <c r="M79" s="98"/>
      <c r="N79" s="100"/>
      <c r="O79" s="101"/>
    </row>
    <row r="80" s="19" customFormat="1" ht="30" customHeight="1" spans="1:16">
      <c r="A80" s="112" t="s">
        <v>186</v>
      </c>
      <c r="B80" s="113"/>
      <c r="C80" s="114"/>
      <c r="D80" s="115"/>
      <c r="E80" s="114"/>
      <c r="F80" s="114"/>
      <c r="G80" s="114"/>
      <c r="H80" s="114"/>
      <c r="I80" s="114"/>
      <c r="J80" s="124"/>
      <c r="K80" s="124"/>
      <c r="L80" s="114"/>
      <c r="M80" s="124"/>
      <c r="N80" s="124"/>
      <c r="O80" s="125"/>
      <c r="P80" s="94"/>
    </row>
    <row r="81" ht="30" customHeight="1" outlineLevel="1" spans="1:15">
      <c r="A81" s="69" t="s">
        <v>187</v>
      </c>
      <c r="B81" s="116"/>
      <c r="C81" s="95"/>
      <c r="D81" s="58"/>
      <c r="E81" s="95"/>
      <c r="F81" s="95"/>
      <c r="G81" s="95"/>
      <c r="H81" s="95"/>
      <c r="I81" s="95"/>
      <c r="J81" s="95"/>
      <c r="K81" s="95"/>
      <c r="L81" s="95"/>
      <c r="M81" s="95"/>
      <c r="N81" s="95"/>
      <c r="O81" s="96"/>
    </row>
    <row r="82" outlineLevel="2" spans="1:15">
      <c r="A82" s="59" t="s">
        <v>188</v>
      </c>
      <c r="B82" s="60"/>
      <c r="C82" s="61">
        <v>1</v>
      </c>
      <c r="D82" s="62"/>
      <c r="E82" s="71"/>
      <c r="F82" s="75"/>
      <c r="G82" s="75"/>
      <c r="H82" s="75"/>
      <c r="I82" s="97" t="s">
        <v>24</v>
      </c>
      <c r="J82" s="98"/>
      <c r="K82" s="98"/>
      <c r="L82" s="97" t="s">
        <v>24</v>
      </c>
      <c r="M82" s="98"/>
      <c r="N82" s="100"/>
      <c r="O82" s="101"/>
    </row>
    <row r="83" outlineLevel="2" spans="1:15">
      <c r="A83" s="59" t="s">
        <v>189</v>
      </c>
      <c r="B83" s="60"/>
      <c r="C83" s="61">
        <v>2</v>
      </c>
      <c r="D83" s="62"/>
      <c r="E83" s="71"/>
      <c r="F83" s="75"/>
      <c r="G83" s="75"/>
      <c r="H83" s="75"/>
      <c r="I83" s="97" t="s">
        <v>24</v>
      </c>
      <c r="J83" s="98"/>
      <c r="K83" s="98"/>
      <c r="L83" s="97" t="s">
        <v>24</v>
      </c>
      <c r="M83" s="98"/>
      <c r="N83" s="100"/>
      <c r="O83" s="101"/>
    </row>
    <row r="84" outlineLevel="2" spans="1:15">
      <c r="A84" s="59" t="s">
        <v>190</v>
      </c>
      <c r="B84" s="60"/>
      <c r="C84" s="61">
        <v>3</v>
      </c>
      <c r="D84" s="62"/>
      <c r="E84" s="71"/>
      <c r="F84" s="75"/>
      <c r="G84" s="75"/>
      <c r="H84" s="75"/>
      <c r="I84" s="97" t="s">
        <v>24</v>
      </c>
      <c r="J84" s="98"/>
      <c r="K84" s="98"/>
      <c r="L84" s="97" t="s">
        <v>24</v>
      </c>
      <c r="M84" s="98"/>
      <c r="N84" s="100"/>
      <c r="O84" s="101"/>
    </row>
    <row r="85" ht="30" customHeight="1" outlineLevel="1" spans="1:15">
      <c r="A85" s="69" t="s">
        <v>191</v>
      </c>
      <c r="B85" s="116"/>
      <c r="C85" s="95"/>
      <c r="D85" s="58"/>
      <c r="E85" s="95"/>
      <c r="F85" s="95"/>
      <c r="G85" s="95"/>
      <c r="H85" s="95"/>
      <c r="I85" s="95"/>
      <c r="J85" s="95"/>
      <c r="K85" s="95"/>
      <c r="L85" s="95"/>
      <c r="M85" s="95"/>
      <c r="N85" s="95"/>
      <c r="O85" s="96"/>
    </row>
    <row r="86" outlineLevel="2" spans="1:15">
      <c r="A86" s="59" t="s">
        <v>192</v>
      </c>
      <c r="B86" s="60"/>
      <c r="C86" s="61">
        <v>1</v>
      </c>
      <c r="D86" s="62"/>
      <c r="E86" s="71"/>
      <c r="F86" s="75"/>
      <c r="G86" s="75"/>
      <c r="H86" s="75"/>
      <c r="I86" s="97" t="s">
        <v>24</v>
      </c>
      <c r="J86" s="98"/>
      <c r="K86" s="98"/>
      <c r="L86" s="97" t="s">
        <v>24</v>
      </c>
      <c r="M86" s="98"/>
      <c r="N86" s="100"/>
      <c r="O86" s="101"/>
    </row>
    <row r="87" outlineLevel="2" spans="1:15">
      <c r="A87" s="59" t="s">
        <v>193</v>
      </c>
      <c r="B87" s="60"/>
      <c r="C87" s="61">
        <v>2</v>
      </c>
      <c r="D87" s="62"/>
      <c r="E87" s="71"/>
      <c r="F87" s="75"/>
      <c r="G87" s="75"/>
      <c r="H87" s="75"/>
      <c r="I87" s="97" t="s">
        <v>24</v>
      </c>
      <c r="J87" s="98"/>
      <c r="K87" s="98"/>
      <c r="L87" s="97" t="s">
        <v>24</v>
      </c>
      <c r="M87" s="98"/>
      <c r="N87" s="100"/>
      <c r="O87" s="101"/>
    </row>
    <row r="88" outlineLevel="2" spans="1:15">
      <c r="A88" s="59" t="s">
        <v>194</v>
      </c>
      <c r="B88" s="60"/>
      <c r="C88" s="61">
        <v>3</v>
      </c>
      <c r="D88" s="62"/>
      <c r="E88" s="71"/>
      <c r="F88" s="75"/>
      <c r="G88" s="75"/>
      <c r="H88" s="75"/>
      <c r="I88" s="97" t="s">
        <v>24</v>
      </c>
      <c r="J88" s="98"/>
      <c r="K88" s="98"/>
      <c r="L88" s="97" t="s">
        <v>24</v>
      </c>
      <c r="M88" s="98"/>
      <c r="N88" s="100"/>
      <c r="O88" s="101"/>
    </row>
    <row r="89" s="19" customFormat="1" ht="30" customHeight="1" spans="1:16">
      <c r="A89" s="112" t="s">
        <v>195</v>
      </c>
      <c r="B89" s="113"/>
      <c r="C89" s="114"/>
      <c r="D89" s="115"/>
      <c r="E89" s="114"/>
      <c r="F89" s="114"/>
      <c r="G89" s="114"/>
      <c r="H89" s="114"/>
      <c r="I89" s="114"/>
      <c r="J89" s="124"/>
      <c r="K89" s="124"/>
      <c r="L89" s="114"/>
      <c r="M89" s="124"/>
      <c r="N89" s="124"/>
      <c r="O89" s="125"/>
      <c r="P89" s="94"/>
    </row>
    <row r="90" ht="30" customHeight="1" outlineLevel="1" spans="1:15">
      <c r="A90" s="69" t="s">
        <v>196</v>
      </c>
      <c r="B90" s="116"/>
      <c r="C90" s="95"/>
      <c r="D90" s="58"/>
      <c r="E90" s="95"/>
      <c r="F90" s="95"/>
      <c r="G90" s="95"/>
      <c r="H90" s="95"/>
      <c r="I90" s="95"/>
      <c r="J90" s="95"/>
      <c r="K90" s="95"/>
      <c r="L90" s="95"/>
      <c r="M90" s="95"/>
      <c r="N90" s="95"/>
      <c r="O90" s="96"/>
    </row>
    <row r="91" outlineLevel="2" spans="1:15">
      <c r="A91" s="59" t="s">
        <v>197</v>
      </c>
      <c r="B91" s="60"/>
      <c r="C91" s="61">
        <v>1</v>
      </c>
      <c r="D91" s="62"/>
      <c r="E91" s="71"/>
      <c r="F91" s="75"/>
      <c r="G91" s="75"/>
      <c r="H91" s="75"/>
      <c r="I91" s="97" t="s">
        <v>24</v>
      </c>
      <c r="J91" s="98"/>
      <c r="K91" s="98"/>
      <c r="L91" s="97" t="s">
        <v>24</v>
      </c>
      <c r="M91" s="98"/>
      <c r="N91" s="100"/>
      <c r="O91" s="101"/>
    </row>
    <row r="92" outlineLevel="2" spans="1:15">
      <c r="A92" s="59" t="s">
        <v>198</v>
      </c>
      <c r="B92" s="60"/>
      <c r="C92" s="61">
        <v>2</v>
      </c>
      <c r="D92" s="62"/>
      <c r="E92" s="71"/>
      <c r="F92" s="75"/>
      <c r="G92" s="75"/>
      <c r="H92" s="75"/>
      <c r="I92" s="97" t="s">
        <v>24</v>
      </c>
      <c r="J92" s="98"/>
      <c r="K92" s="98"/>
      <c r="L92" s="97" t="s">
        <v>24</v>
      </c>
      <c r="M92" s="98"/>
      <c r="N92" s="100"/>
      <c r="O92" s="101"/>
    </row>
    <row r="93" outlineLevel="2" spans="1:15">
      <c r="A93" s="59" t="s">
        <v>199</v>
      </c>
      <c r="B93" s="60"/>
      <c r="C93" s="61">
        <v>3</v>
      </c>
      <c r="D93" s="62"/>
      <c r="E93" s="71"/>
      <c r="F93" s="75"/>
      <c r="G93" s="75"/>
      <c r="H93" s="75"/>
      <c r="I93" s="97" t="s">
        <v>24</v>
      </c>
      <c r="J93" s="98"/>
      <c r="K93" s="98"/>
      <c r="L93" s="97" t="s">
        <v>24</v>
      </c>
      <c r="M93" s="98"/>
      <c r="N93" s="100"/>
      <c r="O93" s="101"/>
    </row>
    <row r="94" ht="30" customHeight="1" outlineLevel="1" spans="1:15">
      <c r="A94" s="69" t="s">
        <v>200</v>
      </c>
      <c r="B94" s="116"/>
      <c r="C94" s="95"/>
      <c r="D94" s="58"/>
      <c r="E94" s="95"/>
      <c r="F94" s="95"/>
      <c r="G94" s="95"/>
      <c r="H94" s="95"/>
      <c r="I94" s="95"/>
      <c r="J94" s="95"/>
      <c r="K94" s="95"/>
      <c r="L94" s="95"/>
      <c r="M94" s="95"/>
      <c r="N94" s="95"/>
      <c r="O94" s="96"/>
    </row>
    <row r="95" outlineLevel="2" spans="1:15">
      <c r="A95" s="59" t="s">
        <v>201</v>
      </c>
      <c r="B95" s="60"/>
      <c r="C95" s="61">
        <v>1</v>
      </c>
      <c r="D95" s="62"/>
      <c r="E95" s="71"/>
      <c r="F95" s="75"/>
      <c r="G95" s="75"/>
      <c r="H95" s="75"/>
      <c r="I95" s="97" t="s">
        <v>24</v>
      </c>
      <c r="J95" s="98"/>
      <c r="K95" s="98"/>
      <c r="L95" s="97" t="s">
        <v>24</v>
      </c>
      <c r="M95" s="98"/>
      <c r="N95" s="100"/>
      <c r="O95" s="101"/>
    </row>
    <row r="96" outlineLevel="2" spans="1:15">
      <c r="A96" s="59" t="s">
        <v>202</v>
      </c>
      <c r="B96" s="60"/>
      <c r="C96" s="61">
        <v>2</v>
      </c>
      <c r="D96" s="62"/>
      <c r="E96" s="71"/>
      <c r="F96" s="75"/>
      <c r="G96" s="75"/>
      <c r="H96" s="75"/>
      <c r="I96" s="97" t="s">
        <v>24</v>
      </c>
      <c r="J96" s="98"/>
      <c r="K96" s="98"/>
      <c r="L96" s="97" t="s">
        <v>24</v>
      </c>
      <c r="M96" s="98"/>
      <c r="N96" s="100"/>
      <c r="O96" s="101"/>
    </row>
    <row r="97" outlineLevel="2" spans="1:15">
      <c r="A97" s="59" t="s">
        <v>203</v>
      </c>
      <c r="B97" s="60"/>
      <c r="C97" s="61">
        <v>3</v>
      </c>
      <c r="D97" s="62"/>
      <c r="E97" s="71"/>
      <c r="F97" s="75"/>
      <c r="G97" s="75"/>
      <c r="H97" s="75"/>
      <c r="I97" s="97" t="s">
        <v>24</v>
      </c>
      <c r="J97" s="98"/>
      <c r="K97" s="98"/>
      <c r="L97" s="97" t="s">
        <v>24</v>
      </c>
      <c r="M97" s="98"/>
      <c r="N97" s="100"/>
      <c r="O97" s="101"/>
    </row>
    <row r="98" s="19" customFormat="1" ht="30" customHeight="1" spans="1:16">
      <c r="A98" s="112" t="s">
        <v>204</v>
      </c>
      <c r="B98" s="113"/>
      <c r="C98" s="114"/>
      <c r="D98" s="115"/>
      <c r="E98" s="114"/>
      <c r="F98" s="114"/>
      <c r="G98" s="114"/>
      <c r="H98" s="114"/>
      <c r="I98" s="114"/>
      <c r="J98" s="124"/>
      <c r="K98" s="124"/>
      <c r="L98" s="114"/>
      <c r="M98" s="124"/>
      <c r="N98" s="124"/>
      <c r="O98" s="125"/>
      <c r="P98" s="94"/>
    </row>
    <row r="99" ht="30" customHeight="1" outlineLevel="1" spans="1:15">
      <c r="A99" s="69" t="s">
        <v>205</v>
      </c>
      <c r="B99" s="116"/>
      <c r="C99" s="95"/>
      <c r="D99" s="58"/>
      <c r="E99" s="95"/>
      <c r="F99" s="95"/>
      <c r="G99" s="95"/>
      <c r="H99" s="95"/>
      <c r="I99" s="95"/>
      <c r="J99" s="95"/>
      <c r="K99" s="95"/>
      <c r="L99" s="95"/>
      <c r="M99" s="95"/>
      <c r="N99" s="95"/>
      <c r="O99" s="96"/>
    </row>
    <row r="100" outlineLevel="2" spans="1:15">
      <c r="A100" s="59" t="s">
        <v>206</v>
      </c>
      <c r="B100" s="60"/>
      <c r="C100" s="61">
        <v>1</v>
      </c>
      <c r="D100" s="62"/>
      <c r="E100" s="71"/>
      <c r="F100" s="75"/>
      <c r="G100" s="75"/>
      <c r="H100" s="75"/>
      <c r="I100" s="97" t="s">
        <v>24</v>
      </c>
      <c r="J100" s="98"/>
      <c r="K100" s="98"/>
      <c r="L100" s="97" t="s">
        <v>24</v>
      </c>
      <c r="M100" s="98"/>
      <c r="N100" s="100"/>
      <c r="O100" s="101"/>
    </row>
    <row r="101" outlineLevel="2" spans="1:15">
      <c r="A101" s="59" t="s">
        <v>207</v>
      </c>
      <c r="B101" s="60"/>
      <c r="C101" s="61">
        <v>2</v>
      </c>
      <c r="D101" s="62"/>
      <c r="E101" s="71"/>
      <c r="F101" s="75"/>
      <c r="G101" s="75"/>
      <c r="H101" s="75"/>
      <c r="I101" s="97" t="s">
        <v>24</v>
      </c>
      <c r="J101" s="98"/>
      <c r="K101" s="98"/>
      <c r="L101" s="97" t="s">
        <v>24</v>
      </c>
      <c r="M101" s="98"/>
      <c r="N101" s="100"/>
      <c r="O101" s="101"/>
    </row>
    <row r="102" outlineLevel="2" spans="1:15">
      <c r="A102" s="59" t="s">
        <v>208</v>
      </c>
      <c r="B102" s="60"/>
      <c r="C102" s="61">
        <v>3</v>
      </c>
      <c r="D102" s="62"/>
      <c r="E102" s="71"/>
      <c r="F102" s="75"/>
      <c r="G102" s="75"/>
      <c r="H102" s="75"/>
      <c r="I102" s="97" t="s">
        <v>24</v>
      </c>
      <c r="J102" s="98"/>
      <c r="K102" s="98"/>
      <c r="L102" s="97" t="s">
        <v>24</v>
      </c>
      <c r="M102" s="98"/>
      <c r="N102" s="100"/>
      <c r="O102" s="101"/>
    </row>
    <row r="103" ht="30" customHeight="1" outlineLevel="1" spans="1:15">
      <c r="A103" s="69" t="s">
        <v>209</v>
      </c>
      <c r="B103" s="116"/>
      <c r="C103" s="95"/>
      <c r="D103" s="58"/>
      <c r="E103" s="95"/>
      <c r="F103" s="95"/>
      <c r="G103" s="95"/>
      <c r="H103" s="95"/>
      <c r="I103" s="95"/>
      <c r="J103" s="95"/>
      <c r="K103" s="95"/>
      <c r="L103" s="95"/>
      <c r="M103" s="95"/>
      <c r="N103" s="95"/>
      <c r="O103" s="96"/>
    </row>
    <row r="104" outlineLevel="2" spans="1:15">
      <c r="A104" s="59" t="s">
        <v>210</v>
      </c>
      <c r="B104" s="117"/>
      <c r="C104" s="61">
        <v>1</v>
      </c>
      <c r="D104" s="62"/>
      <c r="E104" s="71"/>
      <c r="F104" s="75"/>
      <c r="G104" s="75"/>
      <c r="H104" s="75"/>
      <c r="I104" s="97" t="s">
        <v>24</v>
      </c>
      <c r="J104" s="98"/>
      <c r="K104" s="98"/>
      <c r="L104" s="97" t="s">
        <v>24</v>
      </c>
      <c r="M104" s="98"/>
      <c r="N104" s="100"/>
      <c r="O104" s="101"/>
    </row>
    <row r="105" outlineLevel="2" spans="1:15">
      <c r="A105" s="59" t="s">
        <v>211</v>
      </c>
      <c r="B105" s="117"/>
      <c r="C105" s="61">
        <v>2</v>
      </c>
      <c r="D105" s="62"/>
      <c r="E105" s="71"/>
      <c r="F105" s="75"/>
      <c r="G105" s="75"/>
      <c r="H105" s="75"/>
      <c r="I105" s="97" t="s">
        <v>24</v>
      </c>
      <c r="J105" s="98"/>
      <c r="K105" s="98"/>
      <c r="L105" s="97" t="s">
        <v>24</v>
      </c>
      <c r="M105" s="98"/>
      <c r="N105" s="100"/>
      <c r="O105" s="101"/>
    </row>
    <row r="106" outlineLevel="2" spans="1:15">
      <c r="A106" s="59" t="s">
        <v>212</v>
      </c>
      <c r="B106" s="117"/>
      <c r="C106" s="61">
        <v>3</v>
      </c>
      <c r="D106" s="62"/>
      <c r="E106" s="71"/>
      <c r="F106" s="75"/>
      <c r="G106" s="75"/>
      <c r="H106" s="75"/>
      <c r="I106" s="97" t="s">
        <v>24</v>
      </c>
      <c r="J106" s="98"/>
      <c r="K106" s="98"/>
      <c r="L106" s="97" t="s">
        <v>24</v>
      </c>
      <c r="M106" s="98"/>
      <c r="N106" s="100"/>
      <c r="O106" s="101"/>
    </row>
    <row r="107" outlineLevel="2" spans="1:15">
      <c r="A107" s="59" t="s">
        <v>213</v>
      </c>
      <c r="B107" s="117"/>
      <c r="C107" s="61">
        <v>2</v>
      </c>
      <c r="D107" s="62"/>
      <c r="E107" s="71"/>
      <c r="F107" s="75"/>
      <c r="G107" s="75"/>
      <c r="H107" s="75"/>
      <c r="I107" s="97" t="s">
        <v>24</v>
      </c>
      <c r="J107" s="98"/>
      <c r="K107" s="98"/>
      <c r="L107" s="97" t="s">
        <v>24</v>
      </c>
      <c r="M107" s="98"/>
      <c r="N107" s="100"/>
      <c r="O107" s="101"/>
    </row>
    <row r="108" outlineLevel="2" spans="1:15">
      <c r="A108" s="59" t="s">
        <v>214</v>
      </c>
      <c r="B108" s="117"/>
      <c r="C108" s="61">
        <v>3</v>
      </c>
      <c r="D108" s="62"/>
      <c r="E108" s="71"/>
      <c r="F108" s="75"/>
      <c r="G108" s="75"/>
      <c r="H108" s="75"/>
      <c r="I108" s="97" t="s">
        <v>24</v>
      </c>
      <c r="J108" s="98"/>
      <c r="K108" s="98"/>
      <c r="L108" s="97" t="s">
        <v>24</v>
      </c>
      <c r="M108" s="98"/>
      <c r="N108" s="100"/>
      <c r="O108" s="101"/>
    </row>
    <row r="109" outlineLevel="2" spans="1:15">
      <c r="A109" s="118" t="s">
        <v>215</v>
      </c>
      <c r="B109" s="119"/>
      <c r="C109" s="120">
        <v>1</v>
      </c>
      <c r="D109" s="121"/>
      <c r="E109" s="122"/>
      <c r="F109" s="123"/>
      <c r="G109" s="123"/>
      <c r="H109" s="123"/>
      <c r="I109" s="126" t="s">
        <v>24</v>
      </c>
      <c r="J109" s="127"/>
      <c r="K109" s="127"/>
      <c r="L109" s="126" t="s">
        <v>24</v>
      </c>
      <c r="M109" s="127"/>
      <c r="N109" s="128"/>
      <c r="O109" s="129"/>
    </row>
  </sheetData>
  <autoFilter ref="A6:O109"/>
  <mergeCells count="41">
    <mergeCell ref="B1:H1"/>
    <mergeCell ref="N1:O1"/>
    <mergeCell ref="N2:O2"/>
    <mergeCell ref="N3:O3"/>
    <mergeCell ref="D4:E4"/>
    <mergeCell ref="N4:O4"/>
    <mergeCell ref="D5:E5"/>
    <mergeCell ref="N5:O5"/>
    <mergeCell ref="B7:I7"/>
    <mergeCell ref="B8:I8"/>
    <mergeCell ref="B9:I9"/>
    <mergeCell ref="B13:I13"/>
    <mergeCell ref="B14:I14"/>
    <mergeCell ref="B16:I16"/>
    <mergeCell ref="B18:I18"/>
    <mergeCell ref="B28:I28"/>
    <mergeCell ref="B30:I30"/>
    <mergeCell ref="B34:I34"/>
    <mergeCell ref="B38:I38"/>
    <mergeCell ref="B40:I40"/>
    <mergeCell ref="B45:I45"/>
    <mergeCell ref="B50:I50"/>
    <mergeCell ref="B56:I56"/>
    <mergeCell ref="B58:I58"/>
    <mergeCell ref="B64:I64"/>
    <mergeCell ref="B68:I68"/>
    <mergeCell ref="B72:I72"/>
    <mergeCell ref="B73:I73"/>
    <mergeCell ref="B76:I76"/>
    <mergeCell ref="B80:I80"/>
    <mergeCell ref="B81:I81"/>
    <mergeCell ref="B85:I85"/>
    <mergeCell ref="B89:I89"/>
    <mergeCell ref="B90:I90"/>
    <mergeCell ref="B94:I94"/>
    <mergeCell ref="B98:I98"/>
    <mergeCell ref="B99:I99"/>
    <mergeCell ref="B103:I103"/>
    <mergeCell ref="A2:A3"/>
    <mergeCell ref="H19:H27"/>
    <mergeCell ref="B2:H3"/>
  </mergeCells>
  <conditionalFormatting sqref="I11">
    <cfRule type="cellIs" dxfId="0" priority="4" stopIfTrue="1" operator="equal">
      <formula>"Passed"</formula>
    </cfRule>
    <cfRule type="cellIs" dxfId="1" priority="5" stopIfTrue="1" operator="equal">
      <formula>"Blocked"</formula>
    </cfRule>
    <cfRule type="cellIs" dxfId="2" priority="6" stopIfTrue="1" operator="equal">
      <formula>"Failed"</formula>
    </cfRule>
  </conditionalFormatting>
  <conditionalFormatting sqref="L11">
    <cfRule type="cellIs" dxfId="0" priority="1" stopIfTrue="1" operator="equal">
      <formula>"Passed"</formula>
    </cfRule>
    <cfRule type="cellIs" dxfId="1" priority="2" stopIfTrue="1" operator="equal">
      <formula>"Blocked"</formula>
    </cfRule>
    <cfRule type="cellIs" dxfId="2" priority="3" stopIfTrue="1" operator="equal">
      <formula>"Failed"</formula>
    </cfRule>
  </conditionalFormatting>
  <conditionalFormatting sqref="L69">
    <cfRule type="cellIs" dxfId="0" priority="10" stopIfTrue="1" operator="equal">
      <formula>"Passed"</formula>
    </cfRule>
    <cfRule type="cellIs" dxfId="1" priority="26" stopIfTrue="1" operator="equal">
      <formula>"Blocked"</formula>
    </cfRule>
    <cfRule type="cellIs" dxfId="2" priority="42" stopIfTrue="1" operator="equal">
      <formula>"Failed"</formula>
    </cfRule>
  </conditionalFormatting>
  <conditionalFormatting sqref="L31:L32">
    <cfRule type="cellIs" dxfId="0" priority="22" stopIfTrue="1" operator="equal">
      <formula>"Passed"</formula>
    </cfRule>
    <cfRule type="cellIs" dxfId="1" priority="38" stopIfTrue="1" operator="equal">
      <formula>"Blocked"</formula>
    </cfRule>
    <cfRule type="cellIs" dxfId="2" priority="54" stopIfTrue="1" operator="equal">
      <formula>"Failed"</formula>
    </cfRule>
  </conditionalFormatting>
  <conditionalFormatting sqref="L36:L37">
    <cfRule type="cellIs" dxfId="0" priority="20" stopIfTrue="1" operator="equal">
      <formula>"Passed"</formula>
    </cfRule>
    <cfRule type="cellIs" dxfId="1" priority="36" stopIfTrue="1" operator="equal">
      <formula>"Blocked"</formula>
    </cfRule>
    <cfRule type="cellIs" dxfId="2" priority="52" stopIfTrue="1" operator="equal">
      <formula>"Failed"</formula>
    </cfRule>
  </conditionalFormatting>
  <conditionalFormatting sqref="L42:L43">
    <cfRule type="cellIs" dxfId="0" priority="18" stopIfTrue="1" operator="equal">
      <formula>"Passed"</formula>
    </cfRule>
    <cfRule type="cellIs" dxfId="1" priority="34" stopIfTrue="1" operator="equal">
      <formula>"Blocked"</formula>
    </cfRule>
    <cfRule type="cellIs" dxfId="2" priority="50" stopIfTrue="1" operator="equal">
      <formula>"Failed"</formula>
    </cfRule>
  </conditionalFormatting>
  <conditionalFormatting sqref="L47:L48">
    <cfRule type="cellIs" dxfId="0" priority="16" stopIfTrue="1" operator="equal">
      <formula>"Passed"</formula>
    </cfRule>
    <cfRule type="cellIs" dxfId="1" priority="32" stopIfTrue="1" operator="equal">
      <formula>"Blocked"</formula>
    </cfRule>
    <cfRule type="cellIs" dxfId="2" priority="48" stopIfTrue="1" operator="equal">
      <formula>"Failed"</formula>
    </cfRule>
  </conditionalFormatting>
  <conditionalFormatting sqref="L52:L53">
    <cfRule type="cellIs" dxfId="0" priority="14" stopIfTrue="1" operator="equal">
      <formula>"Passed"</formula>
    </cfRule>
    <cfRule type="cellIs" dxfId="1" priority="30" stopIfTrue="1" operator="equal">
      <formula>"Blocked"</formula>
    </cfRule>
    <cfRule type="cellIs" dxfId="2" priority="46" stopIfTrue="1" operator="equal">
      <formula>"Failed"</formula>
    </cfRule>
  </conditionalFormatting>
  <conditionalFormatting sqref="L54:L55">
    <cfRule type="cellIs" dxfId="0" priority="13" stopIfTrue="1" operator="equal">
      <formula>"Passed"</formula>
    </cfRule>
    <cfRule type="cellIs" dxfId="1" priority="29" stopIfTrue="1" operator="equal">
      <formula>"Blocked"</formula>
    </cfRule>
    <cfRule type="cellIs" dxfId="2" priority="45" stopIfTrue="1" operator="equal">
      <formula>"Failed"</formula>
    </cfRule>
  </conditionalFormatting>
  <conditionalFormatting sqref="L66:L67">
    <cfRule type="cellIs" dxfId="0" priority="11" stopIfTrue="1" operator="equal">
      <formula>"Passed"</formula>
    </cfRule>
    <cfRule type="cellIs" dxfId="1" priority="27" stopIfTrue="1" operator="equal">
      <formula>"Blocked"</formula>
    </cfRule>
    <cfRule type="cellIs" dxfId="2" priority="43" stopIfTrue="1" operator="equal">
      <formula>"Failed"</formula>
    </cfRule>
  </conditionalFormatting>
  <conditionalFormatting sqref="L70:L71">
    <cfRule type="cellIs" dxfId="0" priority="9" stopIfTrue="1" operator="equal">
      <formula>"Passed"</formula>
    </cfRule>
    <cfRule type="cellIs" dxfId="1" priority="25" stopIfTrue="1" operator="equal">
      <formula>"Blocked"</formula>
    </cfRule>
    <cfRule type="cellIs" dxfId="2" priority="41" stopIfTrue="1" operator="equal">
      <formula>"Failed"</formula>
    </cfRule>
  </conditionalFormatting>
  <conditionalFormatting sqref="I1:I6 I10 I95:I97 I74:I75 I91:I93 I86:I88 I82:I84 I77:I79 I100:I102 I104:I1048576 I69:I71 I65:I67 I57 I51:I55 I46:I49 I41:I44 I19:I27 I39 I59:I63 I35:I37 I31:I33 I29 I17 I15 I12">
    <cfRule type="cellIs" dxfId="0" priority="106" stopIfTrue="1" operator="equal">
      <formula>"Passed"</formula>
    </cfRule>
    <cfRule type="cellIs" dxfId="1" priority="107" stopIfTrue="1" operator="equal">
      <formula>"Blocked"</formula>
    </cfRule>
    <cfRule type="cellIs" dxfId="2" priority="108" stopIfTrue="1" operator="equal">
      <formula>"Failed"</formula>
    </cfRule>
  </conditionalFormatting>
  <conditionalFormatting sqref="L1:L6 L10 L77:L79 L82:L84 L86:L88 L91:L93 L95:L97 L100:L102 L104:L1048576 L74:L75 L19:L27 L29 L17 L15 L12">
    <cfRule type="cellIs" dxfId="0" priority="103" stopIfTrue="1" operator="equal">
      <formula>"Passed"</formula>
    </cfRule>
    <cfRule type="cellIs" dxfId="1" priority="104" stopIfTrue="1" operator="equal">
      <formula>"Blocked"</formula>
    </cfRule>
    <cfRule type="cellIs" dxfId="2" priority="105" stopIfTrue="1" operator="equal">
      <formula>"Failed"</formula>
    </cfRule>
  </conditionalFormatting>
  <conditionalFormatting sqref="L33 L35">
    <cfRule type="cellIs" dxfId="0" priority="21" stopIfTrue="1" operator="equal">
      <formula>"Passed"</formula>
    </cfRule>
    <cfRule type="cellIs" dxfId="1" priority="37" stopIfTrue="1" operator="equal">
      <formula>"Blocked"</formula>
    </cfRule>
    <cfRule type="cellIs" dxfId="2" priority="53" stopIfTrue="1" operator="equal">
      <formula>"Failed"</formula>
    </cfRule>
  </conditionalFormatting>
  <conditionalFormatting sqref="L39 L41">
    <cfRule type="cellIs" dxfId="0" priority="19" stopIfTrue="1" operator="equal">
      <formula>"Passed"</formula>
    </cfRule>
    <cfRule type="cellIs" dxfId="1" priority="35" stopIfTrue="1" operator="equal">
      <formula>"Blocked"</formula>
    </cfRule>
    <cfRule type="cellIs" dxfId="2" priority="51" stopIfTrue="1" operator="equal">
      <formula>"Failed"</formula>
    </cfRule>
  </conditionalFormatting>
  <conditionalFormatting sqref="L44 L46">
    <cfRule type="cellIs" dxfId="0" priority="17" stopIfTrue="1" operator="equal">
      <formula>"Passed"</formula>
    </cfRule>
    <cfRule type="cellIs" dxfId="1" priority="33" stopIfTrue="1" operator="equal">
      <formula>"Blocked"</formula>
    </cfRule>
    <cfRule type="cellIs" dxfId="2" priority="49" stopIfTrue="1" operator="equal">
      <formula>"Failed"</formula>
    </cfRule>
  </conditionalFormatting>
  <conditionalFormatting sqref="L49 L51">
    <cfRule type="cellIs" dxfId="0" priority="15" stopIfTrue="1" operator="equal">
      <formula>"Passed"</formula>
    </cfRule>
    <cfRule type="cellIs" dxfId="1" priority="31" stopIfTrue="1" operator="equal">
      <formula>"Blocked"</formula>
    </cfRule>
    <cfRule type="cellIs" dxfId="2" priority="47" stopIfTrue="1" operator="equal">
      <formula>"Failed"</formula>
    </cfRule>
  </conditionalFormatting>
  <conditionalFormatting sqref="L57 L59:L63 L65">
    <cfRule type="cellIs" dxfId="0" priority="12" stopIfTrue="1" operator="equal">
      <formula>"Passed"</formula>
    </cfRule>
    <cfRule type="cellIs" dxfId="1" priority="28" stopIfTrue="1" operator="equal">
      <formula>"Blocked"</formula>
    </cfRule>
    <cfRule type="cellIs" dxfId="2" priority="44" stopIfTrue="1" operator="equal">
      <formula>"Failed"</formula>
    </cfRule>
  </conditionalFormatting>
  <dataValidations count="3">
    <dataValidation type="list" allowBlank="1" showInputMessage="1" showErrorMessage="1" sqref="C10 C11 C12 C15 C17 C19 C29 C39 C57 C59 C65 C109 C20:C27 C31:C33 C35:C37 C41:C44 C46:C49 C51:C55 C60:C61 C62:C63 C66:C67 C69:C71 C74:C75 C77:C79 C82:C84 C86:C88 C91:C93 C95:C97 C100:C102 C104:C106 C107:C108">
      <formula1>"0-1,0-2,1,2,3,4"</formula1>
    </dataValidation>
    <dataValidation type="list" allowBlank="1" showInputMessage="1" showErrorMessage="1" sqref="I10 L10 I11 L11 I12 L12 I14 I15 I16 L16 I17 L17 I18 L18 L19 I28 L28 I29 L29 I30 L30 I34 L34 I38 L38 I39 L39 I40 L40 I44 I45 L45 I50 L50 I56 L56 I57 L57 I58 L58 L59 I64 L64 L65 I68 L68 I69 I72 L72 I19:I27 I31:I33 I35:I37 I41:I43 I46:I49 I51:I53 I54:I55 I59:I63 I65:I67 I70:I71 I73:I75 I76:I106 I107:I1048576 L14:L15 L20:L27 L31:L33 L35:L37 L41:L44 L46:L49 L51:L55 L60:L61 L62:L63 L66:L67 L69:L71 L73:L75 L76:L106 L107:L1048576">
      <formula1>"Passed,Failed,Blocked,Not Executed"</formula1>
    </dataValidation>
    <dataValidation type="list" allowBlank="1" showInputMessage="1" showErrorMessage="1" sqref="C14 C16 C18 C28 C30 C34 C38 C40 C45 C50 C56 C58 C64 C68 C72 C73 C76 C85 C94 C103 C80:C81 C89:C90 C98:C99 C110:C1048576">
      <formula1>"1,2,3"</formula1>
    </dataValidation>
  </dataValidations>
  <pageMargins left="0.699305555555556" right="0.69930555555555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3"/>
  <sheetViews>
    <sheetView workbookViewId="0">
      <selection activeCell="D45" sqref="D45"/>
    </sheetView>
  </sheetViews>
  <sheetFormatPr defaultColWidth="9" defaultRowHeight="14.25" outlineLevelCol="3"/>
  <cols>
    <col min="1" max="1" width="16.75" style="3" customWidth="1"/>
    <col min="2" max="2" width="12.75" style="3" customWidth="1"/>
    <col min="3" max="3" width="15.5" style="3" customWidth="1"/>
    <col min="4" max="4" width="25.875" style="3" customWidth="1"/>
    <col min="5" max="16384" width="9" style="3"/>
  </cols>
  <sheetData>
    <row r="1" s="3" customFormat="1" ht="14" customHeight="1" spans="1:4">
      <c r="A1" s="4" t="s">
        <v>216</v>
      </c>
      <c r="B1" s="4" t="s">
        <v>217</v>
      </c>
      <c r="C1" s="4" t="s">
        <v>218</v>
      </c>
      <c r="D1" s="9" t="s">
        <v>219</v>
      </c>
    </row>
    <row r="2" s="3" customFormat="1" ht="14" customHeight="1" spans="1:4">
      <c r="A2" s="4" t="s">
        <v>220</v>
      </c>
      <c r="B2" s="4"/>
      <c r="C2" s="10"/>
      <c r="D2" s="143" t="s">
        <v>221</v>
      </c>
    </row>
    <row r="3" s="3" customFormat="1" ht="14" customHeight="1" spans="1:4">
      <c r="A3" s="4" t="s">
        <v>220</v>
      </c>
      <c r="B3" s="6">
        <v>1</v>
      </c>
      <c r="C3" s="6" t="s">
        <v>222</v>
      </c>
      <c r="D3" s="12">
        <v>1123456789</v>
      </c>
    </row>
    <row r="4" s="3" customFormat="1" ht="14" customHeight="1" spans="1:4">
      <c r="A4" s="4" t="s">
        <v>220</v>
      </c>
      <c r="B4" s="6">
        <v>2</v>
      </c>
      <c r="C4" s="6" t="s">
        <v>223</v>
      </c>
      <c r="D4" s="12">
        <v>203456789</v>
      </c>
    </row>
    <row r="5" s="3" customFormat="1" ht="14" customHeight="1" spans="1:4">
      <c r="A5" s="4" t="s">
        <v>220</v>
      </c>
      <c r="B5" s="6">
        <v>3</v>
      </c>
      <c r="C5" s="6" t="s">
        <v>224</v>
      </c>
      <c r="D5" s="12">
        <v>311456789</v>
      </c>
    </row>
    <row r="6" s="3" customFormat="1" ht="14" customHeight="1" spans="1:4">
      <c r="A6" s="4" t="s">
        <v>220</v>
      </c>
      <c r="B6" s="6">
        <v>4</v>
      </c>
      <c r="C6" s="6" t="s">
        <v>225</v>
      </c>
      <c r="D6" s="12">
        <v>412356789</v>
      </c>
    </row>
    <row r="7" s="3" customFormat="1" ht="14" customHeight="1" spans="1:4">
      <c r="A7" s="4" t="s">
        <v>220</v>
      </c>
      <c r="B7" s="6" t="s">
        <v>226</v>
      </c>
      <c r="C7" s="6" t="s">
        <v>227</v>
      </c>
      <c r="D7" s="12">
        <v>5123456789</v>
      </c>
    </row>
    <row r="8" s="3" customFormat="1" ht="14" customHeight="1" spans="1:4">
      <c r="A8" s="4" t="s">
        <v>220</v>
      </c>
      <c r="B8" s="6">
        <v>6</v>
      </c>
      <c r="C8" s="6" t="s">
        <v>228</v>
      </c>
      <c r="D8" s="12">
        <v>612345789</v>
      </c>
    </row>
    <row r="9" s="3" customFormat="1" ht="14" customHeight="1" spans="1:4">
      <c r="A9" s="4" t="s">
        <v>220</v>
      </c>
      <c r="B9" s="6">
        <v>7</v>
      </c>
      <c r="C9" s="6" t="s">
        <v>229</v>
      </c>
      <c r="D9" s="12">
        <v>712345689</v>
      </c>
    </row>
    <row r="10" s="3" customFormat="1" ht="14" customHeight="1" spans="1:4">
      <c r="A10" s="4" t="s">
        <v>220</v>
      </c>
      <c r="B10" s="6">
        <v>8</v>
      </c>
      <c r="C10" s="6" t="s">
        <v>230</v>
      </c>
      <c r="D10" s="12">
        <v>812345679</v>
      </c>
    </row>
    <row r="11" s="3" customFormat="1" ht="14" customHeight="1" spans="1:4">
      <c r="A11" s="4" t="s">
        <v>220</v>
      </c>
      <c r="B11" s="6" t="s">
        <v>231</v>
      </c>
      <c r="C11" s="6" t="s">
        <v>221</v>
      </c>
      <c r="D11" s="12">
        <v>9123456789</v>
      </c>
    </row>
    <row r="12" s="3" customFormat="1" ht="14" customHeight="1" spans="1:4">
      <c r="A12" s="4" t="s">
        <v>232</v>
      </c>
      <c r="B12" s="6">
        <v>1</v>
      </c>
      <c r="C12" s="6"/>
      <c r="D12" s="12">
        <v>10123456789</v>
      </c>
    </row>
    <row r="13" s="3" customFormat="1" ht="14" customHeight="1" spans="1:4">
      <c r="A13" s="4" t="s">
        <v>232</v>
      </c>
      <c r="B13" s="6" t="s">
        <v>233</v>
      </c>
      <c r="C13" s="6">
        <v>0</v>
      </c>
      <c r="D13" s="12">
        <v>10123456789</v>
      </c>
    </row>
    <row r="14" s="3" customFormat="1" ht="14" customHeight="1" spans="1:4">
      <c r="A14" s="4" t="s">
        <v>232</v>
      </c>
      <c r="B14" s="5">
        <v>1</v>
      </c>
      <c r="C14" s="144" t="s">
        <v>228</v>
      </c>
      <c r="D14" s="12">
        <v>2789</v>
      </c>
    </row>
    <row r="15" s="3" customFormat="1" ht="14" customHeight="1" spans="1:4">
      <c r="A15" s="4" t="s">
        <v>232</v>
      </c>
      <c r="B15" s="5">
        <v>1</v>
      </c>
      <c r="C15" s="144" t="s">
        <v>228</v>
      </c>
      <c r="D15" s="12">
        <v>3789</v>
      </c>
    </row>
    <row r="16" s="3" customFormat="1" ht="14" customHeight="1" spans="1:4">
      <c r="A16" s="4" t="s">
        <v>232</v>
      </c>
      <c r="B16" s="5">
        <v>1</v>
      </c>
      <c r="C16" s="144" t="s">
        <v>228</v>
      </c>
      <c r="D16" s="12">
        <v>4789</v>
      </c>
    </row>
    <row r="17" s="3" customFormat="1" ht="14" customHeight="1" spans="1:4">
      <c r="A17" s="4" t="s">
        <v>232</v>
      </c>
      <c r="B17" s="5">
        <v>1</v>
      </c>
      <c r="C17" s="144" t="s">
        <v>228</v>
      </c>
      <c r="D17" s="12">
        <v>5789</v>
      </c>
    </row>
    <row r="18" s="3" customFormat="1" ht="14" customHeight="1" spans="1:4">
      <c r="A18" s="4" t="s">
        <v>232</v>
      </c>
      <c r="B18" s="5">
        <v>1</v>
      </c>
      <c r="C18" s="144" t="s">
        <v>228</v>
      </c>
      <c r="D18" s="12">
        <v>6789</v>
      </c>
    </row>
    <row r="19" s="3" customFormat="1" ht="14" customHeight="1" spans="1:4">
      <c r="A19" s="4" t="s">
        <v>232</v>
      </c>
      <c r="B19" s="5">
        <v>1</v>
      </c>
      <c r="C19" s="144" t="s">
        <v>228</v>
      </c>
      <c r="D19" s="12">
        <v>7789</v>
      </c>
    </row>
    <row r="20" s="3" customFormat="1" ht="14" customHeight="1" spans="1:4">
      <c r="A20" s="4" t="s">
        <v>232</v>
      </c>
      <c r="B20" s="5">
        <v>1</v>
      </c>
      <c r="C20" s="144" t="s">
        <v>228</v>
      </c>
      <c r="D20" s="12">
        <v>8789</v>
      </c>
    </row>
    <row r="21" s="3" customFormat="1" ht="14" customHeight="1" spans="1:4">
      <c r="A21" s="4" t="s">
        <v>232</v>
      </c>
      <c r="B21" s="5">
        <v>1</v>
      </c>
      <c r="C21" s="144" t="s">
        <v>228</v>
      </c>
      <c r="D21" s="12">
        <v>9789</v>
      </c>
    </row>
    <row r="22" s="3" customFormat="1" ht="14" customHeight="1" spans="1:4">
      <c r="A22" s="7" t="s">
        <v>234</v>
      </c>
      <c r="B22" s="5">
        <v>1</v>
      </c>
      <c r="C22" s="144" t="s">
        <v>228</v>
      </c>
      <c r="D22" s="12">
        <v>2789</v>
      </c>
    </row>
    <row r="23" s="3" customFormat="1" ht="14" customHeight="1" spans="1:4">
      <c r="A23" s="7" t="s">
        <v>234</v>
      </c>
      <c r="B23" s="5">
        <v>1</v>
      </c>
      <c r="C23" s="144" t="s">
        <v>228</v>
      </c>
      <c r="D23" s="12">
        <v>3789</v>
      </c>
    </row>
    <row r="24" s="3" customFormat="1" ht="14" customHeight="1" spans="1:4">
      <c r="A24" s="7" t="s">
        <v>234</v>
      </c>
      <c r="B24" s="5">
        <v>1</v>
      </c>
      <c r="C24" s="144" t="s">
        <v>228</v>
      </c>
      <c r="D24" s="12">
        <v>4789</v>
      </c>
    </row>
    <row r="25" s="3" customFormat="1" ht="14" customHeight="1" spans="1:4">
      <c r="A25" s="7" t="s">
        <v>234</v>
      </c>
      <c r="B25" s="5">
        <v>1</v>
      </c>
      <c r="C25" s="144" t="s">
        <v>228</v>
      </c>
      <c r="D25" s="12">
        <v>5789</v>
      </c>
    </row>
    <row r="26" s="3" customFormat="1" ht="14" customHeight="1" spans="1:4">
      <c r="A26" s="7" t="s">
        <v>234</v>
      </c>
      <c r="B26" s="5">
        <v>1</v>
      </c>
      <c r="C26" s="144" t="s">
        <v>228</v>
      </c>
      <c r="D26" s="12">
        <v>6789</v>
      </c>
    </row>
    <row r="27" s="3" customFormat="1" ht="14" customHeight="1" spans="1:4">
      <c r="A27" s="7" t="s">
        <v>234</v>
      </c>
      <c r="B27" s="5">
        <v>1</v>
      </c>
      <c r="C27" s="144" t="s">
        <v>228</v>
      </c>
      <c r="D27" s="5">
        <v>7789</v>
      </c>
    </row>
    <row r="28" s="3" customFormat="1" ht="14" customHeight="1" spans="1:4">
      <c r="A28" s="7" t="s">
        <v>234</v>
      </c>
      <c r="B28" s="5">
        <v>1</v>
      </c>
      <c r="C28" s="144" t="s">
        <v>228</v>
      </c>
      <c r="D28" s="12">
        <v>8789</v>
      </c>
    </row>
    <row r="29" s="3" customFormat="1" ht="14" customHeight="1" spans="1:4">
      <c r="A29" s="7" t="s">
        <v>234</v>
      </c>
      <c r="B29" s="5">
        <v>1</v>
      </c>
      <c r="C29" s="144" t="s">
        <v>228</v>
      </c>
      <c r="D29" s="12">
        <v>9789</v>
      </c>
    </row>
    <row r="30" s="3" customFormat="1" ht="14" customHeight="1" spans="1:4">
      <c r="A30" s="4" t="s">
        <v>235</v>
      </c>
      <c r="B30" s="6"/>
      <c r="C30" s="6"/>
      <c r="D30" s="13" t="s">
        <v>221</v>
      </c>
    </row>
    <row r="31" s="3" customFormat="1" ht="14" customHeight="1" spans="1:4">
      <c r="A31" s="4" t="s">
        <v>221</v>
      </c>
      <c r="B31" s="6"/>
      <c r="C31" s="6"/>
      <c r="D31" s="13" t="s">
        <v>221</v>
      </c>
    </row>
    <row r="32" s="3" customFormat="1" ht="14" customHeight="1" spans="1:4">
      <c r="A32" s="4" t="s">
        <v>236</v>
      </c>
      <c r="B32" s="6" t="s">
        <v>237</v>
      </c>
      <c r="C32" s="6"/>
      <c r="D32" s="13" t="s">
        <v>238</v>
      </c>
    </row>
    <row r="33" s="3" customFormat="1" ht="14" customHeight="1" spans="1:4">
      <c r="A33" s="4" t="s">
        <v>239</v>
      </c>
      <c r="B33" s="6" t="s">
        <v>237</v>
      </c>
      <c r="C33" s="6"/>
      <c r="D33" s="13" t="s">
        <v>240</v>
      </c>
    </row>
    <row r="34" s="3" customFormat="1" ht="14" customHeight="1" spans="1:4">
      <c r="A34" s="8" t="s">
        <v>241</v>
      </c>
      <c r="B34" s="6"/>
      <c r="C34" s="6"/>
      <c r="D34" s="13" t="s">
        <v>221</v>
      </c>
    </row>
    <row r="35" s="3" customFormat="1" ht="14" customHeight="1" spans="1:4">
      <c r="A35" s="8" t="s">
        <v>242</v>
      </c>
      <c r="B35" s="6"/>
      <c r="C35" s="6" t="s">
        <v>227</v>
      </c>
      <c r="D35" s="13" t="s">
        <v>243</v>
      </c>
    </row>
    <row r="36" s="3" customFormat="1" ht="14" customHeight="1" spans="1:4">
      <c r="A36" s="8" t="s">
        <v>244</v>
      </c>
      <c r="B36" s="6" t="s">
        <v>237</v>
      </c>
      <c r="C36" s="6"/>
      <c r="D36" s="13" t="s">
        <v>245</v>
      </c>
    </row>
    <row r="37" s="3" customFormat="1" ht="14" customHeight="1" spans="1:4">
      <c r="A37" s="8" t="s">
        <v>244</v>
      </c>
      <c r="B37" s="6" t="s">
        <v>237</v>
      </c>
      <c r="C37" s="6"/>
      <c r="D37" s="13" t="s">
        <v>246</v>
      </c>
    </row>
    <row r="38" s="3" customFormat="1" ht="14" customHeight="1" spans="1:4">
      <c r="A38" s="8" t="s">
        <v>247</v>
      </c>
      <c r="B38" s="6" t="s">
        <v>237</v>
      </c>
      <c r="C38" s="6"/>
      <c r="D38" s="13" t="s">
        <v>245</v>
      </c>
    </row>
    <row r="39" s="3" customFormat="1" ht="14" customHeight="1" spans="1:4">
      <c r="A39" s="8" t="s">
        <v>247</v>
      </c>
      <c r="B39" s="6" t="s">
        <v>237</v>
      </c>
      <c r="C39" s="6"/>
      <c r="D39" s="13" t="s">
        <v>248</v>
      </c>
    </row>
    <row r="40" s="3" customFormat="1" ht="14" customHeight="1" spans="1:4">
      <c r="A40" s="8" t="s">
        <v>247</v>
      </c>
      <c r="B40" s="6" t="s">
        <v>237</v>
      </c>
      <c r="C40" s="6"/>
      <c r="D40" s="13" t="s">
        <v>249</v>
      </c>
    </row>
    <row r="41" s="3" customFormat="1" ht="14" customHeight="1" spans="1:4">
      <c r="A41" s="8" t="s">
        <v>247</v>
      </c>
      <c r="B41" s="6" t="s">
        <v>237</v>
      </c>
      <c r="C41" s="6"/>
      <c r="D41" s="13" t="s">
        <v>250</v>
      </c>
    </row>
    <row r="42" s="3" customFormat="1" ht="14" customHeight="1" spans="1:4">
      <c r="A42" s="4" t="s">
        <v>247</v>
      </c>
      <c r="B42" s="6" t="s">
        <v>237</v>
      </c>
      <c r="C42" s="6"/>
      <c r="D42" s="13" t="s">
        <v>251</v>
      </c>
    </row>
    <row r="43" s="3" customFormat="1" ht="14" customHeight="1" spans="1:4">
      <c r="A43" s="14" t="s">
        <v>252</v>
      </c>
      <c r="B43" s="15" t="s">
        <v>253</v>
      </c>
      <c r="C43" s="15" t="s">
        <v>222</v>
      </c>
      <c r="D43" s="14" t="s">
        <v>252</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Q10" sqref="Q10"/>
    </sheetView>
  </sheetViews>
  <sheetFormatPr defaultColWidth="9" defaultRowHeight="14.25" outlineLevelCol="3"/>
  <cols>
    <col min="1" max="3" width="9" style="3"/>
    <col min="4" max="4" width="21.75" style="3" customWidth="1"/>
    <col min="5" max="16384" width="9" style="3"/>
  </cols>
  <sheetData>
    <row r="1" s="3" customFormat="1" ht="15" spans="1:4">
      <c r="A1" s="4" t="s">
        <v>216</v>
      </c>
      <c r="B1" s="4" t="s">
        <v>217</v>
      </c>
      <c r="C1" s="4" t="s">
        <v>218</v>
      </c>
      <c r="D1" s="5" t="s">
        <v>219</v>
      </c>
    </row>
    <row r="2" s="3" customFormat="1" ht="15" spans="1:4">
      <c r="A2" s="4" t="s">
        <v>232</v>
      </c>
      <c r="B2" s="6"/>
      <c r="C2" s="6"/>
      <c r="D2" s="144" t="s">
        <v>221</v>
      </c>
    </row>
    <row r="3" s="3" customFormat="1" ht="15" spans="1:4">
      <c r="A3" s="7" t="s">
        <v>234</v>
      </c>
      <c r="B3" s="5">
        <v>1</v>
      </c>
      <c r="C3" s="5" t="s">
        <v>228</v>
      </c>
      <c r="D3" s="6" t="s">
        <v>254</v>
      </c>
    </row>
    <row r="4" s="3" customFormat="1" ht="15" spans="1:4">
      <c r="A4" s="7" t="s">
        <v>234</v>
      </c>
      <c r="B4" s="5">
        <v>1</v>
      </c>
      <c r="C4" s="5" t="s">
        <v>228</v>
      </c>
      <c r="D4" s="5">
        <v>1789</v>
      </c>
    </row>
    <row r="5" s="3" customFormat="1" ht="15" spans="1:4">
      <c r="A5" s="4" t="s">
        <v>255</v>
      </c>
      <c r="B5" s="6"/>
      <c r="C5" s="6"/>
      <c r="D5" s="144" t="s">
        <v>221</v>
      </c>
    </row>
    <row r="6" s="3" customFormat="1" ht="15" spans="1:4">
      <c r="A6" s="4" t="s">
        <v>230</v>
      </c>
      <c r="B6" s="6"/>
      <c r="C6" s="6"/>
      <c r="D6" s="144" t="s">
        <v>221</v>
      </c>
    </row>
    <row r="7" s="3" customFormat="1" ht="30" spans="1:4">
      <c r="A7" s="4" t="s">
        <v>236</v>
      </c>
      <c r="B7" s="6"/>
      <c r="C7" s="6"/>
      <c r="D7" s="144" t="s">
        <v>221</v>
      </c>
    </row>
    <row r="8" s="3" customFormat="1" ht="30" spans="1:4">
      <c r="A8" s="4" t="s">
        <v>256</v>
      </c>
      <c r="B8" s="6"/>
      <c r="C8" s="6"/>
      <c r="D8" s="144" t="s">
        <v>221</v>
      </c>
    </row>
    <row r="9" s="3" customFormat="1" ht="15" spans="1:4">
      <c r="A9" s="8" t="s">
        <v>241</v>
      </c>
      <c r="B9" s="6"/>
      <c r="C9" s="6"/>
      <c r="D9" s="6" t="s">
        <v>225</v>
      </c>
    </row>
    <row r="10" s="3" customFormat="1" ht="15" spans="1:4">
      <c r="A10" s="8" t="s">
        <v>244</v>
      </c>
      <c r="B10" s="6" t="s">
        <v>237</v>
      </c>
      <c r="C10" s="6"/>
      <c r="D10" s="5">
        <v>30123456789</v>
      </c>
    </row>
    <row r="11" s="3" customFormat="1" ht="15" spans="1:4">
      <c r="A11" s="4" t="s">
        <v>247</v>
      </c>
      <c r="B11" s="6" t="s">
        <v>237</v>
      </c>
      <c r="C11" s="6"/>
      <c r="D11" s="5">
        <v>20123456789</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
  <sheetViews>
    <sheetView workbookViewId="0">
      <selection activeCell="B4" sqref="B4"/>
    </sheetView>
  </sheetViews>
  <sheetFormatPr defaultColWidth="9" defaultRowHeight="13.5" outlineLevelRow="3" outlineLevelCol="6"/>
  <cols>
    <col min="1" max="1" width="24.375" style="1" customWidth="1"/>
    <col min="2" max="2" width="9" style="2"/>
    <col min="3" max="16384" width="9" style="1"/>
  </cols>
  <sheetData>
    <row r="1" s="1" customFormat="1" spans="1:7">
      <c r="A1" s="1" t="s">
        <v>257</v>
      </c>
      <c r="B1" s="2" t="s">
        <v>258</v>
      </c>
      <c r="C1" s="1" t="s">
        <v>259</v>
      </c>
      <c r="D1" s="1" t="s">
        <v>260</v>
      </c>
      <c r="E1" s="1" t="s">
        <v>261</v>
      </c>
      <c r="F1" s="1" t="s">
        <v>262</v>
      </c>
      <c r="G1" s="1" t="s">
        <v>263</v>
      </c>
    </row>
    <row r="2" s="1" customFormat="1" spans="1:7">
      <c r="A2" s="1" t="s">
        <v>264</v>
      </c>
      <c r="B2" s="2" t="s">
        <v>239</v>
      </c>
      <c r="C2" s="1">
        <v>2</v>
      </c>
      <c r="E2" s="1" t="s">
        <v>265</v>
      </c>
      <c r="F2" s="1">
        <v>1103</v>
      </c>
      <c r="G2" s="1" t="s">
        <v>266</v>
      </c>
    </row>
    <row r="3" s="1" customFormat="1" spans="1:7">
      <c r="A3" s="1" t="s">
        <v>267</v>
      </c>
      <c r="B3" s="2" t="s">
        <v>268</v>
      </c>
      <c r="C3" s="1">
        <v>2</v>
      </c>
      <c r="E3" s="1" t="s">
        <v>269</v>
      </c>
      <c r="F3" s="1">
        <v>1103</v>
      </c>
      <c r="G3" s="1" t="s">
        <v>266</v>
      </c>
    </row>
    <row r="4" s="1" customFormat="1" spans="1:7">
      <c r="A4" s="1" t="s">
        <v>270</v>
      </c>
      <c r="B4" s="2" t="s">
        <v>271</v>
      </c>
      <c r="C4" s="1">
        <v>2</v>
      </c>
      <c r="E4" s="1" t="s">
        <v>272</v>
      </c>
      <c r="F4" s="1">
        <v>1103</v>
      </c>
      <c r="G4" s="1" t="s">
        <v>266</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变更记录</vt:lpstr>
      <vt:lpstr>功能介绍</vt:lpstr>
      <vt:lpstr>用例框架</vt:lpstr>
      <vt:lpstr>详细内容</vt:lpstr>
      <vt:lpstr>success</vt:lpstr>
      <vt:lpstr>fail</vt:lpstr>
      <vt:lpstr>import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yeastar</dc:creator>
  <cp:lastModifiedBy>Caroline</cp:lastModifiedBy>
  <dcterms:created xsi:type="dcterms:W3CDTF">2016-01-13T11:07:00Z</dcterms:created>
  <dcterms:modified xsi:type="dcterms:W3CDTF">2017-12-07T00:56:07Z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ies>
</file>