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变更记录" sheetId="1" r:id="rId1"/>
    <sheet name="功能介绍" sheetId="4" r:id="rId2"/>
    <sheet name="用例框架" sheetId="5" r:id="rId3"/>
    <sheet name="详细内容" sheetId="2" r:id="rId4"/>
    <sheet name="add" sheetId="3" r:id="rId5"/>
  </sheets>
  <definedNames>
    <definedName name="_xlnm._FilterDatabase" localSheetId="3" hidden="1">详细内容!$A$6:$O$131</definedName>
  </definedNames>
  <calcPr calcId="144525" concurrentCalc="0"/>
</workbook>
</file>

<file path=xl/sharedStrings.xml><?xml version="1.0" encoding="utf-8"?>
<sst xmlns="http://schemas.openxmlformats.org/spreadsheetml/2006/main" count="330">
  <si>
    <r>
      <rPr>
        <b/>
        <sz val="11"/>
        <rFont val="宋体"/>
        <charset val="134"/>
      </rPr>
      <t>序号</t>
    </r>
  </si>
  <si>
    <r>
      <rPr>
        <b/>
        <sz val="11"/>
        <rFont val="宋体"/>
        <charset val="134"/>
      </rPr>
      <t>变更时间</t>
    </r>
  </si>
  <si>
    <r>
      <rPr>
        <b/>
        <sz val="11"/>
        <rFont val="宋体"/>
        <charset val="134"/>
      </rPr>
      <t>用例编号</t>
    </r>
  </si>
  <si>
    <r>
      <rPr>
        <b/>
        <sz val="11"/>
        <rFont val="宋体"/>
        <charset val="134"/>
      </rPr>
      <t>变更内容</t>
    </r>
  </si>
  <si>
    <r>
      <rPr>
        <b/>
        <sz val="11"/>
        <rFont val="宋体"/>
        <charset val="134"/>
      </rPr>
      <t>变更原因</t>
    </r>
  </si>
  <si>
    <t>变更人员</t>
  </si>
  <si>
    <t>1、功能说明</t>
  </si>
  <si>
    <t>2、使用场景</t>
  </si>
  <si>
    <t>3、常见调试命令、异常排查方法、配置文件路径</t>
  </si>
  <si>
    <t>4、测试环境搭建方法，太复杂的可以单独一个sheet说明</t>
  </si>
  <si>
    <t>5、用例用到的资料、工具的路径链接</t>
  </si>
  <si>
    <t>适用产品</t>
  </si>
  <si>
    <t>Passed</t>
  </si>
  <si>
    <t>表示测试通过的用例数</t>
  </si>
  <si>
    <t>编写人员</t>
  </si>
  <si>
    <t>辅助环境</t>
  </si>
  <si>
    <r>
      <rPr>
        <sz val="10"/>
        <color rgb="FF000000"/>
        <rFont val="宋体"/>
        <charset val="134"/>
      </rPr>
      <t>必须先执行</t>
    </r>
    <r>
      <rPr>
        <sz val="10"/>
        <color rgb="FF000000"/>
        <rFont val="Calibri"/>
        <charset val="134"/>
      </rPr>
      <t>BeforeTest</t>
    </r>
  </si>
  <si>
    <t>Failed</t>
  </si>
  <si>
    <t>表示测试失败的用例数</t>
  </si>
  <si>
    <t>Blocked</t>
  </si>
  <si>
    <t>表示测试中断（阻塞）的用例数</t>
  </si>
  <si>
    <t>审核人员</t>
  </si>
  <si>
    <t>测试版本1</t>
  </si>
  <si>
    <t>测试人员</t>
  </si>
  <si>
    <t>执行时长：</t>
  </si>
  <si>
    <t>Not Executed</t>
  </si>
  <si>
    <t>表示未执行的用例数</t>
  </si>
  <si>
    <t>测试版本2</t>
  </si>
  <si>
    <t>Total</t>
  </si>
  <si>
    <t>表示用例总数</t>
  </si>
  <si>
    <t>编号</t>
  </si>
  <si>
    <t>用例名称</t>
  </si>
  <si>
    <t>用例等级</t>
  </si>
  <si>
    <t>标签</t>
  </si>
  <si>
    <t>环境</t>
  </si>
  <si>
    <t>前置步骤</t>
  </si>
  <si>
    <t>操作步骤</t>
  </si>
  <si>
    <t>预期结果</t>
  </si>
  <si>
    <t>测试结果1</t>
  </si>
  <si>
    <t>备注1</t>
  </si>
  <si>
    <t>bug索引1</t>
  </si>
  <si>
    <t>测试结果2</t>
  </si>
  <si>
    <t>备注2</t>
  </si>
  <si>
    <t>bug索引2</t>
  </si>
  <si>
    <t>编者注</t>
  </si>
  <si>
    <t>No.1</t>
  </si>
  <si>
    <t>BeforeClass</t>
  </si>
  <si>
    <t>1.1.1</t>
  </si>
  <si>
    <t>1)登录浏览器
2）注册分机1000、1100、1101、1102、1103、1105
辅助1:3001
辅助2:2000、2001
3）删除所有Queue</t>
  </si>
  <si>
    <t>1.1.2</t>
  </si>
  <si>
    <t>1.1.4</t>
  </si>
  <si>
    <t>1.2</t>
  </si>
  <si>
    <t>add</t>
  </si>
  <si>
    <t>1.2.1</t>
  </si>
  <si>
    <t>添加队列，见表“add”</t>
  </si>
  <si>
    <t>新建成功</t>
  </si>
  <si>
    <t>1.2.2</t>
  </si>
  <si>
    <t>删除所有呼入路由
新建呼入路由呼入到不同的队列见表“add”，Name和呼入目的地与队列一致</t>
  </si>
  <si>
    <t>2.1</t>
  </si>
  <si>
    <t>通话测试--各种外线呼入到队列</t>
  </si>
  <si>
    <t>2.1.1</t>
  </si>
  <si>
    <r>
      <rPr>
        <sz val="10"/>
        <color rgb="FF000000"/>
        <rFont val="Calibri"/>
        <charset val="134"/>
      </rPr>
      <t>2000</t>
    </r>
    <r>
      <rPr>
        <sz val="10"/>
        <color rgb="FF000000"/>
        <rFont val="宋体"/>
        <charset val="134"/>
      </rPr>
      <t>拨打</t>
    </r>
    <r>
      <rPr>
        <sz val="10"/>
        <color rgb="FF000000"/>
        <rFont val="Calibri"/>
        <charset val="134"/>
      </rPr>
      <t>99999</t>
    </r>
    <r>
      <rPr>
        <sz val="10"/>
        <color rgb="FF000000"/>
        <rFont val="宋体"/>
        <charset val="134"/>
      </rPr>
      <t>通过</t>
    </r>
    <r>
      <rPr>
        <sz val="10"/>
        <color rgb="FF000000"/>
        <rFont val="Calibri"/>
        <charset val="134"/>
      </rPr>
      <t>sps</t>
    </r>
    <r>
      <rPr>
        <sz val="10"/>
        <color rgb="FF000000"/>
        <rFont val="宋体"/>
        <charset val="134"/>
      </rPr>
      <t>外线呼入，</t>
    </r>
    <r>
      <rPr>
        <sz val="10"/>
        <color rgb="FF000000"/>
        <rFont val="Calibri"/>
        <charset val="134"/>
      </rPr>
      <t>1100</t>
    </r>
    <r>
      <rPr>
        <sz val="10"/>
        <color rgb="FF000000"/>
        <rFont val="宋体"/>
        <charset val="134"/>
      </rPr>
      <t>接听</t>
    </r>
  </si>
  <si>
    <t>预期呼入到队列6701，分机1000、1100、1101、1105、1103同时响铃；cdr正确</t>
  </si>
  <si>
    <r>
      <rPr>
        <sz val="10"/>
        <color rgb="FF000000"/>
        <rFont val="Calibri"/>
        <charset val="134"/>
      </rPr>
      <t>3001</t>
    </r>
    <r>
      <rPr>
        <sz val="10"/>
        <color rgb="FF000000"/>
        <rFont val="宋体"/>
        <charset val="134"/>
      </rPr>
      <t>拨打</t>
    </r>
    <r>
      <rPr>
        <sz val="10"/>
        <color rgb="FF000000"/>
        <rFont val="Calibri"/>
        <charset val="134"/>
      </rPr>
      <t>3000</t>
    </r>
    <r>
      <rPr>
        <sz val="10"/>
        <color rgb="FF000000"/>
        <rFont val="宋体"/>
        <charset val="134"/>
      </rPr>
      <t>通过</t>
    </r>
    <r>
      <rPr>
        <sz val="10"/>
        <color rgb="FF000000"/>
        <rFont val="Calibri"/>
        <charset val="134"/>
      </rPr>
      <t>sip</t>
    </r>
    <r>
      <rPr>
        <sz val="10"/>
        <color rgb="FF000000"/>
        <rFont val="宋体"/>
        <charset val="134"/>
      </rPr>
      <t>外线呼入，</t>
    </r>
    <r>
      <rPr>
        <sz val="10"/>
        <color rgb="FF000000"/>
        <rFont val="Calibri"/>
        <charset val="134"/>
      </rPr>
      <t>1000</t>
    </r>
    <r>
      <rPr>
        <sz val="10"/>
        <color rgb="FF000000"/>
        <rFont val="宋体"/>
        <charset val="134"/>
      </rPr>
      <t>接听</t>
    </r>
  </si>
  <si>
    <t>预期呼入到队列6701，分机1000、1100、1101、1105、1103同时响铃，cdr正确</t>
  </si>
  <si>
    <r>
      <rPr>
        <sz val="10"/>
        <color rgb="FF000000"/>
        <rFont val="Calibri"/>
        <charset val="134"/>
      </rPr>
      <t>3001</t>
    </r>
    <r>
      <rPr>
        <sz val="10"/>
        <color rgb="FF000000"/>
        <rFont val="宋体"/>
        <charset val="134"/>
      </rPr>
      <t>拨打</t>
    </r>
    <r>
      <rPr>
        <sz val="10"/>
        <color rgb="FF000000"/>
        <rFont val="Calibri"/>
        <charset val="134"/>
      </rPr>
      <t>3100</t>
    </r>
    <r>
      <rPr>
        <sz val="10"/>
        <color rgb="FF000000"/>
        <rFont val="宋体"/>
        <charset val="134"/>
      </rPr>
      <t>通过</t>
    </r>
    <r>
      <rPr>
        <sz val="10"/>
        <color rgb="FF000000"/>
        <rFont val="Calibri"/>
        <charset val="134"/>
      </rPr>
      <t>iax</t>
    </r>
    <r>
      <rPr>
        <sz val="10"/>
        <color rgb="FF000000"/>
        <rFont val="宋体"/>
        <charset val="134"/>
      </rPr>
      <t>外线呼入，</t>
    </r>
    <r>
      <rPr>
        <sz val="10"/>
        <color rgb="FF000000"/>
        <rFont val="Calibri"/>
        <charset val="134"/>
      </rPr>
      <t>1103</t>
    </r>
    <r>
      <rPr>
        <sz val="10"/>
        <color rgb="FF000000"/>
        <rFont val="宋体"/>
        <charset val="134"/>
      </rPr>
      <t>接听</t>
    </r>
  </si>
  <si>
    <r>
      <rPr>
        <sz val="10"/>
        <color rgb="FF000000"/>
        <rFont val="Calibri"/>
        <charset val="134"/>
      </rPr>
      <t>2000</t>
    </r>
    <r>
      <rPr>
        <sz val="10"/>
        <color rgb="FF000000"/>
        <rFont val="宋体"/>
        <charset val="134"/>
      </rPr>
      <t>拨打</t>
    </r>
    <r>
      <rPr>
        <sz val="10"/>
        <color rgb="FF000000"/>
        <rFont val="Calibri"/>
        <charset val="134"/>
      </rPr>
      <t>88888</t>
    </r>
    <r>
      <rPr>
        <sz val="10"/>
        <color rgb="FF000000"/>
        <rFont val="宋体"/>
        <charset val="134"/>
      </rPr>
      <t>通过</t>
    </r>
    <r>
      <rPr>
        <sz val="10"/>
        <color rgb="FF000000"/>
        <rFont val="Calibri"/>
        <charset val="134"/>
      </rPr>
      <t>spx</t>
    </r>
    <r>
      <rPr>
        <sz val="10"/>
        <color rgb="FF000000"/>
        <rFont val="宋体"/>
        <charset val="134"/>
      </rPr>
      <t>外线呼入，</t>
    </r>
    <r>
      <rPr>
        <sz val="10"/>
        <color rgb="FF000000"/>
        <rFont val="Calibri"/>
        <charset val="134"/>
      </rPr>
      <t>1105</t>
    </r>
    <r>
      <rPr>
        <sz val="10"/>
        <color rgb="FF000000"/>
        <rFont val="宋体"/>
        <charset val="134"/>
      </rPr>
      <t>接听</t>
    </r>
  </si>
  <si>
    <r>
      <rPr>
        <sz val="10"/>
        <color rgb="FF000000"/>
        <rFont val="Calibri"/>
        <charset val="134"/>
      </rPr>
      <t>2000</t>
    </r>
    <r>
      <rPr>
        <sz val="10"/>
        <color rgb="FF000000"/>
        <rFont val="宋体"/>
        <charset val="134"/>
      </rPr>
      <t>拨打</t>
    </r>
    <r>
      <rPr>
        <sz val="10"/>
        <color rgb="FF000000"/>
        <rFont val="Calibri"/>
        <charset val="134"/>
      </rPr>
      <t>2010</t>
    </r>
    <r>
      <rPr>
        <sz val="10"/>
        <color rgb="FF000000"/>
        <rFont val="宋体"/>
        <charset val="134"/>
      </rPr>
      <t>通过</t>
    </r>
    <r>
      <rPr>
        <sz val="10"/>
        <color rgb="FF000000"/>
        <rFont val="Calibri"/>
        <charset val="134"/>
      </rPr>
      <t>pstn</t>
    </r>
    <r>
      <rPr>
        <sz val="10"/>
        <color rgb="FF000000"/>
        <rFont val="宋体"/>
        <charset val="134"/>
      </rPr>
      <t>外线呼入，</t>
    </r>
    <r>
      <rPr>
        <sz val="10"/>
        <color rgb="FF000000"/>
        <rFont val="Calibri"/>
        <charset val="134"/>
      </rPr>
      <t>1000</t>
    </r>
    <r>
      <rPr>
        <sz val="10"/>
        <color rgb="FF000000"/>
        <rFont val="宋体"/>
        <charset val="134"/>
      </rPr>
      <t>接听</t>
    </r>
  </si>
  <si>
    <r>
      <rPr>
        <sz val="10"/>
        <color rgb="FF000000"/>
        <rFont val="Calibri"/>
        <charset val="134"/>
      </rPr>
      <t>2000</t>
    </r>
    <r>
      <rPr>
        <sz val="10"/>
        <color rgb="FF000000"/>
        <rFont val="宋体"/>
        <charset val="134"/>
      </rPr>
      <t>拨打</t>
    </r>
    <r>
      <rPr>
        <sz val="10"/>
        <color rgb="FF000000"/>
        <rFont val="Calibri"/>
        <charset val="134"/>
      </rPr>
      <t>66666</t>
    </r>
    <r>
      <rPr>
        <sz val="10"/>
        <color rgb="FF000000"/>
        <rFont val="宋体"/>
        <charset val="134"/>
      </rPr>
      <t>通过</t>
    </r>
    <r>
      <rPr>
        <sz val="10"/>
        <color rgb="FF000000"/>
        <rFont val="Calibri"/>
        <charset val="134"/>
      </rPr>
      <t>bri</t>
    </r>
    <r>
      <rPr>
        <sz val="10"/>
        <color rgb="FF000000"/>
        <rFont val="宋体"/>
        <charset val="134"/>
      </rPr>
      <t>外线呼入，</t>
    </r>
    <r>
      <rPr>
        <sz val="10"/>
        <color rgb="FF000000"/>
        <rFont val="Calibri"/>
        <charset val="134"/>
      </rPr>
      <t>1103</t>
    </r>
    <r>
      <rPr>
        <sz val="10"/>
        <color rgb="FF000000"/>
        <rFont val="宋体"/>
        <charset val="134"/>
      </rPr>
      <t>接听</t>
    </r>
  </si>
  <si>
    <r>
      <rPr>
        <sz val="10"/>
        <color rgb="FF000000"/>
        <rFont val="Calibri"/>
        <charset val="134"/>
      </rPr>
      <t>2000</t>
    </r>
    <r>
      <rPr>
        <sz val="10"/>
        <color rgb="FF000000"/>
        <rFont val="宋体"/>
        <charset val="134"/>
      </rPr>
      <t>拨打</t>
    </r>
    <r>
      <rPr>
        <sz val="10"/>
        <color rgb="FF000000"/>
        <rFont val="Calibri"/>
        <charset val="134"/>
      </rPr>
      <t>77777</t>
    </r>
    <r>
      <rPr>
        <sz val="10"/>
        <color rgb="FF000000"/>
        <rFont val="宋体"/>
        <charset val="134"/>
      </rPr>
      <t>通过</t>
    </r>
    <r>
      <rPr>
        <sz val="10"/>
        <color rgb="FF000000"/>
        <rFont val="Calibri"/>
        <charset val="134"/>
      </rPr>
      <t>e1</t>
    </r>
    <r>
      <rPr>
        <sz val="10"/>
        <color rgb="FF000000"/>
        <rFont val="宋体"/>
        <charset val="134"/>
      </rPr>
      <t>外线呼入，</t>
    </r>
    <r>
      <rPr>
        <sz val="10"/>
        <color rgb="FF000000"/>
        <rFont val="Calibri"/>
        <charset val="134"/>
      </rPr>
      <t>1100</t>
    </r>
    <r>
      <rPr>
        <sz val="10"/>
        <color rgb="FF000000"/>
        <rFont val="宋体"/>
        <charset val="134"/>
      </rPr>
      <t>接听</t>
    </r>
  </si>
  <si>
    <t>2.1.2</t>
  </si>
  <si>
    <r>
      <rPr>
        <sz val="10"/>
        <color rgb="FF000000"/>
        <rFont val="Calibri"/>
        <charset val="134"/>
      </rPr>
      <t>2000</t>
    </r>
    <r>
      <rPr>
        <sz val="10"/>
        <color rgb="FF000000"/>
        <rFont val="宋体"/>
        <charset val="134"/>
      </rPr>
      <t>拨打被测设备的</t>
    </r>
    <r>
      <rPr>
        <sz val="10"/>
        <color rgb="FF000000"/>
        <rFont val="Calibri"/>
        <charset val="134"/>
      </rPr>
      <t>GSM</t>
    </r>
    <r>
      <rPr>
        <sz val="10"/>
        <color rgb="FF000000"/>
        <rFont val="宋体"/>
        <charset val="134"/>
      </rPr>
      <t>号码呼入，</t>
    </r>
    <r>
      <rPr>
        <sz val="10"/>
        <color rgb="FF000000"/>
        <rFont val="Calibri"/>
        <charset val="134"/>
      </rPr>
      <t>1101</t>
    </r>
    <r>
      <rPr>
        <sz val="10"/>
        <color rgb="FF000000"/>
        <rFont val="宋体"/>
        <charset val="134"/>
      </rPr>
      <t>接听</t>
    </r>
  </si>
  <si>
    <t>预期到队列6701，分机1000、1100、1101、1105、1103同时响铃，cdr正确</t>
  </si>
  <si>
    <t>2.1.3</t>
  </si>
  <si>
    <t>Failover 到各种目的地--结合下面的Key值到不同目的地，间接验证了MaxWaitTime</t>
  </si>
  <si>
    <t>2.2.1</t>
  </si>
  <si>
    <r>
      <rPr>
        <sz val="10"/>
        <color rgb="FF000000"/>
        <rFont val="Calibri"/>
        <charset val="134"/>
      </rPr>
      <t>2000</t>
    </r>
    <r>
      <rPr>
        <sz val="10"/>
        <color rgb="FF000000"/>
        <rFont val="宋体"/>
        <charset val="134"/>
      </rPr>
      <t>拨打</t>
    </r>
    <r>
      <rPr>
        <sz val="10"/>
        <color rgb="FF000000"/>
        <rFont val="Calibri"/>
        <charset val="134"/>
      </rPr>
      <t>995503301</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6702</t>
    </r>
  </si>
  <si>
    <t>预期到Failover：Hangup</t>
  </si>
  <si>
    <t>2.2.2</t>
  </si>
  <si>
    <r>
      <rPr>
        <sz val="10"/>
        <color rgb="FF000000"/>
        <rFont val="Calibri"/>
        <charset val="134"/>
      </rPr>
      <t>2000</t>
    </r>
    <r>
      <rPr>
        <sz val="10"/>
        <color rgb="FF000000"/>
        <rFont val="宋体"/>
        <charset val="134"/>
      </rPr>
      <t>拨打</t>
    </r>
    <r>
      <rPr>
        <sz val="10"/>
        <color rgb="FF000000"/>
        <rFont val="Calibri"/>
        <charset val="134"/>
      </rPr>
      <t>995503302</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6703</t>
    </r>
  </si>
  <si>
    <t>预期到Failover：分机1000，接听，cdr正确</t>
  </si>
  <si>
    <r>
      <rPr>
        <sz val="10"/>
        <color rgb="FF000000"/>
        <rFont val="Calibri"/>
        <charset val="134"/>
      </rPr>
      <t>2000</t>
    </r>
    <r>
      <rPr>
        <sz val="10"/>
        <color rgb="FF000000"/>
        <rFont val="宋体"/>
        <charset val="134"/>
      </rPr>
      <t>拨打</t>
    </r>
    <r>
      <rPr>
        <sz val="10"/>
        <color rgb="FF000000"/>
        <rFont val="Calibri"/>
        <charset val="134"/>
      </rPr>
      <t>995503303</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6704</t>
    </r>
  </si>
  <si>
    <t>预期到Failover：分机1105的语音留言，留言约30s挂断，cdr正确</t>
  </si>
  <si>
    <r>
      <rPr>
        <sz val="10"/>
        <color rgb="FF000000"/>
        <rFont val="宋体"/>
        <charset val="134"/>
      </rPr>
      <t>分机</t>
    </r>
    <r>
      <rPr>
        <sz val="10"/>
        <color rgb="FF000000"/>
        <rFont val="Calibri"/>
        <charset val="134"/>
      </rPr>
      <t>1105</t>
    </r>
    <r>
      <rPr>
        <sz val="10"/>
        <color rgb="FF000000"/>
        <rFont val="宋体"/>
        <charset val="134"/>
      </rPr>
      <t>登录
（注：CloudPBX的登录用户名为autotest@yeastar.com，密码：Yeastar202）</t>
    </r>
  </si>
  <si>
    <t>查看最新的为2000留下的语音留言</t>
  </si>
  <si>
    <r>
      <rPr>
        <sz val="10"/>
        <color rgb="FF000000"/>
        <rFont val="宋体"/>
        <charset val="134"/>
      </rPr>
      <t>重新用</t>
    </r>
    <r>
      <rPr>
        <sz val="10"/>
        <color rgb="FF000000"/>
        <rFont val="Calibri"/>
        <charset val="134"/>
      </rPr>
      <t>admin</t>
    </r>
    <r>
      <rPr>
        <sz val="10"/>
        <color rgb="FF000000"/>
        <rFont val="宋体"/>
        <charset val="134"/>
      </rPr>
      <t>账号登录</t>
    </r>
  </si>
  <si>
    <r>
      <rPr>
        <sz val="10"/>
        <color rgb="FF000000"/>
        <rFont val="Calibri"/>
        <charset val="134"/>
      </rPr>
      <t>2000</t>
    </r>
    <r>
      <rPr>
        <sz val="10"/>
        <color rgb="FF000000"/>
        <rFont val="宋体"/>
        <charset val="134"/>
      </rPr>
      <t>拨打</t>
    </r>
    <r>
      <rPr>
        <sz val="10"/>
        <color rgb="FF000000"/>
        <rFont val="Calibri"/>
        <charset val="134"/>
      </rPr>
      <t>995503304</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6705</t>
    </r>
  </si>
  <si>
    <t>预期到Failover：IVR1，按1到分机1000，接听，cdr正确</t>
  </si>
  <si>
    <r>
      <rPr>
        <sz val="10"/>
        <color rgb="FF000000"/>
        <rFont val="Calibri"/>
        <charset val="134"/>
      </rPr>
      <t>2000</t>
    </r>
    <r>
      <rPr>
        <sz val="10"/>
        <color rgb="FF000000"/>
        <rFont val="宋体"/>
        <charset val="134"/>
      </rPr>
      <t>拨打</t>
    </r>
    <r>
      <rPr>
        <sz val="10"/>
        <color rgb="FF000000"/>
        <rFont val="Calibri"/>
        <charset val="134"/>
      </rPr>
      <t>995503305</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6706</t>
    </r>
  </si>
  <si>
    <t>预期到Failover：RingGroup，所有成员1000、1100、1105同时响铃，1100接听，cdr正确</t>
  </si>
  <si>
    <r>
      <rPr>
        <sz val="10"/>
        <color rgb="FF000000"/>
        <rFont val="Calibri"/>
        <charset val="134"/>
      </rPr>
      <t>2000</t>
    </r>
    <r>
      <rPr>
        <sz val="10"/>
        <color rgb="FF000000"/>
        <rFont val="宋体"/>
        <charset val="134"/>
      </rPr>
      <t>拨打</t>
    </r>
    <r>
      <rPr>
        <sz val="10"/>
        <color rgb="FF000000"/>
        <rFont val="Calibri"/>
        <charset val="134"/>
      </rPr>
      <t>995503306</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6707</t>
    </r>
  </si>
  <si>
    <t>预期到Failover：Queue6701，所有成员都同时响铃，1103接听，cdr正确</t>
  </si>
  <si>
    <r>
      <rPr>
        <sz val="10"/>
        <color rgb="FF000000"/>
        <rFont val="Calibri"/>
        <charset val="134"/>
      </rPr>
      <t>2000</t>
    </r>
    <r>
      <rPr>
        <sz val="10"/>
        <color rgb="FF000000"/>
        <rFont val="宋体"/>
        <charset val="134"/>
      </rPr>
      <t>拨打</t>
    </r>
    <r>
      <rPr>
        <sz val="10"/>
        <color rgb="FF000000"/>
        <rFont val="Calibri"/>
        <charset val="134"/>
      </rPr>
      <t>995503307</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6708</t>
    </r>
  </si>
  <si>
    <t>预期Failover：Conference1，cdr正确</t>
  </si>
  <si>
    <r>
      <rPr>
        <sz val="10"/>
        <color rgb="FF000000"/>
        <rFont val="Calibri"/>
        <charset val="134"/>
      </rPr>
      <t>2000</t>
    </r>
    <r>
      <rPr>
        <sz val="10"/>
        <color rgb="FF000000"/>
        <rFont val="宋体"/>
        <charset val="134"/>
      </rPr>
      <t>拨打</t>
    </r>
    <r>
      <rPr>
        <sz val="10"/>
        <color rgb="FF000000"/>
        <rFont val="Calibri"/>
        <charset val="134"/>
      </rPr>
      <t>995503308</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6709</t>
    </r>
    <r>
      <rPr>
        <sz val="10"/>
        <color rgb="FF000000"/>
        <rFont val="宋体"/>
        <charset val="134"/>
      </rPr>
      <t>，预期</t>
    </r>
    <r>
      <rPr>
        <sz val="10"/>
        <color rgb="FF000000"/>
        <rFont val="Calibri"/>
        <charset val="134"/>
      </rPr>
      <t>Failover</t>
    </r>
    <r>
      <rPr>
        <sz val="10"/>
        <color rgb="FF000000"/>
        <rFont val="宋体"/>
        <charset val="134"/>
      </rPr>
      <t>：</t>
    </r>
    <r>
      <rPr>
        <sz val="10"/>
        <color rgb="FF000000"/>
        <rFont val="Calibri"/>
        <charset val="134"/>
      </rPr>
      <t>DialByName</t>
    </r>
    <r>
      <rPr>
        <sz val="10"/>
        <color rgb="FF000000"/>
        <rFont val="宋体"/>
        <charset val="134"/>
      </rPr>
      <t>，按</t>
    </r>
    <r>
      <rPr>
        <sz val="10"/>
        <color rgb="FF000000"/>
        <rFont val="Calibri"/>
        <charset val="134"/>
      </rPr>
      <t>DTMF957</t>
    </r>
    <r>
      <rPr>
        <sz val="10"/>
        <color rgb="FF000000"/>
        <rFont val="宋体"/>
        <charset val="134"/>
      </rPr>
      <t>确认</t>
    </r>
    <r>
      <rPr>
        <sz val="10"/>
        <color rgb="FF000000"/>
        <rFont val="Calibri"/>
        <charset val="134"/>
      </rPr>
      <t>1</t>
    </r>
  </si>
  <si>
    <t>预期1103响铃，接听，cdr正确</t>
  </si>
  <si>
    <t>2.2.3</t>
  </si>
  <si>
    <t>Key值到不同目的地</t>
  </si>
  <si>
    <t>3.1.1</t>
  </si>
  <si>
    <r>
      <rPr>
        <sz val="10"/>
        <color rgb="FF000000"/>
        <rFont val="Calibri"/>
        <charset val="134"/>
      </rPr>
      <t>2000</t>
    </r>
    <r>
      <rPr>
        <sz val="10"/>
        <color rgb="FF000000"/>
        <rFont val="宋体"/>
        <charset val="134"/>
      </rPr>
      <t>拨打</t>
    </r>
    <r>
      <rPr>
        <sz val="10"/>
        <color rgb="FF000000"/>
        <rFont val="Calibri"/>
        <charset val="134"/>
      </rPr>
      <t>999999</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6701</t>
    </r>
    <r>
      <rPr>
        <sz val="10"/>
        <color rgb="FF000000"/>
        <rFont val="宋体"/>
        <charset val="134"/>
      </rPr>
      <t>，按0</t>
    </r>
  </si>
  <si>
    <t>预期被挂断通话，cdr正确</t>
  </si>
  <si>
    <t>3.1.2</t>
  </si>
  <si>
    <r>
      <rPr>
        <sz val="10"/>
        <color rgb="FF000000"/>
        <rFont val="Calibri"/>
        <charset val="134"/>
      </rPr>
      <t>2000</t>
    </r>
    <r>
      <rPr>
        <sz val="10"/>
        <color rgb="FF000000"/>
        <rFont val="宋体"/>
        <charset val="134"/>
      </rPr>
      <t>拨打</t>
    </r>
    <r>
      <rPr>
        <sz val="10"/>
        <color rgb="FF000000"/>
        <rFont val="Calibri"/>
        <charset val="134"/>
      </rPr>
      <t>995503302</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6703</t>
    </r>
    <r>
      <rPr>
        <sz val="10"/>
        <color rgb="FF000000"/>
        <rFont val="宋体"/>
        <charset val="134"/>
      </rPr>
      <t>，按</t>
    </r>
    <r>
      <rPr>
        <sz val="10"/>
        <color rgb="FF000000"/>
        <rFont val="Calibri"/>
        <charset val="134"/>
      </rPr>
      <t>1</t>
    </r>
  </si>
  <si>
    <t>预期分机1000响铃，接听，cdr正确</t>
  </si>
  <si>
    <r>
      <rPr>
        <sz val="10"/>
        <color rgb="FF000000"/>
        <rFont val="Calibri"/>
        <charset val="134"/>
      </rPr>
      <t>2001</t>
    </r>
    <r>
      <rPr>
        <sz val="10"/>
        <color rgb="FF000000"/>
        <rFont val="宋体"/>
        <charset val="134"/>
      </rPr>
      <t>拨打</t>
    </r>
    <r>
      <rPr>
        <sz val="10"/>
        <color rgb="FF000000"/>
        <rFont val="Calibri"/>
        <charset val="134"/>
      </rPr>
      <t>995503303</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6704</t>
    </r>
    <r>
      <rPr>
        <sz val="10"/>
        <color rgb="FF000000"/>
        <rFont val="宋体"/>
        <charset val="134"/>
      </rPr>
      <t>，按</t>
    </r>
    <r>
      <rPr>
        <sz val="10"/>
        <color rgb="FF000000"/>
        <rFont val="Calibri"/>
        <charset val="134"/>
      </rPr>
      <t>2</t>
    </r>
  </si>
  <si>
    <t>预期到分机1105的语音留言，cdr正确</t>
  </si>
  <si>
    <r>
      <rPr>
        <sz val="10"/>
        <color rgb="FF000000"/>
        <rFont val="宋体"/>
        <charset val="134"/>
      </rPr>
      <t>分机</t>
    </r>
    <r>
      <rPr>
        <sz val="10"/>
        <color rgb="FF000000"/>
        <rFont val="Calibri"/>
        <charset val="134"/>
      </rPr>
      <t>1105</t>
    </r>
    <r>
      <rPr>
        <sz val="10"/>
        <color rgb="FF000000"/>
        <rFont val="宋体"/>
        <charset val="134"/>
      </rPr>
      <t>登录，查看存在</t>
    </r>
    <r>
      <rPr>
        <sz val="10"/>
        <color rgb="FF000000"/>
        <rFont val="Calibri"/>
        <charset val="134"/>
      </rPr>
      <t>2001</t>
    </r>
    <r>
      <rPr>
        <sz val="10"/>
        <color rgb="FF000000"/>
        <rFont val="宋体"/>
        <charset val="134"/>
      </rPr>
      <t>留下的语音留言
（注：CloudPBX的登录用户名为autotest@yeastar.com，密码：Yeastar202）</t>
    </r>
  </si>
  <si>
    <t>查看最新的为2001留下的语音留言</t>
  </si>
  <si>
    <r>
      <rPr>
        <sz val="10"/>
        <color rgb="FF000000"/>
        <rFont val="Calibri"/>
        <charset val="134"/>
      </rPr>
      <t>2000</t>
    </r>
    <r>
      <rPr>
        <sz val="10"/>
        <color rgb="FF000000"/>
        <rFont val="宋体"/>
        <charset val="134"/>
      </rPr>
      <t>拨打</t>
    </r>
    <r>
      <rPr>
        <sz val="10"/>
        <color rgb="FF000000"/>
        <rFont val="Calibri"/>
        <charset val="134"/>
      </rPr>
      <t>995503304</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6705</t>
    </r>
    <r>
      <rPr>
        <sz val="10"/>
        <color rgb="FF000000"/>
        <rFont val="宋体"/>
        <charset val="134"/>
      </rPr>
      <t>，按</t>
    </r>
    <r>
      <rPr>
        <sz val="10"/>
        <color rgb="FF000000"/>
        <rFont val="Calibri"/>
        <charset val="134"/>
      </rPr>
      <t>3</t>
    </r>
  </si>
  <si>
    <t>预期到IVR1，按1到分机1000，接听，cdr正确</t>
  </si>
  <si>
    <r>
      <rPr>
        <sz val="10"/>
        <color rgb="FF000000"/>
        <rFont val="Calibri"/>
        <charset val="134"/>
      </rPr>
      <t>2000</t>
    </r>
    <r>
      <rPr>
        <sz val="10"/>
        <color rgb="FF000000"/>
        <rFont val="宋体"/>
        <charset val="134"/>
      </rPr>
      <t>拨打</t>
    </r>
    <r>
      <rPr>
        <sz val="10"/>
        <color rgb="FF000000"/>
        <rFont val="Calibri"/>
        <charset val="134"/>
      </rPr>
      <t>995503305</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6706</t>
    </r>
    <r>
      <rPr>
        <sz val="10"/>
        <color rgb="FF000000"/>
        <rFont val="宋体"/>
        <charset val="134"/>
      </rPr>
      <t>，按</t>
    </r>
    <r>
      <rPr>
        <sz val="10"/>
        <color rgb="FF000000"/>
        <rFont val="Calibri"/>
        <charset val="134"/>
      </rPr>
      <t>4</t>
    </r>
  </si>
  <si>
    <t>预期到RingGroup1，分机1000、1100、1105同时响铃，1100接听，cdr正确</t>
  </si>
  <si>
    <r>
      <rPr>
        <sz val="10"/>
        <color rgb="FF000000"/>
        <rFont val="Calibri"/>
        <charset val="134"/>
      </rPr>
      <t>2000</t>
    </r>
    <r>
      <rPr>
        <sz val="10"/>
        <color rgb="FF000000"/>
        <rFont val="宋体"/>
        <charset val="134"/>
      </rPr>
      <t>拨打</t>
    </r>
    <r>
      <rPr>
        <sz val="10"/>
        <color rgb="FF000000"/>
        <rFont val="Calibri"/>
        <charset val="134"/>
      </rPr>
      <t>995503306</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6707</t>
    </r>
    <r>
      <rPr>
        <sz val="10"/>
        <color rgb="FF000000"/>
        <rFont val="宋体"/>
        <charset val="134"/>
      </rPr>
      <t>，按</t>
    </r>
    <r>
      <rPr>
        <sz val="10"/>
        <color rgb="FF000000"/>
        <rFont val="Calibri"/>
        <charset val="134"/>
      </rPr>
      <t>5</t>
    </r>
  </si>
  <si>
    <t>预期到Queue：a，所有成员同时响铃，分机1101接听</t>
  </si>
  <si>
    <r>
      <rPr>
        <sz val="10"/>
        <color rgb="FF000000"/>
        <rFont val="Calibri"/>
        <charset val="134"/>
      </rPr>
      <t>2000</t>
    </r>
    <r>
      <rPr>
        <sz val="10"/>
        <color rgb="FF000000"/>
        <rFont val="宋体"/>
        <charset val="134"/>
      </rPr>
      <t>拨打</t>
    </r>
    <r>
      <rPr>
        <sz val="10"/>
        <color rgb="FF000000"/>
        <rFont val="Calibri"/>
        <charset val="134"/>
      </rPr>
      <t>995503307</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6708</t>
    </r>
    <r>
      <rPr>
        <sz val="10"/>
        <color rgb="FF000000"/>
        <rFont val="宋体"/>
        <charset val="134"/>
      </rPr>
      <t>，按</t>
    </r>
    <r>
      <rPr>
        <sz val="10"/>
        <color rgb="FF000000"/>
        <rFont val="Calibri"/>
        <charset val="134"/>
      </rPr>
      <t>6</t>
    </r>
  </si>
  <si>
    <t>预期到Conference1，cdr正确</t>
  </si>
  <si>
    <r>
      <rPr>
        <sz val="10"/>
        <color rgb="FF000000"/>
        <rFont val="Calibri"/>
        <charset val="134"/>
      </rPr>
      <t>2000</t>
    </r>
    <r>
      <rPr>
        <sz val="10"/>
        <color rgb="FF000000"/>
        <rFont val="宋体"/>
        <charset val="134"/>
      </rPr>
      <t>拨打</t>
    </r>
    <r>
      <rPr>
        <sz val="10"/>
        <color rgb="FF000000"/>
        <rFont val="Calibri"/>
        <charset val="134"/>
      </rPr>
      <t>995503308</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6709</t>
    </r>
    <r>
      <rPr>
        <sz val="10"/>
        <color rgb="FF000000"/>
        <rFont val="宋体"/>
        <charset val="134"/>
      </rPr>
      <t>，按</t>
    </r>
    <r>
      <rPr>
        <sz val="10"/>
        <color rgb="FF000000"/>
        <rFont val="Calibri"/>
        <charset val="134"/>
      </rPr>
      <t>7</t>
    </r>
    <r>
      <rPr>
        <sz val="10"/>
        <color rgb="FF000000"/>
        <rFont val="宋体"/>
        <charset val="134"/>
      </rPr>
      <t>，发送</t>
    </r>
    <r>
      <rPr>
        <sz val="10"/>
        <color rgb="FF000000"/>
        <rFont val="Calibri"/>
        <charset val="134"/>
      </rPr>
      <t>DTMF</t>
    </r>
    <r>
      <rPr>
        <sz val="10"/>
        <color rgb="FF000000"/>
        <rFont val="宋体"/>
        <charset val="134"/>
      </rPr>
      <t>：</t>
    </r>
    <r>
      <rPr>
        <sz val="10"/>
        <color rgb="FF000000"/>
        <rFont val="Calibri"/>
        <charset val="134"/>
      </rPr>
      <t>957</t>
    </r>
    <r>
      <rPr>
        <sz val="10"/>
        <color rgb="FF000000"/>
        <rFont val="宋体"/>
        <charset val="134"/>
      </rPr>
      <t>，发送</t>
    </r>
    <r>
      <rPr>
        <sz val="10"/>
        <color rgb="FF000000"/>
        <rFont val="Calibri"/>
        <charset val="134"/>
      </rPr>
      <t>DTMF</t>
    </r>
    <r>
      <rPr>
        <sz val="10"/>
        <color rgb="FF000000"/>
        <rFont val="宋体"/>
        <charset val="134"/>
      </rPr>
      <t>：</t>
    </r>
    <r>
      <rPr>
        <sz val="10"/>
        <color rgb="FF000000"/>
        <rFont val="Calibri"/>
        <charset val="134"/>
      </rPr>
      <t>1</t>
    </r>
  </si>
  <si>
    <t>预期到DialbyName，分机1103接听，cdr正确</t>
  </si>
  <si>
    <t>3.1.3</t>
  </si>
  <si>
    <t>3.2</t>
  </si>
  <si>
    <t>坐席</t>
  </si>
  <si>
    <t>3.2.1</t>
  </si>
  <si>
    <t>1102拨打6701*加入队列6701，密码：空</t>
  </si>
  <si>
    <t>预期AMI：打印Playback(agent-loginok)</t>
  </si>
  <si>
    <t>3001拨打3000通过sip外线呼入到队列6701，预期所有坐席同时响铃，1102接听</t>
  </si>
  <si>
    <t>动态坐席1102接听，cdr正确</t>
  </si>
  <si>
    <t>1102拨打6701**退出队列6701</t>
  </si>
  <si>
    <t>预期AMI：打印agent-loggedoff</t>
  </si>
  <si>
    <t>3001拨打3000通过sip外线呼入到队列6701，预期1102不会响铃，其它坐席同时响铃，1103接听</t>
  </si>
  <si>
    <t>静态坐席1103接听，cdr正确</t>
  </si>
  <si>
    <t>1103拨打6710*加入队列6710，密码123</t>
  </si>
  <si>
    <t>1102拨打6711*加入队列6711，密码123</t>
  </si>
  <si>
    <t>1101拨打6712*加入队列6712，密码1234567890</t>
  </si>
  <si>
    <t>3.2.2</t>
  </si>
  <si>
    <t>1101拨打6713*加入队列6713，密码1--1101已经是该队列的静态坐席</t>
  </si>
  <si>
    <t>1101拨打6714*加入队列6714，密码0</t>
  </si>
  <si>
    <t>1103拨打6714*加入队列6714，密码0</t>
  </si>
  <si>
    <t>3.2.3</t>
  </si>
  <si>
    <t>4.1</t>
  </si>
  <si>
    <t>各种提示音</t>
  </si>
  <si>
    <t>4.1.1</t>
  </si>
  <si>
    <t>2000拨打99999通过sps外线呼入，预期呼入到队列6701，1100应答时会播放提示音AgentAnnouncement</t>
  </si>
  <si>
    <r>
      <rPr>
        <sz val="10"/>
        <color rgb="FF000000"/>
        <rFont val="宋体"/>
        <charset val="134"/>
      </rPr>
      <t>坐席应答提示音</t>
    </r>
    <r>
      <rPr>
        <sz val="10"/>
        <color rgb="FF000000"/>
        <rFont val="Calibri"/>
        <charset val="134"/>
      </rPr>
      <t>---AMI</t>
    </r>
    <r>
      <rPr>
        <sz val="10"/>
        <color rgb="FF000000"/>
        <rFont val="宋体"/>
        <charset val="134"/>
      </rPr>
      <t>没有对应的打印信息</t>
    </r>
    <r>
      <rPr>
        <sz val="10"/>
        <color rgb="FF000000"/>
        <rFont val="Calibri"/>
        <charset val="134"/>
      </rPr>
      <t>---</t>
    </r>
    <r>
      <rPr>
        <sz val="10"/>
        <color rgb="FF000000"/>
        <rFont val="宋体"/>
        <charset val="134"/>
      </rPr>
      <t>暂不测试</t>
    </r>
  </si>
  <si>
    <t>4.1.2</t>
  </si>
  <si>
    <t>2000拨打995503313通过sps外线呼入，预期呼入到队列6714，2000会听到进入队列的提示音Join，无坐席应答</t>
  </si>
  <si>
    <r>
      <rPr>
        <sz val="10"/>
        <color rgb="FF000000"/>
        <rFont val="Calibri"/>
        <charset val="134"/>
      </rPr>
      <t>AMI</t>
    </r>
    <r>
      <rPr>
        <sz val="10"/>
        <color rgb="FF000000"/>
        <rFont val="宋体"/>
        <charset val="134"/>
      </rPr>
      <t>：打印</t>
    </r>
    <r>
      <rPr>
        <sz val="10"/>
        <color rgb="FF000000"/>
        <rFont val="Calibri"/>
        <charset val="134"/>
      </rPr>
      <t>Join</t>
    </r>
  </si>
  <si>
    <t>2000拨打999999通过sps外线呼入，预期呼入到队列6701，预期播放Music on Hold：Autotest</t>
  </si>
  <si>
    <r>
      <rPr>
        <sz val="10"/>
        <color rgb="FF000000"/>
        <rFont val="Calibri"/>
        <charset val="134"/>
      </rPr>
      <t>AMI</t>
    </r>
    <r>
      <rPr>
        <sz val="10"/>
        <color rgb="FF000000"/>
        <rFont val="宋体"/>
        <charset val="134"/>
      </rPr>
      <t>：打印</t>
    </r>
    <r>
      <rPr>
        <sz val="10"/>
        <color rgb="FF000000"/>
        <rFont val="Calibri"/>
        <charset val="134"/>
      </rPr>
      <t>Autotest</t>
    </r>
  </si>
  <si>
    <t>1103拨打6710呼入队列6710，预期播放Music on Hold：default</t>
  </si>
  <si>
    <r>
      <rPr>
        <sz val="10"/>
        <color rgb="FF000000"/>
        <rFont val="Calibri"/>
        <charset val="134"/>
      </rPr>
      <t>AMI</t>
    </r>
    <r>
      <rPr>
        <sz val="10"/>
        <color rgb="FF000000"/>
        <rFont val="宋体"/>
        <charset val="134"/>
      </rPr>
      <t>：打印</t>
    </r>
    <r>
      <rPr>
        <sz val="10"/>
        <color rgb="FF000000"/>
        <rFont val="Calibri"/>
        <charset val="134"/>
      </rPr>
      <t>default</t>
    </r>
  </si>
  <si>
    <r>
      <rPr>
        <sz val="10"/>
        <color rgb="FF000000"/>
        <rFont val="宋体"/>
        <charset val="134"/>
      </rPr>
      <t>坐席播报工号提示音</t>
    </r>
    <r>
      <rPr>
        <sz val="10"/>
        <color rgb="FF000000"/>
        <rFont val="Calibri"/>
        <charset val="134"/>
      </rPr>
      <t>----AMI</t>
    </r>
    <r>
      <rPr>
        <sz val="10"/>
        <color rgb="FF000000"/>
        <rFont val="宋体"/>
        <charset val="134"/>
      </rPr>
      <t>未打印相关信息</t>
    </r>
    <r>
      <rPr>
        <sz val="10"/>
        <color rgb="FF000000"/>
        <rFont val="Calibri"/>
        <charset val="134"/>
      </rPr>
      <t>------</t>
    </r>
    <r>
      <rPr>
        <sz val="10"/>
        <color rgb="FF000000"/>
        <rFont val="宋体"/>
        <charset val="134"/>
      </rPr>
      <t>暂不测试</t>
    </r>
  </si>
  <si>
    <t>2000拨打99999呼入到队列6701，坐席1100应答后，1100先挂断，预期2000会听到满意度调查提示音：satisfaction</t>
  </si>
  <si>
    <r>
      <rPr>
        <sz val="10"/>
        <color rgb="FF000000"/>
        <rFont val="Calibri"/>
        <charset val="134"/>
      </rPr>
      <t>AMI</t>
    </r>
    <r>
      <rPr>
        <sz val="10"/>
        <color rgb="FF000000"/>
        <rFont val="宋体"/>
        <charset val="134"/>
      </rPr>
      <t>：打印</t>
    </r>
    <r>
      <rPr>
        <sz val="10"/>
        <color rgb="FF000000"/>
        <rFont val="Calibri"/>
        <charset val="134"/>
      </rPr>
      <t>satisfaction</t>
    </r>
  </si>
  <si>
    <r>
      <rPr>
        <sz val="10"/>
        <color rgb="FF000000"/>
        <rFont val="宋体"/>
        <charset val="134"/>
      </rPr>
      <t>用户公告</t>
    </r>
    <r>
      <rPr>
        <sz val="10"/>
        <color rgb="FF000000"/>
        <rFont val="Calibri"/>
        <charset val="134"/>
      </rPr>
      <t>----AMI</t>
    </r>
    <r>
      <rPr>
        <sz val="10"/>
        <color rgb="FF000000"/>
        <rFont val="宋体"/>
        <charset val="134"/>
      </rPr>
      <t>未打印相关信息</t>
    </r>
    <r>
      <rPr>
        <sz val="10"/>
        <color rgb="FF000000"/>
        <rFont val="Calibri"/>
        <charset val="134"/>
      </rPr>
      <t>------</t>
    </r>
    <r>
      <rPr>
        <sz val="10"/>
        <color rgb="FF000000"/>
        <rFont val="宋体"/>
        <charset val="134"/>
      </rPr>
      <t>暂不测试</t>
    </r>
  </si>
  <si>
    <t>4.1.3</t>
  </si>
  <si>
    <r>
      <rPr>
        <sz val="10"/>
        <color rgb="FF000000"/>
        <rFont val="宋体"/>
        <charset val="134"/>
      </rPr>
      <t>系统公告</t>
    </r>
    <r>
      <rPr>
        <sz val="10"/>
        <color rgb="FF000000"/>
        <rFont val="Calibri"/>
        <charset val="134"/>
      </rPr>
      <t>----AMI</t>
    </r>
    <r>
      <rPr>
        <sz val="10"/>
        <color rgb="FF000000"/>
        <rFont val="宋体"/>
        <charset val="134"/>
      </rPr>
      <t>未打印相关信息</t>
    </r>
    <r>
      <rPr>
        <sz val="10"/>
        <color rgb="FF000000"/>
        <rFont val="Calibri"/>
        <charset val="134"/>
      </rPr>
      <t>---</t>
    </r>
    <r>
      <rPr>
        <sz val="10"/>
        <color rgb="FF000000"/>
        <rFont val="宋体"/>
        <charset val="134"/>
      </rPr>
      <t>请手动测试</t>
    </r>
  </si>
  <si>
    <t>4.2</t>
  </si>
  <si>
    <r>
      <rPr>
        <sz val="10"/>
        <color rgb="FF000000"/>
        <rFont val="宋体"/>
        <charset val="134"/>
      </rPr>
      <t>坐席响铃超时</t>
    </r>
    <r>
      <rPr>
        <sz val="10"/>
        <color rgb="FF000000"/>
        <rFont val="Calibri"/>
        <charset val="134"/>
      </rPr>
      <t xml:space="preserve"> &amp; </t>
    </r>
    <r>
      <rPr>
        <sz val="10"/>
        <color rgb="FF000000"/>
        <rFont val="宋体"/>
        <charset val="134"/>
      </rPr>
      <t>重试间隔</t>
    </r>
  </si>
  <si>
    <t>4.2.1</t>
  </si>
  <si>
    <r>
      <rPr>
        <sz val="10"/>
        <color rgb="FF000000"/>
        <rFont val="Calibri"/>
        <charset val="134"/>
      </rPr>
      <t>1</t>
    </r>
    <r>
      <rPr>
        <sz val="10"/>
        <color rgb="FF000000"/>
        <rFont val="宋体"/>
        <charset val="134"/>
      </rPr>
      <t>）</t>
    </r>
    <r>
      <rPr>
        <sz val="10"/>
        <color rgb="FF000000"/>
        <rFont val="Calibri"/>
        <charset val="134"/>
      </rPr>
      <t>2000</t>
    </r>
    <r>
      <rPr>
        <sz val="10"/>
        <color rgb="FF000000"/>
        <rFont val="宋体"/>
        <charset val="134"/>
      </rPr>
      <t>拨打</t>
    </r>
    <r>
      <rPr>
        <sz val="10"/>
        <color rgb="FF000000"/>
        <rFont val="Calibri"/>
        <charset val="134"/>
      </rPr>
      <t>999999</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6701
2</t>
    </r>
    <r>
      <rPr>
        <sz val="10"/>
        <color rgb="FF000000"/>
        <rFont val="宋体"/>
        <charset val="134"/>
      </rPr>
      <t>）坐席循环第</t>
    </r>
    <r>
      <rPr>
        <sz val="10"/>
        <color rgb="FF000000"/>
        <rFont val="Calibri"/>
        <charset val="134"/>
      </rPr>
      <t>3</t>
    </r>
    <r>
      <rPr>
        <sz val="10"/>
        <color rgb="FF000000"/>
        <rFont val="宋体"/>
        <charset val="134"/>
      </rPr>
      <t>次响铃时，分机</t>
    </r>
    <r>
      <rPr>
        <sz val="10"/>
        <color rgb="FF000000"/>
        <rFont val="Calibri"/>
        <charset val="134"/>
      </rPr>
      <t>1105</t>
    </r>
    <r>
      <rPr>
        <sz val="10"/>
        <color rgb="FF000000"/>
        <rFont val="宋体"/>
        <charset val="134"/>
      </rPr>
      <t>接听</t>
    </r>
  </si>
  <si>
    <r>
      <rPr>
        <sz val="10"/>
        <color rgb="FF000000"/>
        <rFont val="宋体"/>
        <charset val="134"/>
      </rPr>
      <t>1）循环：坐席响铃</t>
    </r>
    <r>
      <rPr>
        <sz val="10"/>
        <color rgb="FF000000"/>
        <rFont val="Calibri"/>
        <charset val="134"/>
      </rPr>
      <t>15s</t>
    </r>
    <r>
      <rPr>
        <sz val="10"/>
        <color rgb="FF000000"/>
        <rFont val="宋体"/>
        <charset val="134"/>
      </rPr>
      <t>后挂断，</t>
    </r>
    <r>
      <rPr>
        <sz val="10"/>
        <color rgb="FF000000"/>
        <rFont val="Calibri"/>
        <charset val="134"/>
      </rPr>
      <t>20s</t>
    </r>
    <r>
      <rPr>
        <sz val="10"/>
        <color rgb="FF000000"/>
        <rFont val="宋体"/>
        <charset val="134"/>
      </rPr>
      <t>左右会再次响铃；
2）cdr正确</t>
    </r>
  </si>
  <si>
    <t>4.2.2</t>
  </si>
  <si>
    <t>4.2.3</t>
  </si>
  <si>
    <t>5.1</t>
  </si>
  <si>
    <t>warp-time</t>
  </si>
  <si>
    <t>5.1.1</t>
  </si>
  <si>
    <r>
      <rPr>
        <sz val="10"/>
        <color rgb="FF000000"/>
        <rFont val="宋体"/>
        <charset val="134"/>
      </rPr>
      <t>（</t>
    </r>
    <r>
      <rPr>
        <sz val="10"/>
        <color rgb="FF000000"/>
        <rFont val="Calibri"/>
        <charset val="134"/>
      </rPr>
      <t>warp time</t>
    </r>
    <r>
      <rPr>
        <sz val="10"/>
        <color rgb="FF000000"/>
        <rFont val="宋体"/>
        <charset val="134"/>
      </rPr>
      <t>：</t>
    </r>
    <r>
      <rPr>
        <sz val="10"/>
        <color rgb="FF000000"/>
        <rFont val="Calibri"/>
        <charset val="134"/>
      </rPr>
      <t>0</t>
    </r>
    <r>
      <rPr>
        <sz val="10"/>
        <color rgb="FF000000"/>
        <rFont val="宋体"/>
        <charset val="134"/>
      </rPr>
      <t>）</t>
    </r>
  </si>
  <si>
    <r>
      <rPr>
        <sz val="10"/>
        <color rgb="FF000000"/>
        <rFont val="Calibri"/>
        <charset val="134"/>
      </rPr>
      <t>2000</t>
    </r>
    <r>
      <rPr>
        <sz val="10"/>
        <color rgb="FF000000"/>
        <rFont val="宋体"/>
        <charset val="134"/>
      </rPr>
      <t>拨打</t>
    </r>
    <r>
      <rPr>
        <sz val="10"/>
        <color rgb="FF000000"/>
        <rFont val="Calibri"/>
        <charset val="134"/>
      </rPr>
      <t>99999</t>
    </r>
    <r>
      <rPr>
        <sz val="10"/>
        <color rgb="FF000000"/>
        <rFont val="宋体"/>
        <charset val="134"/>
      </rPr>
      <t>呼入到队列</t>
    </r>
    <r>
      <rPr>
        <sz val="10"/>
        <color rgb="FF000000"/>
        <rFont val="Calibri"/>
        <charset val="134"/>
      </rPr>
      <t>6701</t>
    </r>
    <r>
      <rPr>
        <sz val="10"/>
        <color rgb="FF000000"/>
        <rFont val="宋体"/>
        <charset val="134"/>
      </rPr>
      <t>，坐席</t>
    </r>
    <r>
      <rPr>
        <sz val="10"/>
        <color rgb="FF000000"/>
        <rFont val="Calibri"/>
        <charset val="134"/>
      </rPr>
      <t>1100</t>
    </r>
    <r>
      <rPr>
        <sz val="10"/>
        <color rgb="FF000000"/>
        <rFont val="宋体"/>
        <charset val="134"/>
      </rPr>
      <t>应答后，挂断；再次呼入队列</t>
    </r>
  </si>
  <si>
    <r>
      <rPr>
        <sz val="10"/>
        <color rgb="FF000000"/>
        <rFont val="宋体"/>
        <charset val="134"/>
      </rPr>
      <t>预期</t>
    </r>
    <r>
      <rPr>
        <sz val="10"/>
        <color rgb="FF000000"/>
        <rFont val="Calibri"/>
        <charset val="134"/>
      </rPr>
      <t>1100</t>
    </r>
    <r>
      <rPr>
        <sz val="10"/>
        <color rgb="FF000000"/>
        <rFont val="宋体"/>
        <charset val="134"/>
      </rPr>
      <t>会马上响铃，无坐席接听，主叫挂断；</t>
    </r>
    <r>
      <rPr>
        <sz val="10"/>
        <color rgb="FF000000"/>
        <rFont val="Calibri"/>
        <charset val="134"/>
      </rPr>
      <t>cdr</t>
    </r>
    <r>
      <rPr>
        <sz val="10"/>
        <color rgb="FF000000"/>
        <rFont val="宋体"/>
        <charset val="134"/>
      </rPr>
      <t>正确</t>
    </r>
  </si>
  <si>
    <t>5.1.2</t>
  </si>
  <si>
    <r>
      <rPr>
        <sz val="10"/>
        <color rgb="FF000000"/>
        <rFont val="Calibri"/>
        <charset val="134"/>
      </rPr>
      <t>warp time</t>
    </r>
    <r>
      <rPr>
        <sz val="10"/>
        <color rgb="FF000000"/>
        <rFont val="宋体"/>
        <charset val="134"/>
      </rPr>
      <t>：</t>
    </r>
    <r>
      <rPr>
        <sz val="10"/>
        <color rgb="FF000000"/>
        <rFont val="Calibri"/>
        <charset val="134"/>
      </rPr>
      <t>20</t>
    </r>
  </si>
  <si>
    <r>
      <rPr>
        <sz val="10"/>
        <color rgb="FF000000"/>
        <rFont val="Calibri"/>
        <charset val="134"/>
      </rPr>
      <t>2000</t>
    </r>
    <r>
      <rPr>
        <sz val="10"/>
        <color rgb="FF000000"/>
        <rFont val="宋体"/>
        <charset val="134"/>
      </rPr>
      <t>拨打</t>
    </r>
    <r>
      <rPr>
        <sz val="10"/>
        <color rgb="FF000000"/>
        <rFont val="Calibri"/>
        <charset val="134"/>
      </rPr>
      <t>995503311</t>
    </r>
    <r>
      <rPr>
        <sz val="10"/>
        <color rgb="FF000000"/>
        <rFont val="宋体"/>
        <charset val="134"/>
      </rPr>
      <t>呼入到队列</t>
    </r>
    <r>
      <rPr>
        <sz val="10"/>
        <color rgb="FF000000"/>
        <rFont val="Calibri"/>
        <charset val="134"/>
      </rPr>
      <t>6712</t>
    </r>
    <r>
      <rPr>
        <sz val="10"/>
        <color rgb="FF000000"/>
        <rFont val="宋体"/>
        <charset val="134"/>
      </rPr>
      <t>，动态坐席</t>
    </r>
    <r>
      <rPr>
        <sz val="10"/>
        <color rgb="FF000000"/>
        <rFont val="Calibri"/>
        <charset val="134"/>
      </rPr>
      <t>1101</t>
    </r>
    <r>
      <rPr>
        <sz val="10"/>
        <color rgb="FF000000"/>
        <rFont val="宋体"/>
        <charset val="134"/>
      </rPr>
      <t>应答后，挂断；再次呼入队列</t>
    </r>
  </si>
  <si>
    <r>
      <rPr>
        <sz val="10"/>
        <color rgb="FF000000"/>
        <rFont val="宋体"/>
        <charset val="134"/>
      </rPr>
      <t>预期</t>
    </r>
    <r>
      <rPr>
        <sz val="10"/>
        <color rgb="FF000000"/>
        <rFont val="Calibri"/>
        <charset val="134"/>
      </rPr>
      <t>1101</t>
    </r>
    <r>
      <rPr>
        <sz val="10"/>
        <color rgb="FF000000"/>
        <rFont val="宋体"/>
        <charset val="134"/>
      </rPr>
      <t>不会马上响铃，等</t>
    </r>
    <r>
      <rPr>
        <sz val="10"/>
        <color rgb="FF000000"/>
        <rFont val="Calibri"/>
        <charset val="134"/>
      </rPr>
      <t>1101</t>
    </r>
    <r>
      <rPr>
        <sz val="10"/>
        <color rgb="FF000000"/>
        <rFont val="宋体"/>
        <charset val="134"/>
      </rPr>
      <t>响铃后应答，</t>
    </r>
    <r>
      <rPr>
        <sz val="10"/>
        <color rgb="FF000000"/>
        <rFont val="Calibri"/>
        <charset val="134"/>
      </rPr>
      <t>cdr</t>
    </r>
    <r>
      <rPr>
        <sz val="10"/>
        <color rgb="FF000000"/>
        <rFont val="宋体"/>
        <charset val="134"/>
      </rPr>
      <t>正确</t>
    </r>
  </si>
  <si>
    <t>5.1.3</t>
  </si>
  <si>
    <t>5.2</t>
  </si>
  <si>
    <t>响铃策略--leastRecent</t>
  </si>
  <si>
    <t>5.2.1</t>
  </si>
  <si>
    <r>
      <rPr>
        <sz val="10"/>
        <color rgb="FF000000"/>
        <rFont val="Calibri"/>
        <charset val="134"/>
      </rPr>
      <t>2000</t>
    </r>
    <r>
      <rPr>
        <sz val="10"/>
        <color rgb="FF000000"/>
        <rFont val="宋体"/>
        <charset val="134"/>
      </rPr>
      <t>拨打</t>
    </r>
    <r>
      <rPr>
        <sz val="10"/>
        <color rgb="FF000000"/>
        <rFont val="Calibri"/>
        <charset val="134"/>
      </rPr>
      <t>995503309</t>
    </r>
    <r>
      <rPr>
        <sz val="10"/>
        <color rgb="FF000000"/>
        <rFont val="宋体"/>
        <charset val="134"/>
      </rPr>
      <t>呼入到队列</t>
    </r>
    <r>
      <rPr>
        <sz val="10"/>
        <color rgb="FF000000"/>
        <rFont val="Calibri"/>
        <charset val="134"/>
      </rPr>
      <t>6710</t>
    </r>
  </si>
  <si>
    <r>
      <rPr>
        <sz val="10"/>
        <color rgb="FF000000"/>
        <rFont val="宋体"/>
        <charset val="134"/>
      </rPr>
      <t>预期</t>
    </r>
    <r>
      <rPr>
        <sz val="10"/>
        <color rgb="FF000000"/>
        <rFont val="Calibri"/>
        <charset val="134"/>
      </rPr>
      <t>1105</t>
    </r>
    <r>
      <rPr>
        <sz val="10"/>
        <color rgb="FF000000"/>
        <rFont val="宋体"/>
        <charset val="134"/>
      </rPr>
      <t>第</t>
    </r>
    <r>
      <rPr>
        <sz val="10"/>
        <color rgb="FF000000"/>
        <rFont val="Calibri"/>
        <charset val="134"/>
      </rPr>
      <t>1</t>
    </r>
    <r>
      <rPr>
        <sz val="10"/>
        <color rgb="FF000000"/>
        <rFont val="宋体"/>
        <charset val="134"/>
      </rPr>
      <t>个响铃，无应答，</t>
    </r>
    <r>
      <rPr>
        <sz val="10"/>
        <color rgb="FF000000"/>
        <rFont val="Calibri"/>
        <charset val="134"/>
      </rPr>
      <t>1105</t>
    </r>
    <r>
      <rPr>
        <sz val="10"/>
        <color rgb="FF000000"/>
        <rFont val="宋体"/>
        <charset val="134"/>
      </rPr>
      <t>会再次响铃，应答</t>
    </r>
  </si>
  <si>
    <r>
      <rPr>
        <sz val="10"/>
        <color rgb="FF000000"/>
        <rFont val="Calibri"/>
        <charset val="134"/>
      </rPr>
      <t>1105</t>
    </r>
    <r>
      <rPr>
        <sz val="10"/>
        <color rgb="FF000000"/>
        <rFont val="宋体"/>
        <charset val="134"/>
      </rPr>
      <t>应答</t>
    </r>
  </si>
  <si>
    <r>
      <rPr>
        <sz val="10"/>
        <color rgb="FF000000"/>
        <rFont val="Calibri"/>
        <charset val="134"/>
      </rPr>
      <t>cdr</t>
    </r>
    <r>
      <rPr>
        <sz val="10"/>
        <color rgb="FF000000"/>
        <rFont val="宋体"/>
        <charset val="134"/>
      </rPr>
      <t>正确</t>
    </r>
  </si>
  <si>
    <r>
      <rPr>
        <sz val="10"/>
        <color rgb="FF000000"/>
        <rFont val="Calibri"/>
        <charset val="134"/>
      </rPr>
      <t>2000</t>
    </r>
    <r>
      <rPr>
        <sz val="10"/>
        <color rgb="FF000000"/>
        <rFont val="宋体"/>
        <charset val="134"/>
      </rPr>
      <t>再次拨打</t>
    </r>
    <r>
      <rPr>
        <sz val="10"/>
        <color rgb="FF000000"/>
        <rFont val="Calibri"/>
        <charset val="134"/>
      </rPr>
      <t>995503309</t>
    </r>
    <r>
      <rPr>
        <sz val="10"/>
        <color rgb="FF000000"/>
        <rFont val="宋体"/>
        <charset val="134"/>
      </rPr>
      <t>呼入到队列</t>
    </r>
    <r>
      <rPr>
        <sz val="10"/>
        <color rgb="FF000000"/>
        <rFont val="Calibri"/>
        <charset val="134"/>
      </rPr>
      <t>6710</t>
    </r>
  </si>
  <si>
    <r>
      <rPr>
        <sz val="10"/>
        <color rgb="FF000000"/>
        <rFont val="宋体"/>
        <charset val="134"/>
      </rPr>
      <t>预期</t>
    </r>
    <r>
      <rPr>
        <sz val="10"/>
        <color rgb="FF000000"/>
        <rFont val="Calibri"/>
        <charset val="134"/>
      </rPr>
      <t>1100</t>
    </r>
    <r>
      <rPr>
        <sz val="10"/>
        <color rgb="FF000000"/>
        <rFont val="宋体"/>
        <charset val="134"/>
      </rPr>
      <t>第</t>
    </r>
    <r>
      <rPr>
        <sz val="10"/>
        <color rgb="FF000000"/>
        <rFont val="Calibri"/>
        <charset val="134"/>
      </rPr>
      <t>1</t>
    </r>
    <r>
      <rPr>
        <sz val="10"/>
        <color rgb="FF000000"/>
        <rFont val="宋体"/>
        <charset val="134"/>
      </rPr>
      <t>个响铃，接听并保持通话</t>
    </r>
  </si>
  <si>
    <r>
      <rPr>
        <sz val="10"/>
        <color rgb="FF000000"/>
        <rFont val="Calibri"/>
        <charset val="134"/>
      </rPr>
      <t>2001</t>
    </r>
    <r>
      <rPr>
        <sz val="10"/>
        <color rgb="FF000000"/>
        <rFont val="宋体"/>
        <charset val="134"/>
      </rPr>
      <t>再次拨打</t>
    </r>
    <r>
      <rPr>
        <sz val="10"/>
        <color rgb="FF000000"/>
        <rFont val="Calibri"/>
        <charset val="134"/>
      </rPr>
      <t>995503309</t>
    </r>
    <r>
      <rPr>
        <sz val="10"/>
        <color rgb="FF000000"/>
        <rFont val="宋体"/>
        <charset val="134"/>
      </rPr>
      <t>呼入到队列</t>
    </r>
    <r>
      <rPr>
        <sz val="10"/>
        <color rgb="FF000000"/>
        <rFont val="Calibri"/>
        <charset val="134"/>
      </rPr>
      <t>6710</t>
    </r>
  </si>
  <si>
    <r>
      <rPr>
        <sz val="10"/>
        <color rgb="FF000000"/>
        <rFont val="宋体"/>
        <charset val="134"/>
      </rPr>
      <t>预期</t>
    </r>
    <r>
      <rPr>
        <sz val="10"/>
        <color rgb="FF000000"/>
        <rFont val="Calibri"/>
        <charset val="134"/>
      </rPr>
      <t>1103</t>
    </r>
    <r>
      <rPr>
        <sz val="10"/>
        <color rgb="FF000000"/>
        <rFont val="宋体"/>
        <charset val="134"/>
      </rPr>
      <t>会响铃，接听并保持通话</t>
    </r>
  </si>
  <si>
    <r>
      <rPr>
        <sz val="10"/>
        <color rgb="FF000000"/>
        <rFont val="Calibri"/>
        <charset val="134"/>
      </rPr>
      <t>2001(1103)</t>
    </r>
    <r>
      <rPr>
        <sz val="10"/>
        <color rgb="FF000000"/>
        <rFont val="宋体"/>
        <charset val="134"/>
      </rPr>
      <t>先挂断通话，</t>
    </r>
    <r>
      <rPr>
        <sz val="10"/>
        <color rgb="FF000000"/>
        <rFont val="Calibri"/>
        <charset val="134"/>
      </rPr>
      <t>1100(2000)</t>
    </r>
    <r>
      <rPr>
        <sz val="10"/>
        <color rgb="FF000000"/>
        <rFont val="宋体"/>
        <charset val="134"/>
      </rPr>
      <t>再挂断通话</t>
    </r>
  </si>
  <si>
    <r>
      <rPr>
        <sz val="10"/>
        <color rgb="FF000000"/>
        <rFont val="宋体"/>
        <charset val="134"/>
      </rPr>
      <t>预期</t>
    </r>
    <r>
      <rPr>
        <sz val="10"/>
        <color rgb="FF000000"/>
        <rFont val="Calibri"/>
        <charset val="134"/>
      </rPr>
      <t>1105</t>
    </r>
    <r>
      <rPr>
        <sz val="10"/>
        <color rgb="FF000000"/>
        <rFont val="宋体"/>
        <charset val="134"/>
      </rPr>
      <t>第</t>
    </r>
    <r>
      <rPr>
        <sz val="10"/>
        <color rgb="FF000000"/>
        <rFont val="Calibri"/>
        <charset val="134"/>
      </rPr>
      <t>1</t>
    </r>
    <r>
      <rPr>
        <sz val="10"/>
        <color rgb="FF000000"/>
        <rFont val="宋体"/>
        <charset val="134"/>
      </rPr>
      <t>个响铃，接听并保持通话</t>
    </r>
  </si>
  <si>
    <t>5.2.2</t>
  </si>
  <si>
    <t>5.2.3</t>
  </si>
  <si>
    <t>挂断所有通话</t>
  </si>
  <si>
    <t>6.1</t>
  </si>
  <si>
    <r>
      <rPr>
        <sz val="10"/>
        <color rgb="FF000000"/>
        <rFont val="宋体"/>
        <charset val="134"/>
      </rPr>
      <t>响铃策略：</t>
    </r>
    <r>
      <rPr>
        <sz val="10"/>
        <color rgb="FF000000"/>
        <rFont val="Calibri"/>
        <charset val="134"/>
      </rPr>
      <t>fewestcalls---</t>
    </r>
    <r>
      <rPr>
        <sz val="10"/>
        <color rgb="FF000000"/>
        <rFont val="宋体"/>
        <charset val="134"/>
      </rPr>
      <t>振铃这个队列完成电话数最少的分机</t>
    </r>
  </si>
  <si>
    <t>6.1.1</t>
  </si>
  <si>
    <r>
      <rPr>
        <sz val="10"/>
        <color rgb="FF000000"/>
        <rFont val="Calibri"/>
        <charset val="134"/>
      </rPr>
      <t>2000</t>
    </r>
    <r>
      <rPr>
        <sz val="10"/>
        <color rgb="FF000000"/>
        <rFont val="宋体"/>
        <charset val="134"/>
      </rPr>
      <t>拨打</t>
    </r>
    <r>
      <rPr>
        <sz val="10"/>
        <color rgb="FF000000"/>
        <rFont val="Calibri"/>
        <charset val="134"/>
      </rPr>
      <t>995503310</t>
    </r>
    <r>
      <rPr>
        <sz val="10"/>
        <color rgb="FF000000"/>
        <rFont val="宋体"/>
        <charset val="134"/>
      </rPr>
      <t>呼入到队列</t>
    </r>
    <r>
      <rPr>
        <sz val="10"/>
        <color rgb="FF000000"/>
        <rFont val="Calibri"/>
        <charset val="134"/>
      </rPr>
      <t>6711</t>
    </r>
  </si>
  <si>
    <r>
      <rPr>
        <sz val="10"/>
        <color rgb="FF000000"/>
        <rFont val="宋体"/>
        <charset val="134"/>
      </rPr>
      <t>预期</t>
    </r>
    <r>
      <rPr>
        <sz val="10"/>
        <color rgb="FF000000"/>
        <rFont val="Calibri"/>
        <charset val="134"/>
      </rPr>
      <t>1105</t>
    </r>
    <r>
      <rPr>
        <sz val="10"/>
        <color rgb="FF000000"/>
        <rFont val="宋体"/>
        <charset val="134"/>
      </rPr>
      <t>响铃，无应答，</t>
    </r>
    <r>
      <rPr>
        <sz val="10"/>
        <color rgb="FF000000"/>
        <rFont val="Calibri"/>
        <charset val="134"/>
      </rPr>
      <t>1105</t>
    </r>
    <r>
      <rPr>
        <sz val="10"/>
        <color rgb="FF000000"/>
        <rFont val="宋体"/>
        <charset val="134"/>
      </rPr>
      <t>会再次响铃，应答</t>
    </r>
  </si>
  <si>
    <t>6.1.2</t>
  </si>
  <si>
    <r>
      <rPr>
        <sz val="10"/>
        <color rgb="FF000000"/>
        <rFont val="Calibri"/>
        <charset val="134"/>
      </rPr>
      <t>1105</t>
    </r>
    <r>
      <rPr>
        <sz val="10"/>
        <color rgb="FF000000"/>
        <rFont val="宋体"/>
        <charset val="134"/>
      </rPr>
      <t>应答，等待</t>
    </r>
    <r>
      <rPr>
        <sz val="10"/>
        <color rgb="FF000000"/>
        <rFont val="Calibri"/>
        <charset val="134"/>
      </rPr>
      <t>15</t>
    </r>
    <r>
      <rPr>
        <sz val="10"/>
        <color rgb="FF000000"/>
        <rFont val="宋体"/>
        <charset val="134"/>
      </rPr>
      <t>秒，挂断通话</t>
    </r>
  </si>
  <si>
    <r>
      <rPr>
        <sz val="10"/>
        <color rgb="FF000000"/>
        <rFont val="Calibri"/>
        <charset val="134"/>
      </rPr>
      <t>2000</t>
    </r>
    <r>
      <rPr>
        <sz val="10"/>
        <color rgb="FF000000"/>
        <rFont val="宋体"/>
        <charset val="134"/>
      </rPr>
      <t>拨打</t>
    </r>
    <r>
      <rPr>
        <sz val="10"/>
        <color rgb="FF000000"/>
        <rFont val="Calibri"/>
        <charset val="134"/>
      </rPr>
      <t>995503310</t>
    </r>
    <r>
      <rPr>
        <sz val="10"/>
        <color rgb="FF000000"/>
        <rFont val="宋体"/>
        <charset val="134"/>
      </rPr>
      <t>再次呼入到队列</t>
    </r>
    <r>
      <rPr>
        <sz val="10"/>
        <color rgb="FF000000"/>
        <rFont val="Calibri"/>
        <charset val="134"/>
      </rPr>
      <t>6711</t>
    </r>
  </si>
  <si>
    <r>
      <rPr>
        <sz val="10"/>
        <color rgb="FF000000"/>
        <rFont val="宋体"/>
        <charset val="134"/>
      </rPr>
      <t>预期</t>
    </r>
    <r>
      <rPr>
        <sz val="10"/>
        <color rgb="FF000000"/>
        <rFont val="Calibri"/>
        <charset val="134"/>
      </rPr>
      <t>1000</t>
    </r>
    <r>
      <rPr>
        <sz val="10"/>
        <color rgb="FF000000"/>
        <rFont val="宋体"/>
        <charset val="134"/>
      </rPr>
      <t>响铃，接听保持通话</t>
    </r>
  </si>
  <si>
    <r>
      <rPr>
        <sz val="10"/>
        <color rgb="FF000000"/>
        <rFont val="Calibri"/>
        <charset val="134"/>
      </rPr>
      <t>2001</t>
    </r>
    <r>
      <rPr>
        <sz val="10"/>
        <color rgb="FF000000"/>
        <rFont val="宋体"/>
        <charset val="134"/>
      </rPr>
      <t>拨打</t>
    </r>
    <r>
      <rPr>
        <sz val="10"/>
        <color rgb="FF000000"/>
        <rFont val="Calibri"/>
        <charset val="134"/>
      </rPr>
      <t>995503310</t>
    </r>
    <r>
      <rPr>
        <sz val="10"/>
        <color rgb="FF000000"/>
        <rFont val="宋体"/>
        <charset val="134"/>
      </rPr>
      <t>再次呼入到队列</t>
    </r>
    <r>
      <rPr>
        <sz val="10"/>
        <color rgb="FF000000"/>
        <rFont val="Calibri"/>
        <charset val="134"/>
      </rPr>
      <t>6711</t>
    </r>
  </si>
  <si>
    <r>
      <rPr>
        <sz val="10"/>
        <color rgb="FF000000"/>
        <rFont val="宋体"/>
        <charset val="134"/>
      </rPr>
      <t>预期</t>
    </r>
    <r>
      <rPr>
        <sz val="10"/>
        <color rgb="FF000000"/>
        <rFont val="Calibri"/>
        <charset val="134"/>
      </rPr>
      <t>1102</t>
    </r>
    <r>
      <rPr>
        <sz val="10"/>
        <color rgb="FF000000"/>
        <rFont val="宋体"/>
        <charset val="134"/>
      </rPr>
      <t>响铃，不接</t>
    </r>
  </si>
  <si>
    <r>
      <rPr>
        <sz val="10"/>
        <color rgb="FF000000"/>
        <rFont val="Calibri"/>
        <charset val="134"/>
      </rPr>
      <t>2000</t>
    </r>
    <r>
      <rPr>
        <sz val="10"/>
        <color rgb="FF000000"/>
        <rFont val="宋体"/>
        <charset val="134"/>
      </rPr>
      <t>拨打</t>
    </r>
    <r>
      <rPr>
        <sz val="10"/>
        <color rgb="FF000000"/>
        <rFont val="Calibri"/>
        <charset val="134"/>
      </rPr>
      <t>995503310</t>
    </r>
    <r>
      <rPr>
        <sz val="10"/>
        <color rgb="FF000000"/>
        <rFont val="宋体"/>
        <charset val="134"/>
      </rPr>
      <t>再次呼入队列</t>
    </r>
    <r>
      <rPr>
        <sz val="10"/>
        <color rgb="FF000000"/>
        <rFont val="Calibri"/>
        <charset val="134"/>
      </rPr>
      <t>6711</t>
    </r>
  </si>
  <si>
    <r>
      <rPr>
        <sz val="10"/>
        <color rgb="FF000000"/>
        <rFont val="宋体"/>
        <charset val="134"/>
      </rPr>
      <t>预期</t>
    </r>
    <r>
      <rPr>
        <sz val="10"/>
        <color rgb="FF000000"/>
        <rFont val="Calibri"/>
        <charset val="134"/>
      </rPr>
      <t>1102</t>
    </r>
    <r>
      <rPr>
        <sz val="10"/>
        <color rgb="FF000000"/>
        <rFont val="宋体"/>
        <charset val="134"/>
      </rPr>
      <t>响铃，接听保持通话</t>
    </r>
  </si>
  <si>
    <r>
      <rPr>
        <sz val="10"/>
        <color rgb="FF000000"/>
        <rFont val="Calibri"/>
        <charset val="134"/>
      </rPr>
      <t>2001</t>
    </r>
    <r>
      <rPr>
        <sz val="10"/>
        <color rgb="FF000000"/>
        <rFont val="宋体"/>
        <charset val="134"/>
      </rPr>
      <t>拨打</t>
    </r>
    <r>
      <rPr>
        <sz val="10"/>
        <color rgb="FF000000"/>
        <rFont val="Calibri"/>
        <charset val="134"/>
      </rPr>
      <t>995503310</t>
    </r>
    <r>
      <rPr>
        <sz val="10"/>
        <color rgb="FF000000"/>
        <rFont val="宋体"/>
        <charset val="134"/>
      </rPr>
      <t>呼入到队列</t>
    </r>
    <r>
      <rPr>
        <sz val="10"/>
        <color rgb="FF000000"/>
        <rFont val="Calibri"/>
        <charset val="134"/>
      </rPr>
      <t>6711</t>
    </r>
  </si>
  <si>
    <r>
      <rPr>
        <sz val="10"/>
        <color rgb="FF000000"/>
        <rFont val="宋体"/>
        <charset val="134"/>
      </rPr>
      <t>预期</t>
    </r>
    <r>
      <rPr>
        <sz val="10"/>
        <color rgb="FF000000"/>
        <rFont val="Calibri"/>
        <charset val="134"/>
      </rPr>
      <t>1105</t>
    </r>
    <r>
      <rPr>
        <sz val="10"/>
        <color rgb="FF000000"/>
        <rFont val="宋体"/>
        <charset val="134"/>
      </rPr>
      <t>会响铃，未接</t>
    </r>
  </si>
  <si>
    <t>6.1.3</t>
  </si>
  <si>
    <t>6.2</t>
  </si>
  <si>
    <r>
      <rPr>
        <sz val="10"/>
        <color rgb="FF000000"/>
        <rFont val="宋体"/>
        <charset val="134"/>
      </rPr>
      <t>响铃策略：</t>
    </r>
    <r>
      <rPr>
        <sz val="10"/>
        <color rgb="FF000000"/>
        <rFont val="Calibri"/>
        <charset val="134"/>
      </rPr>
      <t>rrmemory----</t>
    </r>
    <r>
      <rPr>
        <sz val="10"/>
        <color rgb="FF000000"/>
        <rFont val="宋体"/>
        <charset val="134"/>
      </rPr>
      <t>记住上次振铃的分机，每次从下一个分机开始振铃（与接不接听无关）</t>
    </r>
  </si>
  <si>
    <t>6.2.1</t>
  </si>
  <si>
    <t>响铃策略：random---没有规律，无法验证</t>
  </si>
  <si>
    <t>6.2.2</t>
  </si>
  <si>
    <r>
      <rPr>
        <sz val="10"/>
        <color rgb="FF000000"/>
        <rFont val="Calibri"/>
        <charset val="134"/>
      </rPr>
      <t>2000</t>
    </r>
    <r>
      <rPr>
        <sz val="10"/>
        <color rgb="FF000000"/>
        <rFont val="宋体"/>
        <charset val="134"/>
      </rPr>
      <t>拨打</t>
    </r>
    <r>
      <rPr>
        <sz val="10"/>
        <color rgb="FF000000"/>
        <rFont val="Calibri"/>
        <charset val="134"/>
      </rPr>
      <t>995503312</t>
    </r>
    <r>
      <rPr>
        <sz val="10"/>
        <color rgb="FF000000"/>
        <rFont val="宋体"/>
        <charset val="134"/>
      </rPr>
      <t>呼入到队列</t>
    </r>
    <r>
      <rPr>
        <sz val="10"/>
        <color rgb="FF000000"/>
        <rFont val="Calibri"/>
        <charset val="134"/>
      </rPr>
      <t>6713</t>
    </r>
  </si>
  <si>
    <r>
      <rPr>
        <sz val="10"/>
        <color rgb="FF000000"/>
        <rFont val="宋体"/>
        <charset val="134"/>
      </rPr>
      <t>预期</t>
    </r>
    <r>
      <rPr>
        <sz val="10"/>
        <color rgb="FF000000"/>
        <rFont val="Calibri"/>
        <charset val="134"/>
      </rPr>
      <t>1000</t>
    </r>
    <r>
      <rPr>
        <sz val="10"/>
        <color rgb="FF000000"/>
        <rFont val="宋体"/>
        <charset val="134"/>
      </rPr>
      <t>第</t>
    </r>
    <r>
      <rPr>
        <sz val="10"/>
        <color rgb="FF000000"/>
        <rFont val="Calibri"/>
        <charset val="134"/>
      </rPr>
      <t>1</t>
    </r>
    <r>
      <rPr>
        <sz val="10"/>
        <color rgb="FF000000"/>
        <rFont val="宋体"/>
        <charset val="134"/>
      </rPr>
      <t>个响铃，1100会第2个Ring，</t>
    </r>
    <r>
      <rPr>
        <sz val="10"/>
        <color rgb="FF000000"/>
        <rFont val="Calibri"/>
        <charset val="134"/>
      </rPr>
      <t>1101</t>
    </r>
    <r>
      <rPr>
        <sz val="10"/>
        <color rgb="FF000000"/>
        <rFont val="宋体"/>
        <charset val="134"/>
      </rPr>
      <t>会第</t>
    </r>
    <r>
      <rPr>
        <sz val="10"/>
        <color rgb="FF000000"/>
        <rFont val="Calibri"/>
        <charset val="134"/>
      </rPr>
      <t>3</t>
    </r>
    <r>
      <rPr>
        <sz val="10"/>
        <color rgb="FF000000"/>
        <rFont val="宋体"/>
        <charset val="134"/>
      </rPr>
      <t>个</t>
    </r>
    <r>
      <rPr>
        <sz val="10"/>
        <color rgb="FF000000"/>
        <rFont val="Calibri"/>
        <charset val="134"/>
      </rPr>
      <t>Ring</t>
    </r>
    <r>
      <rPr>
        <sz val="10"/>
        <color rgb="FF000000"/>
        <rFont val="宋体"/>
        <charset val="134"/>
      </rPr>
      <t>，应答，cdr正确</t>
    </r>
  </si>
  <si>
    <t>6.2.3</t>
  </si>
  <si>
    <r>
      <rPr>
        <sz val="10"/>
        <color rgb="FF000000"/>
        <rFont val="Calibri"/>
        <charset val="134"/>
      </rPr>
      <t>1105</t>
    </r>
    <r>
      <rPr>
        <sz val="10"/>
        <color rgb="FF000000"/>
        <rFont val="宋体"/>
        <charset val="134"/>
      </rPr>
      <t>第</t>
    </r>
    <r>
      <rPr>
        <sz val="10"/>
        <color rgb="FF000000"/>
        <rFont val="Calibri"/>
        <charset val="134"/>
      </rPr>
      <t>1</t>
    </r>
    <r>
      <rPr>
        <sz val="10"/>
        <color rgb="FF000000"/>
        <rFont val="宋体"/>
        <charset val="134"/>
      </rPr>
      <t>个</t>
    </r>
    <r>
      <rPr>
        <sz val="10"/>
        <color rgb="FF000000"/>
        <rFont val="Calibri"/>
        <charset val="134"/>
      </rPr>
      <t>Ring</t>
    </r>
  </si>
  <si>
    <t>9.2.1</t>
  </si>
  <si>
    <r>
      <rPr>
        <sz val="10"/>
        <color rgb="FF000000"/>
        <rFont val="Calibri"/>
        <charset val="134"/>
      </rPr>
      <t>2001</t>
    </r>
    <r>
      <rPr>
        <sz val="10"/>
        <color rgb="FF000000"/>
        <rFont val="宋体"/>
        <charset val="134"/>
      </rPr>
      <t>拨打</t>
    </r>
    <r>
      <rPr>
        <sz val="10"/>
        <color rgb="FF000000"/>
        <rFont val="Calibri"/>
        <charset val="134"/>
      </rPr>
      <t>995503312</t>
    </r>
    <r>
      <rPr>
        <sz val="10"/>
        <color rgb="FF000000"/>
        <rFont val="宋体"/>
        <charset val="134"/>
      </rPr>
      <t>再次呼入到队列</t>
    </r>
    <r>
      <rPr>
        <sz val="10"/>
        <color rgb="FF000000"/>
        <rFont val="Calibri"/>
        <charset val="134"/>
      </rPr>
      <t>6713</t>
    </r>
  </si>
  <si>
    <r>
      <rPr>
        <sz val="10"/>
        <color rgb="FF000000"/>
        <rFont val="宋体"/>
        <charset val="134"/>
      </rPr>
      <t>预期</t>
    </r>
    <r>
      <rPr>
        <sz val="10"/>
        <color rgb="FF000000"/>
        <rFont val="Calibri"/>
        <charset val="134"/>
      </rPr>
      <t>1000</t>
    </r>
    <r>
      <rPr>
        <sz val="10"/>
        <color rgb="FF000000"/>
        <rFont val="宋体"/>
        <charset val="134"/>
      </rPr>
      <t>第一个响铃</t>
    </r>
  </si>
  <si>
    <t>9.2.2</t>
  </si>
  <si>
    <t>无坐席应答，挂断所有通话</t>
  </si>
  <si>
    <t>9.2.3</t>
  </si>
  <si>
    <t xml:space="preserve"> 响铃策略：linear</t>
  </si>
  <si>
    <r>
      <rPr>
        <sz val="10"/>
        <color rgb="FF000000"/>
        <rFont val="Calibri"/>
        <charset val="134"/>
      </rPr>
      <t>2000</t>
    </r>
    <r>
      <rPr>
        <sz val="10"/>
        <color rgb="FF000000"/>
        <rFont val="宋体"/>
        <charset val="134"/>
      </rPr>
      <t>拨打</t>
    </r>
    <r>
      <rPr>
        <sz val="10"/>
        <color rgb="FF000000"/>
        <rFont val="Calibri"/>
        <charset val="134"/>
      </rPr>
      <t>995503313</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6714</t>
    </r>
  </si>
  <si>
    <t>预期按线性响铃，1101第1个Ring，1103第2个Ring，1000第3个Ring，1100第4个Ring，1100接听</t>
  </si>
  <si>
    <r>
      <rPr>
        <sz val="10"/>
        <color rgb="FF000000"/>
        <rFont val="Calibri"/>
        <charset val="134"/>
      </rPr>
      <t>2000</t>
    </r>
    <r>
      <rPr>
        <sz val="10"/>
        <color rgb="FF000000"/>
        <rFont val="宋体"/>
        <charset val="134"/>
      </rPr>
      <t>拨打</t>
    </r>
    <r>
      <rPr>
        <sz val="10"/>
        <color rgb="FF000000"/>
        <rFont val="Calibri"/>
        <charset val="134"/>
      </rPr>
      <t>995503313</t>
    </r>
    <r>
      <rPr>
        <sz val="10"/>
        <color rgb="FF000000"/>
        <rFont val="宋体"/>
        <charset val="134"/>
      </rPr>
      <t>通过</t>
    </r>
    <r>
      <rPr>
        <sz val="10"/>
        <color rgb="FF000000"/>
        <rFont val="Calibri"/>
        <charset val="134"/>
      </rPr>
      <t>sps</t>
    </r>
    <r>
      <rPr>
        <sz val="10"/>
        <color rgb="FF000000"/>
        <rFont val="宋体"/>
        <charset val="134"/>
      </rPr>
      <t>外线再次呼入到队列</t>
    </r>
    <r>
      <rPr>
        <sz val="10"/>
        <color rgb="FF000000"/>
        <rFont val="Calibri"/>
        <charset val="134"/>
      </rPr>
      <t>6714</t>
    </r>
  </si>
  <si>
    <r>
      <rPr>
        <sz val="10"/>
        <color rgb="FF000000"/>
        <rFont val="宋体"/>
        <charset val="134"/>
      </rPr>
      <t>预期按线性响铃，1101第1个Ring，1103第2个Ring，</t>
    </r>
    <r>
      <rPr>
        <sz val="10"/>
        <color rgb="FF000000"/>
        <rFont val="Calibri"/>
        <charset val="134"/>
      </rPr>
      <t>1103</t>
    </r>
    <r>
      <rPr>
        <sz val="10"/>
        <color rgb="FF000000"/>
        <rFont val="宋体"/>
        <charset val="134"/>
      </rPr>
      <t>接听</t>
    </r>
  </si>
  <si>
    <t>预期1101第一个Ring，接听并保持通话；</t>
  </si>
  <si>
    <t>2001拨打995503313通过sps外线再次呼入到队列6714</t>
  </si>
  <si>
    <r>
      <rPr>
        <sz val="10"/>
        <color rgb="FF000000"/>
        <rFont val="宋体"/>
        <charset val="134"/>
      </rPr>
      <t>预期</t>
    </r>
    <r>
      <rPr>
        <sz val="10"/>
        <color rgb="FF000000"/>
        <rFont val="Calibri"/>
        <charset val="134"/>
      </rPr>
      <t>1103</t>
    </r>
    <r>
      <rPr>
        <sz val="10"/>
        <color rgb="FF000000"/>
        <rFont val="宋体"/>
        <charset val="134"/>
      </rPr>
      <t>第</t>
    </r>
    <r>
      <rPr>
        <sz val="10"/>
        <color rgb="FF000000"/>
        <rFont val="Calibri"/>
        <charset val="134"/>
      </rPr>
      <t>1</t>
    </r>
    <r>
      <rPr>
        <sz val="10"/>
        <color rgb="FF000000"/>
        <rFont val="宋体"/>
        <charset val="134"/>
      </rPr>
      <t>个</t>
    </r>
    <r>
      <rPr>
        <sz val="10"/>
        <color rgb="FF000000"/>
        <rFont val="Calibri"/>
        <charset val="134"/>
      </rPr>
      <t>Ring</t>
    </r>
    <r>
      <rPr>
        <sz val="10"/>
        <color rgb="FF000000"/>
        <rFont val="宋体"/>
        <charset val="134"/>
      </rPr>
      <t>，</t>
    </r>
    <r>
      <rPr>
        <sz val="10"/>
        <color rgb="FF000000"/>
        <rFont val="Calibri"/>
        <charset val="134"/>
      </rPr>
      <t>1000</t>
    </r>
    <r>
      <rPr>
        <sz val="10"/>
        <color rgb="FF000000"/>
        <rFont val="宋体"/>
        <charset val="134"/>
      </rPr>
      <t>第</t>
    </r>
    <r>
      <rPr>
        <sz val="10"/>
        <color rgb="FF000000"/>
        <rFont val="Calibri"/>
        <charset val="134"/>
      </rPr>
      <t>2</t>
    </r>
    <r>
      <rPr>
        <sz val="10"/>
        <color rgb="FF000000"/>
        <rFont val="宋体"/>
        <charset val="134"/>
      </rPr>
      <t>个</t>
    </r>
    <r>
      <rPr>
        <sz val="10"/>
        <color rgb="FF000000"/>
        <rFont val="Calibri"/>
        <charset val="134"/>
      </rPr>
      <t>Ring</t>
    </r>
    <r>
      <rPr>
        <sz val="10"/>
        <color rgb="FF000000"/>
        <rFont val="宋体"/>
        <charset val="134"/>
      </rPr>
      <t>，并接听</t>
    </r>
  </si>
  <si>
    <t xml:space="preserve"> 响铃策略：Ringall</t>
  </si>
  <si>
    <r>
      <rPr>
        <sz val="10"/>
        <color rgb="FF000000"/>
        <rFont val="Calibri"/>
        <charset val="134"/>
      </rPr>
      <t>2000</t>
    </r>
    <r>
      <rPr>
        <sz val="10"/>
        <color rgb="FF000000"/>
        <rFont val="宋体"/>
        <charset val="134"/>
      </rPr>
      <t>拨打</t>
    </r>
    <r>
      <rPr>
        <sz val="10"/>
        <color rgb="FF000000"/>
        <rFont val="Calibri"/>
        <charset val="134"/>
      </rPr>
      <t>999999</t>
    </r>
    <r>
      <rPr>
        <sz val="10"/>
        <color rgb="FF000000"/>
        <rFont val="宋体"/>
        <charset val="134"/>
      </rPr>
      <t>通过</t>
    </r>
    <r>
      <rPr>
        <sz val="10"/>
        <color rgb="FF000000"/>
        <rFont val="Calibri"/>
        <charset val="134"/>
      </rPr>
      <t>sps</t>
    </r>
    <r>
      <rPr>
        <sz val="10"/>
        <color rgb="FF000000"/>
        <rFont val="宋体"/>
        <charset val="134"/>
      </rPr>
      <t>外线呼入到队列</t>
    </r>
    <r>
      <rPr>
        <sz val="10"/>
        <color rgb="FF000000"/>
        <rFont val="Calibri"/>
        <charset val="134"/>
      </rPr>
      <t>6701,1100</t>
    </r>
    <r>
      <rPr>
        <sz val="10"/>
        <color rgb="FF000000"/>
        <rFont val="宋体"/>
        <charset val="134"/>
      </rPr>
      <t>接听并保持通话</t>
    </r>
  </si>
  <si>
    <t>所有坐席同时响铃</t>
  </si>
  <si>
    <r>
      <rPr>
        <sz val="10"/>
        <color rgb="FF000000"/>
        <rFont val="Calibri"/>
        <charset val="134"/>
      </rPr>
      <t>3001</t>
    </r>
    <r>
      <rPr>
        <sz val="10"/>
        <color rgb="FF000000"/>
        <rFont val="宋体"/>
        <charset val="134"/>
      </rPr>
      <t>拨打</t>
    </r>
    <r>
      <rPr>
        <sz val="10"/>
        <color rgb="FF000000"/>
        <rFont val="Calibri"/>
        <charset val="134"/>
      </rPr>
      <t>3000</t>
    </r>
    <r>
      <rPr>
        <sz val="10"/>
        <color rgb="FF000000"/>
        <rFont val="宋体"/>
        <charset val="134"/>
      </rPr>
      <t>通过</t>
    </r>
    <r>
      <rPr>
        <sz val="10"/>
        <color rgb="FF000000"/>
        <rFont val="Calibri"/>
        <charset val="134"/>
      </rPr>
      <t>sip</t>
    </r>
    <r>
      <rPr>
        <sz val="10"/>
        <color rgb="FF000000"/>
        <rFont val="宋体"/>
        <charset val="134"/>
      </rPr>
      <t>外线呼入到队列</t>
    </r>
    <r>
      <rPr>
        <sz val="10"/>
        <color rgb="FF000000"/>
        <rFont val="Calibri"/>
        <charset val="134"/>
      </rPr>
      <t>6701,1103</t>
    </r>
    <r>
      <rPr>
        <sz val="10"/>
        <color rgb="FF000000"/>
        <rFont val="宋体"/>
        <charset val="134"/>
      </rPr>
      <t>接听并保持通话</t>
    </r>
  </si>
  <si>
    <t>剩余坐席同时响铃</t>
  </si>
  <si>
    <r>
      <rPr>
        <sz val="10"/>
        <color rgb="FF000000"/>
        <rFont val="Calibri"/>
        <charset val="134"/>
      </rPr>
      <t>1102</t>
    </r>
    <r>
      <rPr>
        <sz val="10"/>
        <color rgb="FF000000"/>
        <rFont val="宋体"/>
        <charset val="134"/>
      </rPr>
      <t>拨打</t>
    </r>
    <r>
      <rPr>
        <sz val="10"/>
        <color rgb="FF000000"/>
        <rFont val="Calibri"/>
        <charset val="134"/>
      </rPr>
      <t>6701</t>
    </r>
    <r>
      <rPr>
        <sz val="10"/>
        <color rgb="FF000000"/>
        <rFont val="宋体"/>
        <charset val="134"/>
      </rPr>
      <t>呼入到队列</t>
    </r>
    <r>
      <rPr>
        <sz val="10"/>
        <color rgb="FF000000"/>
        <rFont val="Calibri"/>
        <charset val="134"/>
      </rPr>
      <t>6701,1105</t>
    </r>
    <r>
      <rPr>
        <sz val="10"/>
        <color rgb="FF000000"/>
        <rFont val="宋体"/>
        <charset val="134"/>
      </rPr>
      <t>接听并保持通话</t>
    </r>
  </si>
  <si>
    <r>
      <rPr>
        <sz val="10"/>
        <color rgb="FF000000"/>
        <rFont val="Calibri"/>
        <charset val="134"/>
      </rPr>
      <t>2000</t>
    </r>
    <r>
      <rPr>
        <sz val="10"/>
        <color rgb="FF000000"/>
        <rFont val="宋体"/>
        <charset val="134"/>
      </rPr>
      <t>先挂断通话；</t>
    </r>
    <r>
      <rPr>
        <sz val="10"/>
        <color rgb="FF000000"/>
        <rFont val="Calibri"/>
        <charset val="134"/>
      </rPr>
      <t xml:space="preserve">
1102</t>
    </r>
    <r>
      <rPr>
        <sz val="10"/>
        <color rgb="FF000000"/>
        <rFont val="宋体"/>
        <charset val="134"/>
      </rPr>
      <t>先挂断通话；</t>
    </r>
    <r>
      <rPr>
        <sz val="10"/>
        <color rgb="FF000000"/>
        <rFont val="Calibri"/>
        <charset val="134"/>
      </rPr>
      <t xml:space="preserve">
</t>
    </r>
    <r>
      <rPr>
        <sz val="10"/>
        <color rgb="FF000000"/>
        <rFont val="宋体"/>
        <charset val="134"/>
      </rPr>
      <t>挂断所有通话；</t>
    </r>
  </si>
  <si>
    <t>cdr正确</t>
  </si>
  <si>
    <t>Leave When Empty、Join Empty</t>
  </si>
  <si>
    <r>
      <rPr>
        <sz val="10"/>
        <color rgb="FF000000"/>
        <rFont val="宋体"/>
        <charset val="134"/>
      </rPr>
      <t>编辑队列</t>
    </r>
    <r>
      <rPr>
        <sz val="10"/>
        <color rgb="FF000000"/>
        <rFont val="Calibri"/>
        <charset val="134"/>
      </rPr>
      <t>6702</t>
    </r>
    <r>
      <rPr>
        <sz val="10"/>
        <color rgb="FF000000"/>
        <rFont val="宋体"/>
        <charset val="134"/>
      </rPr>
      <t>，</t>
    </r>
    <r>
      <rPr>
        <sz val="10"/>
        <color rgb="FF000000"/>
        <rFont val="Calibri"/>
        <charset val="134"/>
      </rPr>
      <t>MaxWaitTime</t>
    </r>
    <r>
      <rPr>
        <sz val="10"/>
        <color rgb="FF000000"/>
        <rFont val="宋体"/>
        <charset val="134"/>
      </rPr>
      <t>：</t>
    </r>
    <r>
      <rPr>
        <sz val="10"/>
        <color rgb="FF000000"/>
        <rFont val="Calibri"/>
        <charset val="134"/>
      </rPr>
      <t>1800</t>
    </r>
    <r>
      <rPr>
        <sz val="10"/>
        <color rgb="FF000000"/>
        <rFont val="宋体"/>
        <charset val="134"/>
      </rPr>
      <t>，</t>
    </r>
    <r>
      <rPr>
        <sz val="10"/>
        <color rgb="FF000000"/>
        <rFont val="Calibri"/>
        <charset val="134"/>
      </rPr>
      <t>LeaveWhenEmpty</t>
    </r>
    <r>
      <rPr>
        <sz val="10"/>
        <color rgb="FF000000"/>
        <rFont val="宋体"/>
        <charset val="134"/>
      </rPr>
      <t>：启用，</t>
    </r>
    <r>
      <rPr>
        <sz val="10"/>
        <color rgb="FF000000"/>
        <rFont val="Calibri"/>
        <charset val="134"/>
      </rPr>
      <t>JoinEmpty</t>
    </r>
    <r>
      <rPr>
        <sz val="10"/>
        <color rgb="FF000000"/>
        <rFont val="宋体"/>
        <charset val="134"/>
      </rPr>
      <t>：启用</t>
    </r>
  </si>
  <si>
    <r>
      <rPr>
        <sz val="10"/>
        <color rgb="FF000000"/>
        <rFont val="Calibri"/>
        <charset val="134"/>
      </rPr>
      <t>1102</t>
    </r>
    <r>
      <rPr>
        <sz val="10"/>
        <color rgb="FF000000"/>
        <rFont val="宋体"/>
        <charset val="134"/>
      </rPr>
      <t>拨打</t>
    </r>
    <r>
      <rPr>
        <sz val="10"/>
        <color rgb="FF000000"/>
        <rFont val="Calibri"/>
        <charset val="134"/>
      </rPr>
      <t>6702</t>
    </r>
  </si>
  <si>
    <t>预期：1102被直接挂断</t>
  </si>
  <si>
    <r>
      <rPr>
        <sz val="10"/>
        <color rgb="FF000000"/>
        <rFont val="Calibri"/>
        <charset val="134"/>
      </rPr>
      <t xml:space="preserve"> </t>
    </r>
    <r>
      <rPr>
        <sz val="10"/>
        <color rgb="FF000000"/>
        <rFont val="宋体"/>
        <charset val="134"/>
      </rPr>
      <t>编辑队列</t>
    </r>
    <r>
      <rPr>
        <sz val="10"/>
        <color rgb="FF000000"/>
        <rFont val="Calibri"/>
        <charset val="134"/>
      </rPr>
      <t>6702</t>
    </r>
    <r>
      <rPr>
        <sz val="10"/>
        <color rgb="FF000000"/>
        <rFont val="宋体"/>
        <charset val="134"/>
      </rPr>
      <t>，</t>
    </r>
    <r>
      <rPr>
        <sz val="10"/>
        <color rgb="FF000000"/>
        <rFont val="Calibri"/>
        <charset val="134"/>
      </rPr>
      <t>LeaveWhenEmpty</t>
    </r>
    <r>
      <rPr>
        <sz val="10"/>
        <color rgb="FF000000"/>
        <rFont val="宋体"/>
        <charset val="134"/>
      </rPr>
      <t>：启用，</t>
    </r>
    <r>
      <rPr>
        <sz val="10"/>
        <color rgb="FF000000"/>
        <rFont val="Calibri"/>
        <charset val="134"/>
      </rPr>
      <t>JoinEmpty</t>
    </r>
    <r>
      <rPr>
        <sz val="10"/>
        <color rgb="FF000000"/>
        <rFont val="宋体"/>
        <charset val="134"/>
      </rPr>
      <t>：不启用</t>
    </r>
  </si>
  <si>
    <r>
      <rPr>
        <sz val="10"/>
        <color rgb="FF000000"/>
        <rFont val="Calibri"/>
        <charset val="134"/>
      </rPr>
      <t>1102</t>
    </r>
    <r>
      <rPr>
        <sz val="10"/>
        <color rgb="FF000000"/>
        <rFont val="宋体"/>
        <charset val="134"/>
      </rPr>
      <t>拨打</t>
    </r>
    <r>
      <rPr>
        <sz val="10"/>
        <color rgb="FF000000"/>
        <rFont val="Calibri"/>
        <charset val="134"/>
      </rPr>
      <t>6702</t>
    </r>
    <r>
      <rPr>
        <sz val="10"/>
        <color rgb="FF000000"/>
        <rFont val="宋体"/>
        <charset val="134"/>
      </rPr>
      <t>，预期：</t>
    </r>
    <r>
      <rPr>
        <sz val="10"/>
        <color rgb="FF000000"/>
        <rFont val="Calibri"/>
        <charset val="134"/>
      </rPr>
      <t>1102</t>
    </r>
    <r>
      <rPr>
        <sz val="10"/>
        <color rgb="FF000000"/>
        <rFont val="宋体"/>
        <charset val="134"/>
      </rPr>
      <t>被直接挂断</t>
    </r>
  </si>
  <si>
    <t>预期1102会被直接挂断</t>
  </si>
  <si>
    <r>
      <rPr>
        <sz val="10"/>
        <color rgb="FF000000"/>
        <rFont val="宋体"/>
        <charset val="134"/>
      </rPr>
      <t>编辑队列</t>
    </r>
    <r>
      <rPr>
        <sz val="10"/>
        <color rgb="FF000000"/>
        <rFont val="Calibri"/>
        <charset val="134"/>
      </rPr>
      <t>6702</t>
    </r>
    <r>
      <rPr>
        <sz val="10"/>
        <color rgb="FF000000"/>
        <rFont val="宋体"/>
        <charset val="134"/>
      </rPr>
      <t>，</t>
    </r>
    <r>
      <rPr>
        <sz val="10"/>
        <color rgb="FF000000"/>
        <rFont val="Calibri"/>
        <charset val="134"/>
      </rPr>
      <t>LeaveWhenEmpty</t>
    </r>
    <r>
      <rPr>
        <sz val="10"/>
        <color rgb="FF000000"/>
        <rFont val="宋体"/>
        <charset val="134"/>
      </rPr>
      <t>：不启用，</t>
    </r>
    <r>
      <rPr>
        <sz val="10"/>
        <color rgb="FF000000"/>
        <rFont val="Calibri"/>
        <charset val="134"/>
      </rPr>
      <t>JoinEmpty</t>
    </r>
    <r>
      <rPr>
        <sz val="10"/>
        <color rgb="FF000000"/>
        <rFont val="宋体"/>
        <charset val="134"/>
      </rPr>
      <t>：不启用</t>
    </r>
  </si>
  <si>
    <r>
      <rPr>
        <sz val="10"/>
        <color rgb="FF000000"/>
        <rFont val="宋体"/>
        <charset val="134"/>
      </rPr>
      <t>编辑队列</t>
    </r>
    <r>
      <rPr>
        <sz val="10"/>
        <color rgb="FF000000"/>
        <rFont val="Calibri"/>
        <charset val="134"/>
      </rPr>
      <t>6702</t>
    </r>
    <r>
      <rPr>
        <sz val="10"/>
        <color rgb="FF000000"/>
        <rFont val="宋体"/>
        <charset val="134"/>
      </rPr>
      <t>，</t>
    </r>
    <r>
      <rPr>
        <sz val="10"/>
        <color rgb="FF000000"/>
        <rFont val="Calibri"/>
        <charset val="134"/>
      </rPr>
      <t>LeaveWhenEmpty</t>
    </r>
    <r>
      <rPr>
        <sz val="10"/>
        <color rgb="FF000000"/>
        <rFont val="宋体"/>
        <charset val="134"/>
      </rPr>
      <t>：不启用，</t>
    </r>
    <r>
      <rPr>
        <sz val="10"/>
        <color rgb="FF000000"/>
        <rFont val="Calibri"/>
        <charset val="134"/>
      </rPr>
      <t>JoinEmpty</t>
    </r>
    <r>
      <rPr>
        <sz val="10"/>
        <color rgb="FF000000"/>
        <rFont val="宋体"/>
        <charset val="134"/>
      </rPr>
      <t>：启用</t>
    </r>
  </si>
  <si>
    <t>预期：1102不会被直接挂断</t>
  </si>
  <si>
    <t>Delete</t>
  </si>
  <si>
    <r>
      <rPr>
        <sz val="10"/>
        <color rgb="FF000000"/>
        <rFont val="宋体"/>
        <charset val="134"/>
      </rPr>
      <t>表格删除：队列</t>
    </r>
    <r>
      <rPr>
        <sz val="10"/>
        <color rgb="FF000000"/>
        <rFont val="Calibri"/>
        <charset val="134"/>
      </rPr>
      <t>6702-</t>
    </r>
    <r>
      <rPr>
        <sz val="10"/>
        <color rgb="FF000000"/>
        <rFont val="宋体"/>
        <charset val="134"/>
      </rPr>
      <t>取消删除</t>
    </r>
  </si>
  <si>
    <r>
      <rPr>
        <sz val="10"/>
        <color rgb="FF000000"/>
        <rFont val="宋体"/>
        <charset val="134"/>
      </rPr>
      <t>表格删除：队列</t>
    </r>
    <r>
      <rPr>
        <sz val="10"/>
        <color rgb="FF000000"/>
        <rFont val="Calibri"/>
        <charset val="134"/>
      </rPr>
      <t>6702-</t>
    </r>
    <r>
      <rPr>
        <sz val="10"/>
        <color rgb="FF000000"/>
        <rFont val="宋体"/>
        <charset val="134"/>
      </rPr>
      <t>确定删除</t>
    </r>
  </si>
  <si>
    <r>
      <rPr>
        <sz val="10"/>
        <color rgb="FF000000"/>
        <rFont val="宋体"/>
        <charset val="134"/>
      </rPr>
      <t>删除：</t>
    </r>
    <r>
      <rPr>
        <sz val="10"/>
        <color rgb="FF000000"/>
        <rFont val="Calibri"/>
        <charset val="134"/>
      </rPr>
      <t>Досвидания-</t>
    </r>
    <r>
      <rPr>
        <sz val="10"/>
        <color rgb="FF000000"/>
        <rFont val="宋体"/>
        <charset val="134"/>
      </rPr>
      <t>取消删除</t>
    </r>
  </si>
  <si>
    <r>
      <rPr>
        <sz val="10"/>
        <color rgb="FF000000"/>
        <rFont val="宋体"/>
        <charset val="134"/>
      </rPr>
      <t>删除：</t>
    </r>
    <r>
      <rPr>
        <sz val="10"/>
        <color rgb="FF000000"/>
        <rFont val="Calibri"/>
        <charset val="134"/>
      </rPr>
      <t>Досвидания-</t>
    </r>
    <r>
      <rPr>
        <sz val="10"/>
        <color rgb="FF000000"/>
        <rFont val="宋体"/>
        <charset val="134"/>
      </rPr>
      <t>确定删除</t>
    </r>
  </si>
  <si>
    <t>恢复初始化环境:
删除所有Queue,添加Queue1：6700，选择分机1000、1100、1105，其它默认;
删除所有呼入路由,添加呼入路由InRoute1,选择所有外线，到分机1000，其它默认</t>
  </si>
  <si>
    <t>Number</t>
  </si>
  <si>
    <t>Name</t>
  </si>
  <si>
    <t>Password</t>
  </si>
  <si>
    <t>RingStrategy</t>
  </si>
  <si>
    <t>FailoverDes1</t>
  </si>
  <si>
    <t>FailoverDes2</t>
  </si>
  <si>
    <t>StaticAgents</t>
  </si>
  <si>
    <t>DynamicAgents</t>
  </si>
  <si>
    <t>AgentTimeout</t>
  </si>
  <si>
    <t>AgentAnnouncement</t>
  </si>
  <si>
    <t>Retry</t>
  </si>
  <si>
    <t>WrapupTime</t>
  </si>
  <si>
    <t>MusicOnHold</t>
  </si>
  <si>
    <t>MaxWaitTime</t>
  </si>
  <si>
    <t>LeaveWhenEmpty</t>
  </si>
  <si>
    <t>JoinEmpty</t>
  </si>
  <si>
    <t>JoinAnnouncement</t>
  </si>
  <si>
    <t>AgentID</t>
  </si>
  <si>
    <t>Satisfaction</t>
  </si>
  <si>
    <t>Position</t>
  </si>
  <si>
    <t>HoldTime</t>
  </si>
  <si>
    <t>Frequency</t>
  </si>
  <si>
    <t>Prompt</t>
  </si>
  <si>
    <t>PeriodicFrequency</t>
  </si>
  <si>
    <t>Key</t>
  </si>
  <si>
    <t>KeyDes1</t>
  </si>
  <si>
    <t>KeyDes2</t>
  </si>
  <si>
    <t>DID</t>
  </si>
  <si>
    <t>a</t>
  </si>
  <si>
    <t>RingAll</t>
  </si>
  <si>
    <t>HangUp</t>
  </si>
  <si>
    <t>ExtensionGroup1,1103</t>
  </si>
  <si>
    <t>1102</t>
  </si>
  <si>
    <t>Autotest</t>
  </si>
  <si>
    <t>false</t>
  </si>
  <si>
    <t>true</t>
  </si>
  <si>
    <t>[None]</t>
  </si>
  <si>
    <t>[Default]</t>
  </si>
  <si>
    <t>satisfaction</t>
  </si>
  <si>
    <t>Hangup</t>
  </si>
  <si>
    <t>队列6702</t>
  </si>
  <si>
    <t>Fewest calls</t>
  </si>
  <si>
    <t>FailtoExtension</t>
  </si>
  <si>
    <t>Extension</t>
  </si>
  <si>
    <t>1104</t>
  </si>
  <si>
    <t>12345abcdefghijklmnopqrstuvwxyz</t>
  </si>
  <si>
    <t>Random</t>
  </si>
  <si>
    <t>Voicemail</t>
  </si>
  <si>
    <t>prompt1</t>
  </si>
  <si>
    <t>*.*</t>
  </si>
  <si>
    <t>Rrmemory</t>
  </si>
  <si>
    <t>IVR</t>
  </si>
  <si>
    <t>IVR1</t>
  </si>
  <si>
    <t>Queue6705</t>
  </si>
  <si>
    <t>Linear</t>
  </si>
  <si>
    <t>RingGroup</t>
  </si>
  <si>
    <t>RingGroup1</t>
  </si>
  <si>
    <t>さようなら</t>
  </si>
  <si>
    <t>Queue</t>
  </si>
  <si>
    <t>Досвидания</t>
  </si>
  <si>
    <t>Conference</t>
  </si>
  <si>
    <t>Conference1</t>
  </si>
  <si>
    <t>viszontlátasra</t>
  </si>
  <si>
    <t>DialByName</t>
  </si>
  <si>
    <t>Least Recent</t>
  </si>
  <si>
    <t>1100,1105</t>
  </si>
  <si>
    <t>default</t>
  </si>
  <si>
    <t>Queue_fewstcalls</t>
  </si>
  <si>
    <t>1000,1105</t>
  </si>
  <si>
    <t>Join</t>
  </si>
  <si>
    <t>agentid</t>
  </si>
  <si>
    <t>Queue_random</t>
  </si>
  <si>
    <t>Queue_rrmemory</t>
  </si>
  <si>
    <t>ExtensionGroup1</t>
  </si>
  <si>
    <t>Queue_linear</t>
  </si>
  <si>
    <t>1000,1100,1105</t>
  </si>
  <si>
    <t>1101,1103</t>
  </si>
</sst>
</file>

<file path=xl/styles.xml><?xml version="1.0" encoding="utf-8"?>
<styleSheet xmlns="http://schemas.openxmlformats.org/spreadsheetml/2006/main">
  <numFmts count="6">
    <numFmt numFmtId="176" formatCode="yyyy/m/d;@"/>
    <numFmt numFmtId="42" formatCode="_ &quot;￥&quot;* #,##0_ ;_ &quot;￥&quot;* \-#,##0_ ;_ &quot;￥&quot;* &quot;-&quot;_ ;_ @_ "/>
    <numFmt numFmtId="177" formatCode="General&quot;h&quot;"/>
    <numFmt numFmtId="43" formatCode="_ * #,##0.00_ ;_ * \-#,##0.00_ ;_ * &quot;-&quot;??_ ;_ @_ "/>
    <numFmt numFmtId="44" formatCode="_ &quot;￥&quot;* #,##0.00_ ;_ &quot;￥&quot;* \-#,##0.00_ ;_ &quot;￥&quot;* &quot;-&quot;??_ ;_ @_ "/>
    <numFmt numFmtId="41" formatCode="_ * #,##0_ ;_ * \-#,##0_ ;_ * &quot;-&quot;_ ;_ @_ "/>
  </numFmts>
  <fonts count="48">
    <font>
      <sz val="11"/>
      <color indexed="8"/>
      <name val="宋体"/>
      <charset val="134"/>
    </font>
    <font>
      <sz val="12"/>
      <name val="宋体"/>
      <charset val="134"/>
    </font>
    <font>
      <sz val="10"/>
      <color indexed="8"/>
      <name val="Calibri"/>
      <charset val="134"/>
    </font>
    <font>
      <sz val="11"/>
      <name val="Calibri"/>
      <charset val="134"/>
    </font>
    <font>
      <sz val="11"/>
      <color indexed="8"/>
      <name val="Calibri"/>
      <charset val="134"/>
    </font>
    <font>
      <sz val="10"/>
      <name val="Calibri"/>
      <charset val="134"/>
    </font>
    <font>
      <i/>
      <sz val="10"/>
      <color rgb="FF0000FF"/>
      <name val="Calibri"/>
      <charset val="134"/>
    </font>
    <font>
      <sz val="16"/>
      <color indexed="8"/>
      <name val="Calibri"/>
      <charset val="134"/>
    </font>
    <font>
      <b/>
      <sz val="10"/>
      <color indexed="8"/>
      <name val="Calibri"/>
      <charset val="134"/>
    </font>
    <font>
      <sz val="10"/>
      <color rgb="FF0000FF"/>
      <name val="Calibri"/>
      <charset val="134"/>
    </font>
    <font>
      <b/>
      <sz val="10"/>
      <color rgb="FF000000"/>
      <name val="宋体"/>
      <charset val="134"/>
    </font>
    <font>
      <sz val="10"/>
      <color rgb="FF000000"/>
      <name val="宋体"/>
      <charset val="134"/>
    </font>
    <font>
      <b/>
      <i/>
      <sz val="10"/>
      <color rgb="FF0000FF"/>
      <name val="Calibri"/>
      <charset val="134"/>
    </font>
    <font>
      <b/>
      <i/>
      <sz val="10"/>
      <color rgb="FF0000FF"/>
      <name val="宋体"/>
      <charset val="134"/>
    </font>
    <font>
      <b/>
      <sz val="11"/>
      <name val="宋体"/>
      <charset val="134"/>
    </font>
    <font>
      <b/>
      <sz val="11"/>
      <color indexed="8"/>
      <name val="Calibri"/>
      <charset val="134"/>
    </font>
    <font>
      <sz val="10"/>
      <color rgb="FF000000"/>
      <name val="Calibri"/>
      <charset val="134"/>
    </font>
    <font>
      <sz val="10"/>
      <name val="宋体"/>
      <charset val="134"/>
    </font>
    <font>
      <u/>
      <sz val="11"/>
      <color rgb="FF800080"/>
      <name val="宋体"/>
      <charset val="134"/>
    </font>
    <font>
      <sz val="12"/>
      <color rgb="FF000000"/>
      <name val="宋体"/>
      <charset val="134"/>
    </font>
    <font>
      <sz val="14"/>
      <color indexed="8"/>
      <name val="Calibri"/>
      <charset val="134"/>
    </font>
    <font>
      <sz val="16"/>
      <name val="Calibri"/>
      <charset val="134"/>
    </font>
    <font>
      <sz val="11"/>
      <color rgb="FF000000"/>
      <name val="宋体"/>
      <charset val="134"/>
    </font>
    <font>
      <i/>
      <sz val="9"/>
      <name val="宋体"/>
      <charset val="134"/>
    </font>
    <font>
      <sz val="11"/>
      <color theme="1"/>
      <name val="Calibri"/>
      <charset val="134"/>
    </font>
    <font>
      <sz val="16"/>
      <color theme="1"/>
      <name val="宋体"/>
      <charset val="134"/>
      <scheme val="minor"/>
    </font>
    <font>
      <sz val="11"/>
      <color theme="1"/>
      <name val="宋体"/>
      <charset val="134"/>
      <scheme val="minor"/>
    </font>
    <font>
      <b/>
      <sz val="11"/>
      <name val="Calibri"/>
      <charset val="134"/>
    </font>
    <font>
      <sz val="10"/>
      <color theme="1"/>
      <name val="Calibri"/>
      <charset val="134"/>
    </font>
    <font>
      <sz val="11"/>
      <color rgb="FFFF000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FA7D00"/>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b/>
      <sz val="11"/>
      <color rgb="FF3F3F3F"/>
      <name val="宋体"/>
      <charset val="0"/>
      <scheme val="minor"/>
    </font>
    <font>
      <u/>
      <sz val="11"/>
      <color theme="10"/>
      <name val="宋体"/>
      <charset val="134"/>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s>
  <fills count="42">
    <fill>
      <patternFill patternType="none"/>
    </fill>
    <fill>
      <patternFill patternType="gray125"/>
    </fill>
    <fill>
      <patternFill patternType="solid">
        <fgColor theme="3" tint="0.4"/>
        <bgColor indexed="64"/>
      </patternFill>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rgb="FFFF0000"/>
        <bgColor indexed="64"/>
      </patternFill>
    </fill>
    <fill>
      <patternFill patternType="solid">
        <fgColor rgb="FFB7F1FF"/>
        <bgColor indexed="64"/>
      </patternFill>
    </fill>
    <fill>
      <patternFill patternType="solid">
        <fgColor theme="0" tint="-0.149998474074526"/>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dotted">
        <color auto="1"/>
      </right>
      <top style="thin">
        <color auto="1"/>
      </top>
      <bottom/>
      <diagonal/>
    </border>
    <border>
      <left style="dotted">
        <color auto="1"/>
      </left>
      <right style="dotted">
        <color auto="1"/>
      </right>
      <top style="thin">
        <color auto="1"/>
      </top>
      <bottom/>
      <diagonal/>
    </border>
    <border>
      <left style="thin">
        <color auto="1"/>
      </left>
      <right/>
      <top style="thin">
        <color auto="1"/>
      </top>
      <bottom style="dotted">
        <color auto="1"/>
      </bottom>
      <diagonal/>
    </border>
    <border>
      <left style="dotted">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style="thin">
        <color auto="1"/>
      </right>
      <top style="thin">
        <color auto="1"/>
      </top>
      <bottom style="dotted">
        <color auto="1"/>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style="hair">
        <color auto="1"/>
      </left>
      <right/>
      <top/>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dotted">
        <color auto="1"/>
      </right>
      <top/>
      <bottom style="thin">
        <color auto="1"/>
      </bottom>
      <diagonal/>
    </border>
    <border>
      <left style="dotted">
        <color auto="1"/>
      </left>
      <right style="thin">
        <color auto="1"/>
      </right>
      <top style="dotted">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lignment vertical="center"/>
    </xf>
    <xf numFmtId="42" fontId="26" fillId="0" borderId="0" applyFont="0" applyFill="0" applyBorder="0" applyAlignment="0" applyProtection="0">
      <alignment vertical="center"/>
    </xf>
    <xf numFmtId="0" fontId="38" fillId="22" borderId="0" applyNumberFormat="0" applyBorder="0" applyAlignment="0" applyProtection="0">
      <alignment vertical="center"/>
    </xf>
    <xf numFmtId="0" fontId="40" fillId="19" borderId="43"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38" fillId="16" borderId="0" applyNumberFormat="0" applyBorder="0" applyAlignment="0" applyProtection="0">
      <alignment vertical="center"/>
    </xf>
    <xf numFmtId="0" fontId="35" fillId="14" borderId="0" applyNumberFormat="0" applyBorder="0" applyAlignment="0" applyProtection="0">
      <alignment vertical="center"/>
    </xf>
    <xf numFmtId="43" fontId="26" fillId="0" borderId="0" applyFont="0" applyFill="0" applyBorder="0" applyAlignment="0" applyProtection="0">
      <alignment vertical="center"/>
    </xf>
    <xf numFmtId="0" fontId="33" fillId="13" borderId="0" applyNumberFormat="0" applyBorder="0" applyAlignment="0" applyProtection="0">
      <alignment vertical="center"/>
    </xf>
    <xf numFmtId="0" fontId="42" fillId="0" borderId="0" applyNumberFormat="0" applyFill="0" applyBorder="0" applyAlignment="0" applyProtection="0">
      <alignment vertical="center"/>
    </xf>
    <xf numFmtId="9" fontId="26" fillId="0" borderId="0" applyFont="0" applyFill="0" applyBorder="0" applyAlignment="0" applyProtection="0">
      <alignment vertical="center"/>
    </xf>
    <xf numFmtId="0" fontId="44" fillId="0" borderId="0" applyNumberFormat="0" applyFill="0" applyBorder="0" applyAlignment="0" applyProtection="0">
      <alignment vertical="center"/>
    </xf>
    <xf numFmtId="0" fontId="26" fillId="11" borderId="40" applyNumberFormat="0" applyFont="0" applyAlignment="0" applyProtection="0">
      <alignment vertical="center"/>
    </xf>
    <xf numFmtId="0" fontId="33" fillId="26" borderId="0" applyNumberFormat="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0" fillId="0" borderId="39" applyNumberFormat="0" applyFill="0" applyAlignment="0" applyProtection="0">
      <alignment vertical="center"/>
    </xf>
    <xf numFmtId="0" fontId="32" fillId="0" borderId="39" applyNumberFormat="0" applyFill="0" applyAlignment="0" applyProtection="0">
      <alignment vertical="center"/>
    </xf>
    <xf numFmtId="0" fontId="33" fillId="12" borderId="0" applyNumberFormat="0" applyBorder="0" applyAlignment="0" applyProtection="0">
      <alignment vertical="center"/>
    </xf>
    <xf numFmtId="0" fontId="34" fillId="0" borderId="46" applyNumberFormat="0" applyFill="0" applyAlignment="0" applyProtection="0">
      <alignment vertical="center"/>
    </xf>
    <xf numFmtId="0" fontId="33" fillId="25" borderId="0" applyNumberFormat="0" applyBorder="0" applyAlignment="0" applyProtection="0">
      <alignment vertical="center"/>
    </xf>
    <xf numFmtId="0" fontId="41" fillId="21" borderId="44" applyNumberFormat="0" applyAlignment="0" applyProtection="0">
      <alignment vertical="center"/>
    </xf>
    <xf numFmtId="0" fontId="47" fillId="21" borderId="43" applyNumberFormat="0" applyAlignment="0" applyProtection="0">
      <alignment vertical="center"/>
    </xf>
    <xf numFmtId="0" fontId="45" fillId="24" borderId="45" applyNumberFormat="0" applyAlignment="0" applyProtection="0">
      <alignment vertical="center"/>
    </xf>
    <xf numFmtId="0" fontId="38" fillId="31" borderId="0" applyNumberFormat="0" applyBorder="0" applyAlignment="0" applyProtection="0">
      <alignment vertical="center"/>
    </xf>
    <xf numFmtId="0" fontId="33" fillId="34" borderId="0" applyNumberFormat="0" applyBorder="0" applyAlignment="0" applyProtection="0">
      <alignment vertical="center"/>
    </xf>
    <xf numFmtId="0" fontId="37" fillId="0" borderId="41" applyNumberFormat="0" applyFill="0" applyAlignment="0" applyProtection="0">
      <alignment vertical="center"/>
    </xf>
    <xf numFmtId="0" fontId="39" fillId="0" borderId="42" applyNumberFormat="0" applyFill="0" applyAlignment="0" applyProtection="0">
      <alignment vertical="center"/>
    </xf>
    <xf numFmtId="0" fontId="46" fillId="30" borderId="0" applyNumberFormat="0" applyBorder="0" applyAlignment="0" applyProtection="0">
      <alignment vertical="center"/>
    </xf>
    <xf numFmtId="0" fontId="1" fillId="0" borderId="1"/>
    <xf numFmtId="0" fontId="36" fillId="15" borderId="0" applyNumberFormat="0" applyBorder="0" applyAlignment="0" applyProtection="0">
      <alignment vertical="center"/>
    </xf>
    <xf numFmtId="0" fontId="38" fillId="36" borderId="0" applyNumberFormat="0" applyBorder="0" applyAlignment="0" applyProtection="0">
      <alignment vertical="center"/>
    </xf>
    <xf numFmtId="0" fontId="33" fillId="20" borderId="0" applyNumberFormat="0" applyBorder="0" applyAlignment="0" applyProtection="0">
      <alignment vertical="center"/>
    </xf>
    <xf numFmtId="0" fontId="38" fillId="23" borderId="0" applyNumberFormat="0" applyBorder="0" applyAlignment="0" applyProtection="0">
      <alignment vertical="center"/>
    </xf>
    <xf numFmtId="0" fontId="38" fillId="33" borderId="0" applyNumberFormat="0" applyBorder="0" applyAlignment="0" applyProtection="0">
      <alignment vertical="center"/>
    </xf>
    <xf numFmtId="0" fontId="38" fillId="29" borderId="0" applyNumberFormat="0" applyBorder="0" applyAlignment="0" applyProtection="0">
      <alignment vertical="center"/>
    </xf>
    <xf numFmtId="0" fontId="38" fillId="18" borderId="0" applyNumberFormat="0" applyBorder="0" applyAlignment="0" applyProtection="0">
      <alignment vertical="center"/>
    </xf>
    <xf numFmtId="0" fontId="33" fillId="27" borderId="0" applyNumberFormat="0" applyBorder="0" applyAlignment="0" applyProtection="0">
      <alignment vertical="center"/>
    </xf>
    <xf numFmtId="0" fontId="33" fillId="32" borderId="0" applyNumberFormat="0" applyBorder="0" applyAlignment="0" applyProtection="0">
      <alignment vertical="center"/>
    </xf>
    <xf numFmtId="0" fontId="38" fillId="28" borderId="0" applyNumberFormat="0" applyBorder="0" applyAlignment="0" applyProtection="0">
      <alignment vertical="center"/>
    </xf>
    <xf numFmtId="0" fontId="38" fillId="17" borderId="0" applyNumberFormat="0" applyBorder="0" applyAlignment="0" applyProtection="0">
      <alignment vertical="center"/>
    </xf>
    <xf numFmtId="0" fontId="33" fillId="35" borderId="0" applyNumberFormat="0" applyBorder="0" applyAlignment="0" applyProtection="0">
      <alignment vertical="center"/>
    </xf>
    <xf numFmtId="0" fontId="38"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8" fillId="40" borderId="0" applyNumberFormat="0" applyBorder="0" applyAlignment="0" applyProtection="0">
      <alignment vertical="center"/>
    </xf>
    <xf numFmtId="0" fontId="33" fillId="41" borderId="0" applyNumberFormat="0" applyBorder="0" applyAlignment="0" applyProtection="0">
      <alignment vertical="center"/>
    </xf>
  </cellStyleXfs>
  <cellXfs count="1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left" vertical="center"/>
    </xf>
    <xf numFmtId="0" fontId="1" fillId="0" borderId="1" xfId="0" applyFont="1" applyFill="1" applyBorder="1" applyAlignment="1">
      <alignment horizontal="left" vertical="center"/>
    </xf>
    <xf numFmtId="49" fontId="1" fillId="0" borderId="1" xfId="0" applyNumberFormat="1" applyFont="1" applyFill="1" applyBorder="1" applyAlignment="1">
      <alignment horizontal="left" vertical="center"/>
    </xf>
    <xf numFmtId="0" fontId="2" fillId="0" borderId="0" xfId="0" applyNumberFormat="1" applyFont="1" applyAlignment="1">
      <alignment horizontal="center" vertical="center" wrapText="1"/>
    </xf>
    <xf numFmtId="0" fontId="2" fillId="0" borderId="0" xfId="0" applyNumberFormat="1" applyFont="1" applyAlignment="1">
      <alignment horizontal="center" vertical="center"/>
    </xf>
    <xf numFmtId="0" fontId="3" fillId="0" borderId="0" xfId="0" applyNumberFormat="1" applyFont="1">
      <alignment vertical="center"/>
    </xf>
    <xf numFmtId="0" fontId="4" fillId="0" borderId="0" xfId="0" applyFont="1" applyFill="1" applyAlignment="1">
      <alignment vertical="center"/>
    </xf>
    <xf numFmtId="0" fontId="2" fillId="0" borderId="0" xfId="0" applyFont="1">
      <alignment vertical="center"/>
    </xf>
    <xf numFmtId="49" fontId="2" fillId="0" borderId="0" xfId="0" applyNumberFormat="1" applyFont="1" applyAlignment="1">
      <alignment vertical="center" wrapText="1"/>
    </xf>
    <xf numFmtId="0" fontId="5"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2" fillId="0" borderId="0" xfId="0" applyFont="1" applyAlignment="1">
      <alignment horizontal="center" vertical="center" wrapText="1"/>
    </xf>
    <xf numFmtId="49" fontId="6" fillId="0" borderId="0" xfId="0" applyNumberFormat="1" applyFont="1" applyAlignment="1">
      <alignment horizontal="center" vertical="center" wrapText="1"/>
    </xf>
    <xf numFmtId="0" fontId="7" fillId="0" borderId="0" xfId="0" applyFont="1">
      <alignment vertical="center"/>
    </xf>
    <xf numFmtId="0" fontId="8" fillId="3" borderId="2" xfId="0" applyNumberFormat="1" applyFont="1" applyFill="1" applyBorder="1" applyAlignment="1">
      <alignment horizontal="center" vertical="center" wrapText="1"/>
    </xf>
    <xf numFmtId="0" fontId="2" fillId="0" borderId="2" xfId="0" applyNumberFormat="1" applyFont="1" applyBorder="1" applyAlignment="1">
      <alignment horizontal="left" vertical="center" wrapText="1"/>
    </xf>
    <xf numFmtId="0" fontId="9" fillId="0" borderId="2" xfId="0" applyNumberFormat="1" applyFont="1" applyBorder="1" applyAlignment="1">
      <alignment horizontal="left" vertical="center" wrapText="1"/>
    </xf>
    <xf numFmtId="0" fontId="2" fillId="0" borderId="2" xfId="0" applyNumberFormat="1" applyFont="1" applyBorder="1" applyAlignment="1">
      <alignment horizontal="center" vertical="center" wrapText="1"/>
    </xf>
    <xf numFmtId="0" fontId="10" fillId="3" borderId="3" xfId="0" applyNumberFormat="1" applyFont="1" applyFill="1" applyBorder="1" applyAlignment="1">
      <alignment horizontal="center" vertical="center" wrapText="1"/>
    </xf>
    <xf numFmtId="0" fontId="11" fillId="0" borderId="4" xfId="0" applyNumberFormat="1" applyFont="1" applyBorder="1" applyAlignment="1">
      <alignment horizontal="left" vertical="center" wrapText="1"/>
    </xf>
    <xf numFmtId="0" fontId="2" fillId="0" borderId="5" xfId="0" applyNumberFormat="1" applyFont="1" applyBorder="1" applyAlignment="1">
      <alignment horizontal="left" vertical="center" wrapText="1"/>
    </xf>
    <xf numFmtId="0" fontId="2" fillId="0" borderId="5" xfId="0" applyNumberFormat="1" applyFont="1" applyBorder="1" applyAlignment="1">
      <alignment horizontal="center" vertical="center" wrapText="1"/>
    </xf>
    <xf numFmtId="0" fontId="2" fillId="0" borderId="6" xfId="0" applyNumberFormat="1" applyFont="1" applyBorder="1" applyAlignment="1">
      <alignment horizontal="left" vertical="center" wrapText="1"/>
    </xf>
    <xf numFmtId="0" fontId="8" fillId="3" borderId="7" xfId="0" applyNumberFormat="1" applyFont="1" applyFill="1" applyBorder="1" applyAlignment="1">
      <alignment horizontal="center" vertical="center" wrapText="1"/>
    </xf>
    <xf numFmtId="0" fontId="2" fillId="0" borderId="8" xfId="0" applyNumberFormat="1" applyFont="1" applyBorder="1" applyAlignment="1">
      <alignment horizontal="left" vertical="center" wrapText="1"/>
    </xf>
    <xf numFmtId="0" fontId="2" fillId="0" borderId="9" xfId="0" applyNumberFormat="1" applyFont="1" applyBorder="1" applyAlignment="1">
      <alignment horizontal="left" vertical="center" wrapText="1"/>
    </xf>
    <xf numFmtId="0" fontId="2" fillId="0" borderId="9" xfId="0" applyNumberFormat="1" applyFont="1" applyBorder="1" applyAlignment="1">
      <alignment horizontal="center" vertical="center" wrapText="1"/>
    </xf>
    <xf numFmtId="0" fontId="2" fillId="0" borderId="10" xfId="0" applyNumberFormat="1" applyFont="1" applyBorder="1" applyAlignment="1">
      <alignment horizontal="left" vertical="center" wrapText="1"/>
    </xf>
    <xf numFmtId="177" fontId="12" fillId="0" borderId="3" xfId="0" applyNumberFormat="1" applyFont="1" applyBorder="1" applyAlignment="1">
      <alignment vertical="center" wrapText="1"/>
    </xf>
    <xf numFmtId="177" fontId="13" fillId="0" borderId="3" xfId="0" applyNumberFormat="1" applyFont="1" applyBorder="1" applyAlignment="1">
      <alignment vertical="center" wrapText="1"/>
    </xf>
    <xf numFmtId="177" fontId="12" fillId="0" borderId="4" xfId="0" applyNumberFormat="1" applyFont="1" applyBorder="1" applyAlignment="1">
      <alignment horizontal="center" vertical="center" wrapText="1"/>
    </xf>
    <xf numFmtId="177" fontId="12" fillId="0" borderId="6" xfId="0" applyNumberFormat="1" applyFont="1" applyBorder="1" applyAlignment="1">
      <alignment horizontal="center" vertical="center" wrapText="1"/>
    </xf>
    <xf numFmtId="0" fontId="14" fillId="4" borderId="11" xfId="0" applyNumberFormat="1" applyFont="1" applyFill="1" applyBorder="1" applyAlignment="1">
      <alignment horizontal="center" vertical="center" wrapText="1"/>
    </xf>
    <xf numFmtId="0" fontId="14" fillId="4" borderId="12" xfId="0" applyNumberFormat="1" applyFont="1" applyFill="1" applyBorder="1" applyAlignment="1">
      <alignment horizontal="center" vertical="center" wrapText="1"/>
    </xf>
    <xf numFmtId="0" fontId="15" fillId="5" borderId="13" xfId="0" applyNumberFormat="1" applyFont="1" applyFill="1" applyBorder="1" applyAlignment="1">
      <alignment horizontal="center" vertical="center" wrapText="1"/>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2" fillId="6" borderId="16" xfId="0" applyNumberFormat="1" applyFont="1" applyFill="1" applyBorder="1" applyAlignment="1">
      <alignment horizontal="center" vertical="center" wrapText="1"/>
    </xf>
    <xf numFmtId="0" fontId="2" fillId="6" borderId="17" xfId="0" applyFont="1" applyFill="1" applyBorder="1" applyAlignment="1">
      <alignment horizontal="left" vertical="center" wrapText="1"/>
    </xf>
    <xf numFmtId="0" fontId="2" fillId="6" borderId="18" xfId="0" applyFont="1" applyFill="1" applyBorder="1" applyAlignment="1">
      <alignment horizontal="left" vertical="center" wrapText="1"/>
    </xf>
    <xf numFmtId="0" fontId="2" fillId="6" borderId="18" xfId="0" applyFont="1" applyFill="1" applyBorder="1" applyAlignment="1">
      <alignment horizontal="center" vertical="center" wrapText="1"/>
    </xf>
    <xf numFmtId="0" fontId="2" fillId="0" borderId="19" xfId="0" applyNumberFormat="1" applyFont="1" applyBorder="1" applyAlignment="1">
      <alignment horizontal="center" vertical="center" wrapText="1"/>
    </xf>
    <xf numFmtId="0" fontId="2" fillId="0" borderId="20" xfId="0" applyFont="1" applyBorder="1" applyAlignment="1">
      <alignment vertical="center" wrapText="1"/>
    </xf>
    <xf numFmtId="0" fontId="5" fillId="0" borderId="21" xfId="0" applyFont="1" applyBorder="1" applyAlignment="1">
      <alignment horizontal="center" vertical="center" wrapText="1"/>
    </xf>
    <xf numFmtId="49" fontId="2" fillId="7" borderId="21" xfId="0" applyNumberFormat="1" applyFont="1" applyFill="1" applyBorder="1" applyAlignment="1">
      <alignment horizontal="center" vertical="center" wrapText="1"/>
    </xf>
    <xf numFmtId="49" fontId="11" fillId="7" borderId="21" xfId="0" applyNumberFormat="1" applyFont="1" applyFill="1" applyBorder="1" applyAlignment="1">
      <alignment vertical="center" wrapText="1"/>
    </xf>
    <xf numFmtId="49" fontId="2" fillId="0" borderId="21" xfId="0" applyNumberFormat="1" applyFont="1" applyBorder="1" applyAlignment="1">
      <alignment horizontal="left" vertical="center" wrapText="1"/>
    </xf>
    <xf numFmtId="49" fontId="11" fillId="0" borderId="21" xfId="0" applyNumberFormat="1" applyFont="1" applyBorder="1" applyAlignment="1">
      <alignment horizontal="left" vertical="center" wrapText="1"/>
    </xf>
    <xf numFmtId="0" fontId="2" fillId="0" borderId="0" xfId="0" applyFont="1" applyAlignment="1">
      <alignment vertical="center" wrapText="1"/>
    </xf>
    <xf numFmtId="49" fontId="2" fillId="7" borderId="20" xfId="0" applyNumberFormat="1" applyFont="1" applyFill="1" applyBorder="1" applyAlignment="1">
      <alignment horizontal="center" vertical="center" wrapText="1"/>
    </xf>
    <xf numFmtId="49" fontId="16" fillId="7" borderId="20" xfId="0" applyNumberFormat="1" applyFont="1" applyFill="1" applyBorder="1" applyAlignment="1">
      <alignment vertical="center" wrapText="1"/>
    </xf>
    <xf numFmtId="49" fontId="2" fillId="0" borderId="20" xfId="0" applyNumberFormat="1" applyFont="1" applyBorder="1" applyAlignment="1">
      <alignment horizontal="left" vertical="center" wrapText="1"/>
    </xf>
    <xf numFmtId="49" fontId="11" fillId="0" borderId="20" xfId="0" applyNumberFormat="1" applyFont="1" applyBorder="1" applyAlignment="1">
      <alignment horizontal="left" vertical="center" wrapText="1"/>
    </xf>
    <xf numFmtId="49" fontId="2" fillId="0" borderId="20" xfId="0" applyNumberFormat="1" applyFont="1" applyFill="1" applyBorder="1" applyAlignment="1">
      <alignment vertical="center" wrapText="1"/>
    </xf>
    <xf numFmtId="49" fontId="16" fillId="7" borderId="20" xfId="0" applyNumberFormat="1" applyFont="1" applyFill="1" applyBorder="1" applyAlignment="1">
      <alignment horizontal="left" vertical="center" wrapText="1"/>
    </xf>
    <xf numFmtId="49" fontId="17" fillId="0" borderId="20" xfId="0" applyNumberFormat="1" applyFont="1" applyBorder="1" applyAlignment="1">
      <alignment horizontal="left" vertical="center" wrapText="1"/>
    </xf>
    <xf numFmtId="0" fontId="2" fillId="6" borderId="19" xfId="0" applyNumberFormat="1" applyFont="1" applyFill="1" applyBorder="1" applyAlignment="1">
      <alignment horizontal="center" vertical="center" wrapText="1"/>
    </xf>
    <xf numFmtId="0" fontId="11" fillId="6" borderId="17" xfId="0" applyFont="1" applyFill="1" applyBorder="1" applyAlignment="1">
      <alignment horizontal="left" vertical="center" wrapText="1"/>
    </xf>
    <xf numFmtId="49" fontId="2" fillId="7" borderId="21" xfId="0" applyNumberFormat="1" applyFont="1" applyFill="1" applyBorder="1" applyAlignment="1">
      <alignment vertical="center" wrapText="1"/>
    </xf>
    <xf numFmtId="49" fontId="18" fillId="0" borderId="21" xfId="10" applyNumberFormat="1" applyFont="1" applyBorder="1" applyAlignment="1">
      <alignment horizontal="left" vertical="center" wrapText="1"/>
    </xf>
    <xf numFmtId="49" fontId="16" fillId="0" borderId="21" xfId="0" applyNumberFormat="1" applyFont="1" applyBorder="1" applyAlignment="1">
      <alignment horizontal="left" vertical="center" wrapText="1"/>
    </xf>
    <xf numFmtId="0" fontId="11" fillId="6" borderId="17" xfId="0" applyFont="1" applyFill="1" applyBorder="1" applyAlignment="1">
      <alignment vertical="center" wrapText="1"/>
    </xf>
    <xf numFmtId="0" fontId="2" fillId="6" borderId="18" xfId="0" applyFont="1" applyFill="1" applyBorder="1" applyAlignment="1">
      <alignment vertical="center" wrapText="1"/>
    </xf>
    <xf numFmtId="49" fontId="11" fillId="8" borderId="21" xfId="0" applyNumberFormat="1" applyFont="1" applyFill="1" applyBorder="1" applyAlignment="1">
      <alignment horizontal="left" vertical="center" wrapText="1"/>
    </xf>
    <xf numFmtId="0" fontId="8" fillId="0" borderId="2" xfId="0" applyNumberFormat="1" applyFont="1" applyBorder="1" applyAlignment="1">
      <alignment horizontal="center" vertical="center" wrapText="1"/>
    </xf>
    <xf numFmtId="0" fontId="12" fillId="0" borderId="2" xfId="0" applyNumberFormat="1" applyFont="1" applyFill="1" applyBorder="1" applyAlignment="1">
      <alignment horizontal="center" vertical="center" wrapText="1"/>
    </xf>
    <xf numFmtId="0" fontId="2" fillId="0" borderId="22" xfId="0" applyNumberFormat="1" applyFont="1" applyFill="1" applyBorder="1" applyAlignment="1">
      <alignment horizontal="left" vertical="center"/>
    </xf>
    <xf numFmtId="0" fontId="2" fillId="0" borderId="23" xfId="0" applyNumberFormat="1" applyFont="1" applyFill="1" applyBorder="1" applyAlignment="1">
      <alignment horizontal="left" vertical="center"/>
    </xf>
    <xf numFmtId="0" fontId="19" fillId="9" borderId="24" xfId="0" applyNumberFormat="1" applyFont="1" applyFill="1" applyBorder="1" applyAlignment="1">
      <alignment horizontal="center" vertical="center" wrapText="1"/>
    </xf>
    <xf numFmtId="0" fontId="4" fillId="0" borderId="2" xfId="0" applyNumberFormat="1" applyFont="1" applyBorder="1" applyAlignment="1">
      <alignment horizontal="center" vertical="center"/>
    </xf>
    <xf numFmtId="0" fontId="19" fillId="9" borderId="8" xfId="0" applyNumberFormat="1" applyFont="1" applyFill="1" applyBorder="1" applyAlignment="1">
      <alignment horizontal="center" vertical="center"/>
    </xf>
    <xf numFmtId="0" fontId="8" fillId="0" borderId="2" xfId="0" applyNumberFormat="1" applyFont="1" applyFill="1" applyBorder="1" applyAlignment="1">
      <alignment horizontal="center" vertical="center" wrapText="1"/>
    </xf>
    <xf numFmtId="0" fontId="4" fillId="0" borderId="7" xfId="0" applyNumberFormat="1" applyFont="1" applyBorder="1" applyAlignment="1">
      <alignment horizontal="center" vertical="center"/>
    </xf>
    <xf numFmtId="0" fontId="8" fillId="3" borderId="3" xfId="0" applyNumberFormat="1" applyFont="1" applyFill="1" applyBorder="1" applyAlignment="1">
      <alignment horizontal="center" vertical="center" wrapText="1"/>
    </xf>
    <xf numFmtId="0" fontId="12" fillId="0" borderId="3" xfId="0" applyNumberFormat="1" applyFont="1" applyBorder="1" applyAlignment="1">
      <alignment horizontal="center" vertical="center" wrapText="1"/>
    </xf>
    <xf numFmtId="0" fontId="2" fillId="0" borderId="25" xfId="0" applyNumberFormat="1" applyFont="1" applyFill="1" applyBorder="1" applyAlignment="1">
      <alignment horizontal="left" vertical="center"/>
    </xf>
    <xf numFmtId="0" fontId="2" fillId="0" borderId="26" xfId="0" applyNumberFormat="1" applyFont="1" applyFill="1" applyBorder="1" applyAlignment="1">
      <alignment horizontal="left" vertical="center"/>
    </xf>
    <xf numFmtId="0" fontId="20" fillId="0" borderId="9" xfId="0" applyNumberFormat="1" applyFont="1" applyBorder="1" applyAlignment="1">
      <alignment horizontal="center" vertical="center"/>
    </xf>
    <xf numFmtId="0" fontId="21" fillId="0" borderId="0" xfId="0" applyNumberFormat="1" applyFont="1">
      <alignment vertical="center"/>
    </xf>
    <xf numFmtId="0" fontId="15" fillId="5" borderId="15" xfId="0" applyFont="1" applyFill="1" applyBorder="1" applyAlignment="1">
      <alignment vertical="center" wrapText="1"/>
    </xf>
    <xf numFmtId="0" fontId="15" fillId="5" borderId="27" xfId="0" applyFont="1" applyFill="1" applyBorder="1" applyAlignment="1">
      <alignment vertical="center" wrapText="1"/>
    </xf>
    <xf numFmtId="0" fontId="7" fillId="0" borderId="0" xfId="0" applyFont="1" applyFill="1" applyBorder="1" applyAlignment="1">
      <alignment vertical="center"/>
    </xf>
    <xf numFmtId="0" fontId="2" fillId="6" borderId="28" xfId="0" applyFont="1" applyFill="1" applyBorder="1" applyAlignment="1">
      <alignment vertical="center" wrapText="1"/>
    </xf>
    <xf numFmtId="0" fontId="2" fillId="0" borderId="21" xfId="0" applyFont="1" applyBorder="1" applyAlignment="1">
      <alignment horizontal="center" vertical="center" wrapText="1"/>
    </xf>
    <xf numFmtId="0" fontId="4" fillId="0" borderId="21" xfId="0" applyFont="1" applyBorder="1" applyAlignment="1">
      <alignment vertical="center" wrapText="1"/>
    </xf>
    <xf numFmtId="0" fontId="22" fillId="0" borderId="21" xfId="0" applyFont="1" applyBorder="1" applyAlignment="1">
      <alignment vertical="center" wrapText="1"/>
    </xf>
    <xf numFmtId="49" fontId="6" fillId="0" borderId="21" xfId="0" applyNumberFormat="1" applyFont="1" applyBorder="1" applyAlignment="1">
      <alignment horizontal="center" vertical="center" wrapText="1"/>
    </xf>
    <xf numFmtId="49" fontId="6" fillId="0" borderId="29" xfId="0" applyNumberFormat="1" applyFont="1" applyBorder="1" applyAlignment="1">
      <alignment horizontal="center" vertical="center" wrapText="1"/>
    </xf>
    <xf numFmtId="0" fontId="2" fillId="0" borderId="20" xfId="0" applyFont="1" applyBorder="1" applyAlignment="1">
      <alignment horizontal="center" vertical="center" wrapText="1"/>
    </xf>
    <xf numFmtId="49" fontId="6" fillId="0" borderId="20" xfId="0" applyNumberFormat="1" applyFont="1" applyBorder="1" applyAlignment="1">
      <alignment horizontal="center" vertical="center" wrapText="1"/>
    </xf>
    <xf numFmtId="49" fontId="6" fillId="0" borderId="30" xfId="0" applyNumberFormat="1" applyFont="1" applyBorder="1" applyAlignment="1">
      <alignment horizontal="center" vertical="center" wrapText="1"/>
    </xf>
    <xf numFmtId="0" fontId="2" fillId="0" borderId="31" xfId="0" applyNumberFormat="1" applyFont="1" applyBorder="1" applyAlignment="1">
      <alignment horizontal="center" vertical="center"/>
    </xf>
    <xf numFmtId="0" fontId="2" fillId="6" borderId="17" xfId="0" applyFont="1" applyFill="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23" fillId="8" borderId="0" xfId="0" applyFont="1" applyFill="1">
      <alignment vertical="center"/>
    </xf>
    <xf numFmtId="0" fontId="2" fillId="0" borderId="32" xfId="0" applyNumberFormat="1" applyFont="1" applyBorder="1" applyAlignment="1">
      <alignment horizontal="center" vertical="center" wrapText="1"/>
    </xf>
    <xf numFmtId="49" fontId="2" fillId="0" borderId="33" xfId="0" applyNumberFormat="1" applyFont="1" applyFill="1" applyBorder="1" applyAlignment="1">
      <alignment vertical="center" wrapText="1"/>
    </xf>
    <xf numFmtId="0" fontId="5" fillId="0" borderId="34" xfId="0" applyFont="1" applyBorder="1" applyAlignment="1">
      <alignment horizontal="center" vertical="center" wrapText="1"/>
    </xf>
    <xf numFmtId="49" fontId="2" fillId="7" borderId="33" xfId="0" applyNumberFormat="1" applyFont="1" applyFill="1" applyBorder="1" applyAlignment="1">
      <alignment horizontal="center" vertical="center" wrapText="1"/>
    </xf>
    <xf numFmtId="49" fontId="2" fillId="7" borderId="33" xfId="0" applyNumberFormat="1" applyFont="1" applyFill="1" applyBorder="1" applyAlignment="1">
      <alignment vertical="center" wrapText="1"/>
    </xf>
    <xf numFmtId="49" fontId="2" fillId="0" borderId="33" xfId="0" applyNumberFormat="1" applyFont="1" applyBorder="1" applyAlignment="1">
      <alignment horizontal="left" vertical="center" wrapText="1"/>
    </xf>
    <xf numFmtId="49" fontId="11" fillId="0" borderId="33" xfId="0" applyNumberFormat="1" applyFont="1" applyBorder="1" applyAlignment="1">
      <alignment horizontal="left" vertical="center" wrapText="1"/>
    </xf>
    <xf numFmtId="49" fontId="16" fillId="0" borderId="33" xfId="0" applyNumberFormat="1" applyFont="1" applyBorder="1" applyAlignment="1">
      <alignment horizontal="left" vertical="center" wrapText="1"/>
    </xf>
    <xf numFmtId="0" fontId="2" fillId="0" borderId="33" xfId="0" applyFont="1" applyBorder="1" applyAlignment="1">
      <alignment horizontal="center" vertical="center" wrapText="1"/>
    </xf>
    <xf numFmtId="0" fontId="4" fillId="0" borderId="33" xfId="0" applyFont="1" applyBorder="1" applyAlignment="1">
      <alignment vertical="center" wrapText="1"/>
    </xf>
    <xf numFmtId="49" fontId="6" fillId="0" borderId="33" xfId="0" applyNumberFormat="1" applyFont="1" applyBorder="1" applyAlignment="1">
      <alignment horizontal="center" vertical="center" wrapText="1"/>
    </xf>
    <xf numFmtId="49" fontId="6" fillId="0" borderId="35" xfId="0" applyNumberFormat="1" applyFont="1" applyBorder="1" applyAlignment="1">
      <alignment horizontal="center" vertical="center" wrapText="1"/>
    </xf>
    <xf numFmtId="0" fontId="24" fillId="0" borderId="0" xfId="0" applyFont="1" applyFill="1" applyAlignment="1">
      <alignment horizontal="left" vertical="center" wrapText="1"/>
    </xf>
    <xf numFmtId="0" fontId="25" fillId="0" borderId="0" xfId="0" applyFont="1" applyFill="1" applyAlignment="1">
      <alignment vertical="center"/>
    </xf>
    <xf numFmtId="0" fontId="26" fillId="0" borderId="0" xfId="0" applyFont="1" applyFill="1" applyAlignment="1">
      <alignment vertical="center"/>
    </xf>
    <xf numFmtId="0" fontId="27" fillId="10" borderId="36" xfId="32" applyFont="1" applyFill="1" applyBorder="1" applyAlignment="1" applyProtection="1">
      <alignment horizontal="center" vertical="center" wrapText="1"/>
    </xf>
    <xf numFmtId="0" fontId="27" fillId="10" borderId="36" xfId="4" applyNumberFormat="1" applyFont="1" applyFill="1" applyBorder="1" applyAlignment="1" applyProtection="1">
      <alignment horizontal="center" vertical="center" wrapText="1"/>
    </xf>
    <xf numFmtId="0" fontId="14" fillId="10" borderId="36" xfId="32"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protection locked="0"/>
    </xf>
    <xf numFmtId="176" fontId="5" fillId="0" borderId="1" xfId="32" applyNumberFormat="1" applyFont="1" applyFill="1" applyBorder="1" applyAlignment="1" applyProtection="1">
      <alignment horizontal="left" vertical="center" wrapText="1"/>
      <protection locked="0"/>
    </xf>
    <xf numFmtId="49" fontId="5" fillId="0" borderId="1" xfId="32" applyNumberFormat="1" applyFont="1" applyFill="1" applyBorder="1" applyAlignment="1" applyProtection="1">
      <alignment horizontal="left" vertical="center" wrapText="1"/>
      <protection locked="0"/>
    </xf>
    <xf numFmtId="176" fontId="5" fillId="0" borderId="37" xfId="32" applyNumberFormat="1" applyFont="1" applyFill="1" applyBorder="1" applyAlignment="1" applyProtection="1">
      <alignment horizontal="left" vertical="center" wrapText="1"/>
      <protection locked="0"/>
    </xf>
    <xf numFmtId="176" fontId="5" fillId="0" borderId="38" xfId="32" applyNumberFormat="1" applyFont="1" applyFill="1" applyBorder="1" applyAlignment="1" applyProtection="1">
      <alignment horizontal="left" vertical="center" wrapText="1"/>
      <protection locked="0"/>
    </xf>
    <xf numFmtId="0" fontId="28" fillId="0" borderId="0" xfId="0" applyFont="1" applyFill="1" applyAlignment="1">
      <alignment horizontal="left" vertical="center" wrapText="1"/>
    </xf>
    <xf numFmtId="176" fontId="5" fillId="0" borderId="36" xfId="32" applyNumberFormat="1" applyFont="1" applyFill="1" applyBorder="1" applyAlignment="1" applyProtection="1">
      <alignment horizontal="left" vertical="center" wrapText="1"/>
      <protection locked="0"/>
    </xf>
    <xf numFmtId="0" fontId="5" fillId="0" borderId="1" xfId="32"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ill>
        <patternFill patternType="solid">
          <fgColor indexed="10"/>
          <bgColor indexed="42"/>
        </patternFill>
      </fill>
    </dxf>
    <dxf>
      <fill>
        <patternFill patternType="solid">
          <fgColor indexed="10"/>
          <bgColor indexed="47"/>
        </patternFill>
      </fill>
    </dxf>
    <dxf>
      <fill>
        <patternFill patternType="solid">
          <fgColor indexed="10"/>
          <bgColor indexed="29"/>
        </patternFill>
      </fill>
    </dxf>
  </dxfs>
  <tableStyles count="0" defaultTableStyle="TableStyleMedium2"/>
  <colors>
    <mruColors>
      <color rgb="00CBCBCB"/>
      <color rgb="00D1D1D1"/>
      <color rgb="00CFCFCF"/>
      <color rgb="00008000"/>
      <color rgb="0033CC33"/>
      <color rgb="000000FF"/>
      <color rgb="004343FF"/>
      <color rgb="00FFFF00"/>
      <color rgb="00B7F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35814;&#32454;&#20869;&#23481;!G13"/></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191135</xdr:colOff>
      <xdr:row>0</xdr:row>
      <xdr:rowOff>29210</xdr:rowOff>
    </xdr:from>
    <xdr:to>
      <xdr:col>0</xdr:col>
      <xdr:colOff>1038225</xdr:colOff>
      <xdr:row>0</xdr:row>
      <xdr:rowOff>832485</xdr:rowOff>
    </xdr:to>
    <xdr:sp>
      <xdr:nvSpPr>
        <xdr:cNvPr id="3" name="左箭头 2">
          <a:hlinkClick xmlns:r="http://schemas.openxmlformats.org/officeDocument/2006/relationships" r:id="rId1"/>
        </xdr:cNvPr>
        <xdr:cNvSpPr/>
      </xdr:nvSpPr>
      <xdr:spPr>
        <a:xfrm>
          <a:off x="191135" y="29210"/>
          <a:ext cx="847090" cy="803275"/>
        </a:xfrm>
        <a:prstGeom prst="leftArrow">
          <a:avLst/>
        </a:prstGeom>
      </xdr:spPr>
      <xdr:style>
        <a:lnRef idx="1">
          <a:schemeClr val="accent5"/>
        </a:lnRef>
        <a:fillRef idx="2">
          <a:schemeClr val="accent5"/>
        </a:fillRef>
        <a:effectRef idx="1">
          <a:schemeClr val="accent5"/>
        </a:effectRef>
        <a:fontRef idx="minor">
          <a:schemeClr val="dk1"/>
        </a:fontRef>
      </xdr:style>
      <xdr:txBody>
        <a:bodyPr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600" b="1">
              <a:solidFill>
                <a:srgbClr val="4343FF"/>
              </a:solidFill>
            </a:rPr>
            <a:t>Back</a:t>
          </a:r>
          <a:endParaRPr lang="en-US" altLang="zh-CN" sz="1600" b="1">
            <a:solidFill>
              <a:srgbClr val="4343FF"/>
            </a:solidFill>
          </a:endParaRPr>
        </a:p>
        <a:p>
          <a:pPr algn="ctr"/>
          <a:endParaRPr lang="en-US" altLang="zh-CN" sz="1600" b="1">
            <a:solidFill>
              <a:srgbClr val="4343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C26" sqref="C26"/>
    </sheetView>
  </sheetViews>
  <sheetFormatPr defaultColWidth="9" defaultRowHeight="20.25" outlineLevelCol="5"/>
  <cols>
    <col min="1" max="1" width="7.25" style="112" customWidth="1"/>
    <col min="2" max="3" width="21" style="112" customWidth="1"/>
    <col min="4" max="4" width="27" style="112" customWidth="1"/>
    <col min="5" max="5" width="24.125" style="112" customWidth="1"/>
    <col min="6" max="6" width="9" style="113"/>
    <col min="7" max="16384" width="9" style="114"/>
  </cols>
  <sheetData>
    <row r="1" ht="13.5" spans="1:6">
      <c r="A1" s="115" t="s">
        <v>0</v>
      </c>
      <c r="B1" s="116" t="s">
        <v>1</v>
      </c>
      <c r="C1" s="116" t="s">
        <v>2</v>
      </c>
      <c r="D1" s="115" t="s">
        <v>3</v>
      </c>
      <c r="E1" s="115" t="s">
        <v>4</v>
      </c>
      <c r="F1" s="117" t="s">
        <v>5</v>
      </c>
    </row>
    <row r="2" ht="13.5" spans="1:6">
      <c r="A2" s="118">
        <v>1</v>
      </c>
      <c r="B2" s="119"/>
      <c r="C2" s="119"/>
      <c r="D2" s="120"/>
      <c r="E2" s="120"/>
      <c r="F2" s="120"/>
    </row>
    <row r="3" ht="13.5" spans="1:6">
      <c r="A3" s="118">
        <v>2</v>
      </c>
      <c r="B3" s="119"/>
      <c r="C3" s="119"/>
      <c r="D3" s="120"/>
      <c r="E3" s="120"/>
      <c r="F3" s="120"/>
    </row>
    <row r="4" ht="13.5" spans="1:6">
      <c r="A4" s="118">
        <v>3</v>
      </c>
      <c r="B4" s="119"/>
      <c r="C4" s="121"/>
      <c r="D4" s="120"/>
      <c r="E4" s="120"/>
      <c r="F4" s="120"/>
    </row>
    <row r="5" ht="13.5" spans="1:6">
      <c r="A5" s="118">
        <v>4</v>
      </c>
      <c r="B5" s="122"/>
      <c r="C5" s="119"/>
      <c r="D5" s="123"/>
      <c r="E5" s="120"/>
      <c r="F5" s="120"/>
    </row>
    <row r="6" ht="13.5" spans="1:6">
      <c r="A6" s="118">
        <v>5</v>
      </c>
      <c r="B6" s="119"/>
      <c r="C6" s="124"/>
      <c r="D6" s="120"/>
      <c r="E6" s="120"/>
      <c r="F6" s="120"/>
    </row>
    <row r="7" ht="13.5" spans="1:6">
      <c r="A7" s="118">
        <v>6</v>
      </c>
      <c r="B7" s="119"/>
      <c r="C7" s="119"/>
      <c r="D7" s="120"/>
      <c r="E7" s="120"/>
      <c r="F7" s="120"/>
    </row>
    <row r="8" ht="13.5" spans="1:6">
      <c r="A8" s="125">
        <v>7</v>
      </c>
      <c r="B8" s="119"/>
      <c r="C8" s="119"/>
      <c r="D8" s="120"/>
      <c r="E8" s="120"/>
      <c r="F8" s="120"/>
    </row>
    <row r="9" ht="13.5" spans="1:6">
      <c r="A9" s="125">
        <v>8</v>
      </c>
      <c r="B9" s="119"/>
      <c r="C9" s="119"/>
      <c r="D9" s="120"/>
      <c r="E9" s="120"/>
      <c r="F9" s="120"/>
    </row>
    <row r="10" ht="13.5" spans="1:6">
      <c r="A10" s="125">
        <v>9</v>
      </c>
      <c r="B10" s="119"/>
      <c r="C10" s="119"/>
      <c r="D10" s="120"/>
      <c r="E10" s="120"/>
      <c r="F10" s="120"/>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E30" sqref="E30"/>
    </sheetView>
  </sheetViews>
  <sheetFormatPr defaultColWidth="9" defaultRowHeight="13.5" outlineLevelRow="4"/>
  <sheetData>
    <row r="1" spans="1:1">
      <c r="A1" t="s">
        <v>6</v>
      </c>
    </row>
    <row r="2" spans="1:1">
      <c r="A2" t="s">
        <v>7</v>
      </c>
    </row>
    <row r="3" spans="1:1">
      <c r="A3" t="s">
        <v>8</v>
      </c>
    </row>
    <row r="4" spans="1:1">
      <c r="A4" t="s">
        <v>9</v>
      </c>
    </row>
    <row r="5" spans="1:1">
      <c r="A5" t="s">
        <v>10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79" workbookViewId="0">
      <selection activeCell="K102" sqref="K102"/>
    </sheetView>
  </sheetViews>
  <sheetFormatPr defaultColWidth="9" defaultRowHeig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Q131"/>
  <sheetViews>
    <sheetView tabSelected="1" workbookViewId="0">
      <pane ySplit="6" topLeftCell="A52" activePane="bottomLeft" state="frozen"/>
      <selection/>
      <selection pane="bottomLeft" activeCell="G64" sqref="G64"/>
    </sheetView>
  </sheetViews>
  <sheetFormatPr defaultColWidth="9" defaultRowHeight="21"/>
  <cols>
    <col min="1" max="1" width="9.25" style="5" customWidth="1"/>
    <col min="2" max="2" width="15.125" style="10" customWidth="1"/>
    <col min="3" max="3" width="9.25" style="11" customWidth="1"/>
    <col min="4" max="4" width="7.625" style="12" customWidth="1"/>
    <col min="5" max="5" width="16.125" style="13" customWidth="1"/>
    <col min="6" max="6" width="21.25" style="13" customWidth="1"/>
    <col min="7" max="7" width="38.375" style="13" customWidth="1"/>
    <col min="8" max="8" width="35.375" style="13" customWidth="1"/>
    <col min="9" max="9" width="12.875" style="14" customWidth="1"/>
    <col min="10" max="10" width="20.75" style="13" customWidth="1"/>
    <col min="11" max="11" width="14.125" style="13" customWidth="1"/>
    <col min="12" max="12" width="12.875" style="14" customWidth="1"/>
    <col min="13" max="13" width="21.5" style="13" customWidth="1"/>
    <col min="14" max="14" width="13.625" style="15" customWidth="1"/>
    <col min="15" max="15" width="24.75" style="15" customWidth="1"/>
    <col min="16" max="16" width="17.625" style="16" customWidth="1"/>
    <col min="17" max="16384" width="9" style="9"/>
  </cols>
  <sheetData>
    <row r="1" s="5" customFormat="1" ht="20" customHeight="1" spans="1:16">
      <c r="A1" s="17" t="s">
        <v>11</v>
      </c>
      <c r="B1" s="18"/>
      <c r="C1" s="19"/>
      <c r="D1" s="20"/>
      <c r="E1" s="18"/>
      <c r="F1" s="18"/>
      <c r="G1" s="18"/>
      <c r="H1" s="18"/>
      <c r="I1" s="68" t="s">
        <v>12</v>
      </c>
      <c r="J1" s="69">
        <f ca="1">SUMPRODUCT((SUBTOTAL(103,OFFSET(I9,ROW(9:1031)-9,))*(I9:I1031="Passed")))</f>
        <v>0</v>
      </c>
      <c r="L1" s="68" t="s">
        <v>12</v>
      </c>
      <c r="M1" s="69">
        <f ca="1">SUMPRODUCT((SUBTOTAL(103,OFFSET(L9,ROW(9:1031)-9,))*(L9:L1031="Passed")))</f>
        <v>0</v>
      </c>
      <c r="N1" s="70" t="s">
        <v>13</v>
      </c>
      <c r="O1" s="71"/>
      <c r="P1" s="72" t="s">
        <v>14</v>
      </c>
    </row>
    <row r="2" s="6" customFormat="1" ht="20" customHeight="1" spans="1:16">
      <c r="A2" s="21" t="s">
        <v>15</v>
      </c>
      <c r="B2" s="22" t="s">
        <v>16</v>
      </c>
      <c r="C2" s="23"/>
      <c r="D2" s="24"/>
      <c r="E2" s="23"/>
      <c r="F2" s="23"/>
      <c r="G2" s="23"/>
      <c r="H2" s="25"/>
      <c r="I2" s="68" t="s">
        <v>17</v>
      </c>
      <c r="J2" s="69">
        <f ca="1">SUMPRODUCT((SUBTOTAL(103,OFFSET(I9,ROW(9:1031)-9,))*(I9:I1031="Failed")))</f>
        <v>0</v>
      </c>
      <c r="L2" s="68" t="s">
        <v>17</v>
      </c>
      <c r="M2" s="69">
        <f ca="1">SUMPRODUCT((SUBTOTAL(103,OFFSET(L9,ROW(9:1031)-9,))*(L9:L1031="Failed")))</f>
        <v>0</v>
      </c>
      <c r="N2" s="70" t="s">
        <v>18</v>
      </c>
      <c r="O2" s="71"/>
      <c r="P2" s="73"/>
    </row>
    <row r="3" s="6" customFormat="1" ht="20" customHeight="1" spans="1:17">
      <c r="A3" s="26"/>
      <c r="B3" s="27"/>
      <c r="C3" s="28"/>
      <c r="D3" s="29"/>
      <c r="E3" s="28"/>
      <c r="F3" s="28"/>
      <c r="G3" s="28"/>
      <c r="H3" s="30"/>
      <c r="I3" s="68" t="s">
        <v>19</v>
      </c>
      <c r="J3" s="69">
        <f ca="1">SUMPRODUCT((SUBTOTAL(103,OFFSET(I9,ROW(9:1031)-9,))*(I9:I1031="Blocked")))</f>
        <v>0</v>
      </c>
      <c r="L3" s="68" t="s">
        <v>19</v>
      </c>
      <c r="M3" s="69">
        <f ca="1">SUMPRODUCT((SUBTOTAL(103,OFFSET(L9,ROW(9:1031)-9,))*(L9:L1031="Blocked")))</f>
        <v>0</v>
      </c>
      <c r="N3" s="70" t="s">
        <v>20</v>
      </c>
      <c r="O3" s="71"/>
      <c r="P3" s="74" t="s">
        <v>21</v>
      </c>
      <c r="Q3" s="95"/>
    </row>
    <row r="4" s="6" customFormat="1" ht="20" customHeight="1" spans="1:16">
      <c r="A4" s="21" t="s">
        <v>22</v>
      </c>
      <c r="B4" s="31"/>
      <c r="C4" s="32" t="s">
        <v>23</v>
      </c>
      <c r="D4" s="33"/>
      <c r="E4" s="34"/>
      <c r="F4" s="32" t="s">
        <v>24</v>
      </c>
      <c r="G4" s="32"/>
      <c r="H4" s="32"/>
      <c r="I4" s="75" t="s">
        <v>25</v>
      </c>
      <c r="J4" s="69">
        <f ca="1">SUMPRODUCT((SUBTOTAL(103,OFFSET(I9,ROW(9:1031)-9,))*(I9:I1031="Not Executed")))</f>
        <v>27</v>
      </c>
      <c r="L4" s="75" t="s">
        <v>25</v>
      </c>
      <c r="M4" s="69">
        <f ca="1">SUMPRODUCT((SUBTOTAL(103,OFFSET(L9,ROW(9:1031)-9,))*(L9:L1031="Not Executed")))</f>
        <v>50</v>
      </c>
      <c r="N4" s="70" t="s">
        <v>26</v>
      </c>
      <c r="O4" s="71"/>
      <c r="P4" s="76"/>
    </row>
    <row r="5" s="6" customFormat="1" ht="20" customHeight="1" spans="1:17">
      <c r="A5" s="21" t="s">
        <v>27</v>
      </c>
      <c r="B5" s="31"/>
      <c r="C5" s="32" t="s">
        <v>23</v>
      </c>
      <c r="D5" s="33"/>
      <c r="E5" s="34"/>
      <c r="F5" s="32" t="s">
        <v>24</v>
      </c>
      <c r="G5" s="32"/>
      <c r="H5" s="32"/>
      <c r="I5" s="77" t="s">
        <v>28</v>
      </c>
      <c r="J5" s="78">
        <f ca="1">SUM(J1:J4)</f>
        <v>27</v>
      </c>
      <c r="L5" s="77" t="s">
        <v>28</v>
      </c>
      <c r="M5" s="78">
        <f ca="1">SUM(M1:M4)</f>
        <v>50</v>
      </c>
      <c r="N5" s="79" t="s">
        <v>29</v>
      </c>
      <c r="O5" s="80"/>
      <c r="P5" s="81"/>
      <c r="Q5" s="95"/>
    </row>
    <row r="6" s="7" customFormat="1" spans="1:16">
      <c r="A6" s="35" t="s">
        <v>30</v>
      </c>
      <c r="B6" s="36" t="s">
        <v>31</v>
      </c>
      <c r="C6" s="36" t="s">
        <v>32</v>
      </c>
      <c r="D6" s="36" t="s">
        <v>33</v>
      </c>
      <c r="E6" s="36" t="s">
        <v>34</v>
      </c>
      <c r="F6" s="36" t="s">
        <v>35</v>
      </c>
      <c r="G6" s="36" t="s">
        <v>36</v>
      </c>
      <c r="H6" s="36" t="s">
        <v>37</v>
      </c>
      <c r="I6" s="36" t="s">
        <v>38</v>
      </c>
      <c r="J6" s="36" t="s">
        <v>39</v>
      </c>
      <c r="K6" s="36" t="s">
        <v>40</v>
      </c>
      <c r="L6" s="36" t="s">
        <v>41</v>
      </c>
      <c r="M6" s="36" t="s">
        <v>42</v>
      </c>
      <c r="N6" s="36" t="s">
        <v>43</v>
      </c>
      <c r="O6" s="36" t="s">
        <v>44</v>
      </c>
      <c r="P6" s="82"/>
    </row>
    <row r="7" s="8" customFormat="1" ht="30" customHeight="1" spans="1:16">
      <c r="A7" s="37" t="s">
        <v>45</v>
      </c>
      <c r="B7" s="38"/>
      <c r="C7" s="39"/>
      <c r="D7" s="40"/>
      <c r="E7" s="39"/>
      <c r="F7" s="39"/>
      <c r="G7" s="39"/>
      <c r="H7" s="39"/>
      <c r="I7" s="39"/>
      <c r="J7" s="83"/>
      <c r="K7" s="83"/>
      <c r="L7" s="39"/>
      <c r="M7" s="83"/>
      <c r="N7" s="83"/>
      <c r="O7" s="84"/>
      <c r="P7" s="85"/>
    </row>
    <row r="8" ht="30" customHeight="1" outlineLevel="1" spans="1:15">
      <c r="A8" s="41">
        <v>1.1</v>
      </c>
      <c r="B8" s="42" t="s">
        <v>46</v>
      </c>
      <c r="C8" s="43"/>
      <c r="D8" s="44"/>
      <c r="E8" s="43"/>
      <c r="F8" s="43"/>
      <c r="G8" s="43"/>
      <c r="H8" s="43"/>
      <c r="I8" s="43"/>
      <c r="J8" s="66"/>
      <c r="K8" s="66"/>
      <c r="L8" s="43"/>
      <c r="M8" s="66"/>
      <c r="N8" s="66"/>
      <c r="O8" s="86"/>
    </row>
    <row r="9" ht="72" outlineLevel="2" spans="1:15">
      <c r="A9" s="45" t="s">
        <v>47</v>
      </c>
      <c r="B9" s="46"/>
      <c r="C9" s="47"/>
      <c r="D9" s="48"/>
      <c r="E9" s="49"/>
      <c r="F9" s="50"/>
      <c r="G9" s="51" t="s">
        <v>48</v>
      </c>
      <c r="H9" s="50"/>
      <c r="I9" s="87"/>
      <c r="J9" s="88"/>
      <c r="K9" s="89"/>
      <c r="L9" s="87" t="s">
        <v>25</v>
      </c>
      <c r="M9" s="88"/>
      <c r="N9" s="90"/>
      <c r="O9" s="91"/>
    </row>
    <row r="10" outlineLevel="2" spans="1:15">
      <c r="A10" s="45" t="s">
        <v>49</v>
      </c>
      <c r="B10" s="52"/>
      <c r="C10" s="47"/>
      <c r="D10" s="53"/>
      <c r="E10" s="54"/>
      <c r="F10" s="55"/>
      <c r="G10" s="56"/>
      <c r="H10" s="55"/>
      <c r="I10" s="92"/>
      <c r="J10" s="55"/>
      <c r="K10" s="55"/>
      <c r="L10" s="92" t="s">
        <v>25</v>
      </c>
      <c r="M10" s="55"/>
      <c r="N10" s="93"/>
      <c r="O10" s="94"/>
    </row>
    <row r="11" outlineLevel="2" spans="1:15">
      <c r="A11" s="45" t="s">
        <v>50</v>
      </c>
      <c r="B11" s="57"/>
      <c r="C11" s="47"/>
      <c r="D11" s="53"/>
      <c r="E11" s="58"/>
      <c r="F11" s="55"/>
      <c r="G11" s="59"/>
      <c r="H11" s="55"/>
      <c r="I11" s="92"/>
      <c r="J11" s="55"/>
      <c r="K11" s="55"/>
      <c r="L11" s="92" t="s">
        <v>25</v>
      </c>
      <c r="M11" s="55"/>
      <c r="N11" s="93"/>
      <c r="O11" s="94"/>
    </row>
    <row r="12" ht="30" customHeight="1" outlineLevel="1" spans="1:15">
      <c r="A12" s="60" t="s">
        <v>51</v>
      </c>
      <c r="B12" s="61" t="s">
        <v>52</v>
      </c>
      <c r="C12" s="43"/>
      <c r="D12" s="44"/>
      <c r="E12" s="43"/>
      <c r="F12" s="43"/>
      <c r="G12" s="43"/>
      <c r="H12" s="43"/>
      <c r="I12" s="43"/>
      <c r="J12" s="66"/>
      <c r="K12" s="66"/>
      <c r="L12" s="43"/>
      <c r="M12" s="66"/>
      <c r="N12" s="66"/>
      <c r="O12" s="86"/>
    </row>
    <row r="13" outlineLevel="2" spans="1:15">
      <c r="A13" s="45" t="s">
        <v>53</v>
      </c>
      <c r="B13" s="46"/>
      <c r="C13" s="47"/>
      <c r="D13" s="48"/>
      <c r="E13" s="62"/>
      <c r="F13" s="50"/>
      <c r="G13" s="63" t="s">
        <v>54</v>
      </c>
      <c r="H13" s="51" t="s">
        <v>55</v>
      </c>
      <c r="I13" s="87"/>
      <c r="J13" s="88"/>
      <c r="K13" s="88"/>
      <c r="L13" s="87" t="s">
        <v>25</v>
      </c>
      <c r="M13" s="88"/>
      <c r="N13" s="90"/>
      <c r="O13" s="91"/>
    </row>
    <row r="14" ht="40.5" outlineLevel="2" spans="1:15">
      <c r="A14" s="45" t="s">
        <v>56</v>
      </c>
      <c r="B14" s="46"/>
      <c r="C14" s="47"/>
      <c r="D14" s="48"/>
      <c r="E14" s="62"/>
      <c r="F14" s="50"/>
      <c r="G14" s="63" t="s">
        <v>57</v>
      </c>
      <c r="H14" s="51" t="s">
        <v>55</v>
      </c>
      <c r="I14" s="87"/>
      <c r="J14" s="88"/>
      <c r="K14" s="88"/>
      <c r="L14" s="87" t="s">
        <v>25</v>
      </c>
      <c r="M14" s="88"/>
      <c r="N14" s="90"/>
      <c r="O14" s="91"/>
    </row>
    <row r="15" ht="30" customHeight="1" outlineLevel="1" spans="1:15">
      <c r="A15" s="60" t="s">
        <v>58</v>
      </c>
      <c r="B15" s="61" t="s">
        <v>59</v>
      </c>
      <c r="C15" s="43"/>
      <c r="D15" s="44"/>
      <c r="E15" s="43"/>
      <c r="F15" s="43"/>
      <c r="G15" s="43"/>
      <c r="H15" s="43"/>
      <c r="I15" s="43"/>
      <c r="J15" s="66"/>
      <c r="K15" s="66"/>
      <c r="L15" s="43"/>
      <c r="M15" s="66"/>
      <c r="N15" s="66"/>
      <c r="O15" s="86"/>
    </row>
    <row r="16" ht="24" outlineLevel="2" spans="1:15">
      <c r="A16" s="45" t="s">
        <v>60</v>
      </c>
      <c r="B16" s="50"/>
      <c r="C16" s="47"/>
      <c r="D16" s="48"/>
      <c r="E16" s="62"/>
      <c r="F16" s="50"/>
      <c r="G16" s="64" t="s">
        <v>61</v>
      </c>
      <c r="H16" s="51" t="s">
        <v>62</v>
      </c>
      <c r="I16" s="87"/>
      <c r="J16" s="88"/>
      <c r="K16" s="88"/>
      <c r="L16" s="87" t="s">
        <v>25</v>
      </c>
      <c r="M16" s="88"/>
      <c r="N16" s="90"/>
      <c r="O16" s="91"/>
    </row>
    <row r="17" ht="24" outlineLevel="2" spans="1:15">
      <c r="A17" s="45"/>
      <c r="B17" s="50"/>
      <c r="C17" s="47"/>
      <c r="D17" s="48"/>
      <c r="E17" s="62"/>
      <c r="F17" s="50"/>
      <c r="G17" s="64" t="s">
        <v>63</v>
      </c>
      <c r="H17" s="51" t="s">
        <v>64</v>
      </c>
      <c r="I17" s="87"/>
      <c r="J17" s="88"/>
      <c r="K17" s="88"/>
      <c r="L17" s="87"/>
      <c r="M17" s="88"/>
      <c r="N17" s="90"/>
      <c r="O17" s="91"/>
    </row>
    <row r="18" ht="24" outlineLevel="2" spans="1:15">
      <c r="A18" s="45"/>
      <c r="B18" s="50"/>
      <c r="C18" s="47"/>
      <c r="D18" s="48"/>
      <c r="E18" s="62"/>
      <c r="F18" s="50"/>
      <c r="G18" s="64" t="s">
        <v>65</v>
      </c>
      <c r="H18" s="51" t="s">
        <v>64</v>
      </c>
      <c r="I18" s="87"/>
      <c r="J18" s="88"/>
      <c r="K18" s="88"/>
      <c r="L18" s="87"/>
      <c r="M18" s="88"/>
      <c r="N18" s="90"/>
      <c r="O18" s="91"/>
    </row>
    <row r="19" ht="24" outlineLevel="2" spans="1:15">
      <c r="A19" s="45"/>
      <c r="B19" s="50"/>
      <c r="C19" s="47"/>
      <c r="D19" s="48"/>
      <c r="E19" s="62"/>
      <c r="F19" s="50"/>
      <c r="G19" s="64" t="s">
        <v>66</v>
      </c>
      <c r="H19" s="51" t="s">
        <v>62</v>
      </c>
      <c r="I19" s="87"/>
      <c r="J19" s="88"/>
      <c r="K19" s="88"/>
      <c r="L19" s="87"/>
      <c r="M19" s="88"/>
      <c r="N19" s="90"/>
      <c r="O19" s="91"/>
    </row>
    <row r="20" ht="24" outlineLevel="2" spans="1:15">
      <c r="A20" s="45"/>
      <c r="B20" s="50"/>
      <c r="C20" s="47"/>
      <c r="D20" s="48"/>
      <c r="E20" s="62"/>
      <c r="F20" s="50"/>
      <c r="G20" s="64" t="s">
        <v>67</v>
      </c>
      <c r="H20" s="51" t="s">
        <v>64</v>
      </c>
      <c r="I20" s="87"/>
      <c r="J20" s="88"/>
      <c r="K20" s="88"/>
      <c r="L20" s="87"/>
      <c r="M20" s="88"/>
      <c r="N20" s="90"/>
      <c r="O20" s="91"/>
    </row>
    <row r="21" ht="24" outlineLevel="2" spans="1:15">
      <c r="A21" s="45"/>
      <c r="B21" s="50"/>
      <c r="C21" s="47"/>
      <c r="D21" s="48"/>
      <c r="E21" s="62"/>
      <c r="F21" s="50"/>
      <c r="G21" s="64" t="s">
        <v>68</v>
      </c>
      <c r="H21" s="51" t="s">
        <v>64</v>
      </c>
      <c r="I21" s="87"/>
      <c r="J21" s="88"/>
      <c r="K21" s="88"/>
      <c r="L21" s="87"/>
      <c r="M21" s="88"/>
      <c r="N21" s="90"/>
      <c r="O21" s="91"/>
    </row>
    <row r="22" ht="24" outlineLevel="2" spans="1:15">
      <c r="A22" s="45"/>
      <c r="B22" s="50"/>
      <c r="C22" s="47"/>
      <c r="D22" s="48"/>
      <c r="E22" s="62"/>
      <c r="F22" s="50"/>
      <c r="G22" s="64" t="s">
        <v>69</v>
      </c>
      <c r="H22" s="51" t="s">
        <v>64</v>
      </c>
      <c r="I22" s="87"/>
      <c r="J22" s="88"/>
      <c r="K22" s="88"/>
      <c r="L22" s="87"/>
      <c r="M22" s="88"/>
      <c r="N22" s="90"/>
      <c r="O22" s="91"/>
    </row>
    <row r="23" ht="24" outlineLevel="2" spans="1:15">
      <c r="A23" s="45" t="s">
        <v>70</v>
      </c>
      <c r="B23" s="50"/>
      <c r="C23" s="47"/>
      <c r="D23" s="48"/>
      <c r="E23" s="62"/>
      <c r="F23" s="50"/>
      <c r="G23" s="64" t="s">
        <v>71</v>
      </c>
      <c r="H23" s="51" t="s">
        <v>72</v>
      </c>
      <c r="I23" s="87"/>
      <c r="J23" s="88"/>
      <c r="K23" s="88"/>
      <c r="L23" s="87" t="s">
        <v>25</v>
      </c>
      <c r="M23" s="88"/>
      <c r="N23" s="90"/>
      <c r="O23" s="91"/>
    </row>
    <row r="24" outlineLevel="2" spans="1:15">
      <c r="A24" s="45" t="s">
        <v>73</v>
      </c>
      <c r="B24" s="51"/>
      <c r="C24" s="47"/>
      <c r="D24" s="48"/>
      <c r="E24" s="62"/>
      <c r="F24" s="51"/>
      <c r="G24" s="64"/>
      <c r="H24" s="51"/>
      <c r="I24" s="87"/>
      <c r="J24" s="88"/>
      <c r="K24" s="88"/>
      <c r="L24" s="87" t="s">
        <v>25</v>
      </c>
      <c r="M24" s="88"/>
      <c r="N24" s="90"/>
      <c r="O24" s="91"/>
    </row>
    <row r="25" ht="30" customHeight="1" outlineLevel="1" spans="1:15">
      <c r="A25" s="60">
        <v>2.2</v>
      </c>
      <c r="B25" s="61" t="s">
        <v>74</v>
      </c>
      <c r="C25" s="43"/>
      <c r="D25" s="44"/>
      <c r="E25" s="43"/>
      <c r="F25" s="43"/>
      <c r="G25" s="43"/>
      <c r="H25" s="43"/>
      <c r="I25" s="43"/>
      <c r="J25" s="66"/>
      <c r="K25" s="66"/>
      <c r="L25" s="43"/>
      <c r="M25" s="66"/>
      <c r="N25" s="66"/>
      <c r="O25" s="86"/>
    </row>
    <row r="26" outlineLevel="2" spans="1:15">
      <c r="A26" s="45" t="s">
        <v>75</v>
      </c>
      <c r="B26" s="46"/>
      <c r="C26" s="47"/>
      <c r="D26" s="48"/>
      <c r="E26" s="62"/>
      <c r="F26" s="50"/>
      <c r="G26" s="64" t="s">
        <v>76</v>
      </c>
      <c r="H26" s="51" t="s">
        <v>77</v>
      </c>
      <c r="I26" s="87"/>
      <c r="J26" s="88"/>
      <c r="K26" s="88"/>
      <c r="L26" s="87" t="s">
        <v>25</v>
      </c>
      <c r="M26" s="88"/>
      <c r="N26" s="90"/>
      <c r="O26" s="91"/>
    </row>
    <row r="27" outlineLevel="2" spans="1:15">
      <c r="A27" s="45" t="s">
        <v>78</v>
      </c>
      <c r="B27" s="46"/>
      <c r="C27" s="47"/>
      <c r="D27" s="48"/>
      <c r="E27" s="62"/>
      <c r="F27" s="50"/>
      <c r="G27" s="64" t="s">
        <v>79</v>
      </c>
      <c r="H27" s="51" t="s">
        <v>80</v>
      </c>
      <c r="I27" s="87"/>
      <c r="J27" s="88"/>
      <c r="K27" s="88"/>
      <c r="L27" s="87" t="s">
        <v>25</v>
      </c>
      <c r="M27" s="88"/>
      <c r="N27" s="90"/>
      <c r="O27" s="91"/>
    </row>
    <row r="28" ht="24" outlineLevel="2" spans="1:15">
      <c r="A28" s="45"/>
      <c r="B28" s="46"/>
      <c r="C28" s="47"/>
      <c r="D28" s="48"/>
      <c r="E28" s="62"/>
      <c r="F28" s="50"/>
      <c r="G28" s="64" t="s">
        <v>81</v>
      </c>
      <c r="H28" s="51" t="s">
        <v>82</v>
      </c>
      <c r="I28" s="87"/>
      <c r="J28" s="88"/>
      <c r="K28" s="88"/>
      <c r="L28" s="87"/>
      <c r="M28" s="88"/>
      <c r="N28" s="90"/>
      <c r="O28" s="91"/>
    </row>
    <row r="29" ht="36.75" outlineLevel="2" spans="1:15">
      <c r="A29" s="45"/>
      <c r="B29" s="46"/>
      <c r="C29" s="47"/>
      <c r="D29" s="48"/>
      <c r="E29" s="62"/>
      <c r="F29" s="50"/>
      <c r="G29" s="51" t="s">
        <v>83</v>
      </c>
      <c r="H29" s="51" t="s">
        <v>84</v>
      </c>
      <c r="I29" s="87"/>
      <c r="J29" s="88"/>
      <c r="K29" s="88"/>
      <c r="L29" s="87"/>
      <c r="M29" s="88"/>
      <c r="N29" s="90"/>
      <c r="O29" s="91"/>
    </row>
    <row r="30" outlineLevel="2" spans="1:15">
      <c r="A30" s="45"/>
      <c r="B30" s="46"/>
      <c r="C30" s="47"/>
      <c r="D30" s="48"/>
      <c r="E30" s="62"/>
      <c r="F30" s="50"/>
      <c r="G30" s="51" t="s">
        <v>85</v>
      </c>
      <c r="H30" s="51"/>
      <c r="I30" s="87"/>
      <c r="J30" s="88"/>
      <c r="K30" s="88"/>
      <c r="L30" s="87"/>
      <c r="M30" s="88"/>
      <c r="N30" s="90"/>
      <c r="O30" s="91"/>
    </row>
    <row r="31" ht="24" outlineLevel="2" spans="1:15">
      <c r="A31" s="45"/>
      <c r="B31" s="46"/>
      <c r="C31" s="47"/>
      <c r="D31" s="48"/>
      <c r="E31" s="62"/>
      <c r="F31" s="50"/>
      <c r="G31" s="64" t="s">
        <v>86</v>
      </c>
      <c r="H31" s="51" t="s">
        <v>87</v>
      </c>
      <c r="I31" s="87"/>
      <c r="J31" s="88"/>
      <c r="K31" s="88"/>
      <c r="L31" s="87"/>
      <c r="M31" s="88"/>
      <c r="N31" s="90"/>
      <c r="O31" s="91"/>
    </row>
    <row r="32" ht="24" outlineLevel="2" spans="1:15">
      <c r="A32" s="45"/>
      <c r="B32" s="46"/>
      <c r="C32" s="47"/>
      <c r="D32" s="48"/>
      <c r="E32" s="62"/>
      <c r="F32" s="50"/>
      <c r="G32" s="64" t="s">
        <v>88</v>
      </c>
      <c r="H32" s="51" t="s">
        <v>89</v>
      </c>
      <c r="I32" s="87"/>
      <c r="J32" s="88"/>
      <c r="K32" s="88"/>
      <c r="L32" s="87"/>
      <c r="M32" s="88"/>
      <c r="N32" s="90"/>
      <c r="O32" s="91"/>
    </row>
    <row r="33" ht="24" outlineLevel="2" spans="1:15">
      <c r="A33" s="45"/>
      <c r="B33" s="46"/>
      <c r="C33" s="47"/>
      <c r="D33" s="48"/>
      <c r="E33" s="62"/>
      <c r="F33" s="50"/>
      <c r="G33" s="64" t="s">
        <v>90</v>
      </c>
      <c r="H33" s="51" t="s">
        <v>91</v>
      </c>
      <c r="I33" s="87"/>
      <c r="J33" s="88"/>
      <c r="K33" s="88"/>
      <c r="L33" s="87"/>
      <c r="M33" s="88"/>
      <c r="N33" s="90"/>
      <c r="O33" s="91"/>
    </row>
    <row r="34" outlineLevel="2" spans="1:15">
      <c r="A34" s="45"/>
      <c r="B34" s="46"/>
      <c r="C34" s="47"/>
      <c r="D34" s="48"/>
      <c r="E34" s="62"/>
      <c r="F34" s="50"/>
      <c r="G34" s="64" t="s">
        <v>92</v>
      </c>
      <c r="H34" s="51" t="s">
        <v>93</v>
      </c>
      <c r="I34" s="87"/>
      <c r="J34" s="88"/>
      <c r="K34" s="88"/>
      <c r="L34" s="87"/>
      <c r="M34" s="88"/>
      <c r="N34" s="90"/>
      <c r="O34" s="91"/>
    </row>
    <row r="35" ht="25.5" outlineLevel="2" spans="1:15">
      <c r="A35" s="45"/>
      <c r="B35" s="46"/>
      <c r="C35" s="47"/>
      <c r="D35" s="48"/>
      <c r="E35" s="62"/>
      <c r="F35" s="50"/>
      <c r="G35" s="64" t="s">
        <v>94</v>
      </c>
      <c r="H35" s="51" t="s">
        <v>95</v>
      </c>
      <c r="I35" s="87"/>
      <c r="J35" s="88"/>
      <c r="K35" s="88"/>
      <c r="L35" s="87"/>
      <c r="M35" s="88"/>
      <c r="N35" s="90"/>
      <c r="O35" s="91"/>
    </row>
    <row r="36" outlineLevel="2" spans="1:15">
      <c r="A36" s="45" t="s">
        <v>96</v>
      </c>
      <c r="B36" s="46"/>
      <c r="C36" s="47"/>
      <c r="D36" s="48"/>
      <c r="E36" s="49"/>
      <c r="F36" s="51"/>
      <c r="G36" s="64"/>
      <c r="H36" s="51"/>
      <c r="I36" s="87"/>
      <c r="J36" s="88"/>
      <c r="K36" s="88"/>
      <c r="L36" s="87" t="s">
        <v>25</v>
      </c>
      <c r="M36" s="88"/>
      <c r="N36" s="90"/>
      <c r="O36" s="91"/>
    </row>
    <row r="37" ht="30" customHeight="1" outlineLevel="1" spans="1:15">
      <c r="A37" s="60">
        <v>3.1</v>
      </c>
      <c r="B37" s="65" t="s">
        <v>97</v>
      </c>
      <c r="C37" s="66"/>
      <c r="D37" s="44"/>
      <c r="E37" s="66"/>
      <c r="F37" s="66"/>
      <c r="G37" s="66"/>
      <c r="H37" s="66"/>
      <c r="I37" s="66"/>
      <c r="J37" s="66"/>
      <c r="K37" s="66"/>
      <c r="L37" s="66"/>
      <c r="M37" s="66"/>
      <c r="N37" s="66"/>
      <c r="O37" s="86"/>
    </row>
    <row r="38" outlineLevel="2" spans="1:15">
      <c r="A38" s="45" t="s">
        <v>98</v>
      </c>
      <c r="B38" s="46"/>
      <c r="C38" s="47"/>
      <c r="D38" s="48"/>
      <c r="E38" s="62"/>
      <c r="F38" s="50"/>
      <c r="G38" s="64" t="s">
        <v>99</v>
      </c>
      <c r="H38" s="51" t="s">
        <v>100</v>
      </c>
      <c r="I38" s="87"/>
      <c r="J38" s="88"/>
      <c r="K38" s="88"/>
      <c r="L38" s="87" t="s">
        <v>25</v>
      </c>
      <c r="M38" s="88"/>
      <c r="N38" s="90"/>
      <c r="O38" s="91"/>
    </row>
    <row r="39" ht="25.5" outlineLevel="2" spans="1:15">
      <c r="A39" s="45" t="s">
        <v>101</v>
      </c>
      <c r="B39" s="46"/>
      <c r="C39" s="47"/>
      <c r="D39" s="48"/>
      <c r="E39" s="62"/>
      <c r="F39" s="50"/>
      <c r="G39" s="64" t="s">
        <v>102</v>
      </c>
      <c r="H39" s="51" t="s">
        <v>103</v>
      </c>
      <c r="I39" s="87"/>
      <c r="J39" s="88"/>
      <c r="K39" s="88"/>
      <c r="L39" s="87" t="s">
        <v>25</v>
      </c>
      <c r="M39" s="88"/>
      <c r="N39" s="90"/>
      <c r="O39" s="91"/>
    </row>
    <row r="40" ht="25.5" outlineLevel="2" spans="1:15">
      <c r="A40" s="45"/>
      <c r="B40" s="46"/>
      <c r="C40" s="47"/>
      <c r="D40" s="48"/>
      <c r="E40" s="62"/>
      <c r="F40" s="50"/>
      <c r="G40" s="64" t="s">
        <v>104</v>
      </c>
      <c r="H40" s="51" t="s">
        <v>105</v>
      </c>
      <c r="I40" s="87"/>
      <c r="J40" s="88"/>
      <c r="K40" s="88"/>
      <c r="L40" s="87"/>
      <c r="M40" s="88"/>
      <c r="N40" s="90"/>
      <c r="O40" s="91"/>
    </row>
    <row r="41" ht="36.75" outlineLevel="2" spans="1:15">
      <c r="A41" s="45"/>
      <c r="B41" s="46"/>
      <c r="C41" s="47"/>
      <c r="D41" s="48"/>
      <c r="E41" s="62"/>
      <c r="F41" s="50"/>
      <c r="G41" s="51" t="s">
        <v>106</v>
      </c>
      <c r="H41" s="51" t="s">
        <v>107</v>
      </c>
      <c r="I41" s="87"/>
      <c r="J41" s="88"/>
      <c r="K41" s="88"/>
      <c r="L41" s="87"/>
      <c r="M41" s="88"/>
      <c r="N41" s="90"/>
      <c r="O41" s="91"/>
    </row>
    <row r="42" outlineLevel="2" spans="1:15">
      <c r="A42" s="45"/>
      <c r="B42" s="46"/>
      <c r="C42" s="47"/>
      <c r="D42" s="48"/>
      <c r="E42" s="62"/>
      <c r="F42" s="50"/>
      <c r="G42" s="51" t="s">
        <v>85</v>
      </c>
      <c r="H42" s="51"/>
      <c r="I42" s="87"/>
      <c r="J42" s="88"/>
      <c r="K42" s="88"/>
      <c r="L42" s="87"/>
      <c r="M42" s="88"/>
      <c r="N42" s="90"/>
      <c r="O42" s="91"/>
    </row>
    <row r="43" ht="25.5" outlineLevel="2" spans="1:15">
      <c r="A43" s="45"/>
      <c r="B43" s="46"/>
      <c r="C43" s="47"/>
      <c r="D43" s="48"/>
      <c r="E43" s="62"/>
      <c r="F43" s="50"/>
      <c r="G43" s="64" t="s">
        <v>108</v>
      </c>
      <c r="H43" s="51" t="s">
        <v>109</v>
      </c>
      <c r="I43" s="87"/>
      <c r="J43" s="88"/>
      <c r="K43" s="88"/>
      <c r="L43" s="87"/>
      <c r="M43" s="88"/>
      <c r="N43" s="90"/>
      <c r="O43" s="91"/>
    </row>
    <row r="44" ht="25.5" outlineLevel="2" spans="1:15">
      <c r="A44" s="45"/>
      <c r="B44" s="46"/>
      <c r="C44" s="47"/>
      <c r="D44" s="48"/>
      <c r="E44" s="62"/>
      <c r="F44" s="50"/>
      <c r="G44" s="64" t="s">
        <v>110</v>
      </c>
      <c r="H44" s="51" t="s">
        <v>111</v>
      </c>
      <c r="I44" s="87"/>
      <c r="J44" s="88"/>
      <c r="K44" s="88"/>
      <c r="L44" s="87"/>
      <c r="M44" s="88"/>
      <c r="N44" s="90"/>
      <c r="O44" s="91"/>
    </row>
    <row r="45" ht="25.5" outlineLevel="2" spans="1:15">
      <c r="A45" s="45"/>
      <c r="B45" s="46"/>
      <c r="C45" s="47"/>
      <c r="D45" s="48"/>
      <c r="E45" s="62"/>
      <c r="F45" s="50"/>
      <c r="G45" s="64" t="s">
        <v>112</v>
      </c>
      <c r="H45" s="51" t="s">
        <v>113</v>
      </c>
      <c r="I45" s="87"/>
      <c r="J45" s="88"/>
      <c r="K45" s="88"/>
      <c r="L45" s="87"/>
      <c r="M45" s="88"/>
      <c r="N45" s="90"/>
      <c r="O45" s="91"/>
    </row>
    <row r="46" ht="25.5" outlineLevel="2" spans="1:15">
      <c r="A46" s="45"/>
      <c r="B46" s="46"/>
      <c r="C46" s="47"/>
      <c r="D46" s="48"/>
      <c r="E46" s="62"/>
      <c r="F46" s="50"/>
      <c r="G46" s="64" t="s">
        <v>114</v>
      </c>
      <c r="H46" s="51" t="s">
        <v>115</v>
      </c>
      <c r="I46" s="87"/>
      <c r="J46" s="88"/>
      <c r="K46" s="88"/>
      <c r="L46" s="87"/>
      <c r="M46" s="88"/>
      <c r="N46" s="90"/>
      <c r="O46" s="91"/>
    </row>
    <row r="47" ht="25.5" outlineLevel="2" spans="1:15">
      <c r="A47" s="45"/>
      <c r="B47" s="46"/>
      <c r="C47" s="47"/>
      <c r="D47" s="48"/>
      <c r="E47" s="62"/>
      <c r="F47" s="50"/>
      <c r="G47" s="64" t="s">
        <v>116</v>
      </c>
      <c r="H47" s="51" t="s">
        <v>117</v>
      </c>
      <c r="I47" s="87"/>
      <c r="J47" s="88"/>
      <c r="K47" s="88"/>
      <c r="L47" s="87"/>
      <c r="M47" s="88"/>
      <c r="N47" s="90"/>
      <c r="O47" s="91"/>
    </row>
    <row r="48" outlineLevel="2" spans="1:15">
      <c r="A48" s="45"/>
      <c r="B48" s="46"/>
      <c r="C48" s="47"/>
      <c r="D48" s="48"/>
      <c r="E48" s="62"/>
      <c r="F48" s="50"/>
      <c r="G48" s="64"/>
      <c r="H48" s="51"/>
      <c r="I48" s="87"/>
      <c r="J48" s="88"/>
      <c r="K48" s="88"/>
      <c r="L48" s="87"/>
      <c r="M48" s="88"/>
      <c r="N48" s="90"/>
      <c r="O48" s="91"/>
    </row>
    <row r="49" outlineLevel="2" spans="1:15">
      <c r="A49" s="45" t="s">
        <v>118</v>
      </c>
      <c r="B49" s="46"/>
      <c r="C49" s="47"/>
      <c r="D49" s="48"/>
      <c r="E49" s="62"/>
      <c r="F49" s="50"/>
      <c r="G49" s="50"/>
      <c r="H49" s="50"/>
      <c r="I49" s="87"/>
      <c r="J49" s="88"/>
      <c r="K49" s="88"/>
      <c r="L49" s="87" t="s">
        <v>25</v>
      </c>
      <c r="M49" s="88"/>
      <c r="N49" s="90"/>
      <c r="O49" s="91"/>
    </row>
    <row r="50" ht="30" customHeight="1" outlineLevel="1" spans="1:15">
      <c r="A50" s="60" t="s">
        <v>119</v>
      </c>
      <c r="B50" s="65" t="s">
        <v>120</v>
      </c>
      <c r="C50" s="66"/>
      <c r="D50" s="44"/>
      <c r="E50" s="66"/>
      <c r="F50" s="66"/>
      <c r="G50" s="66"/>
      <c r="H50" s="66"/>
      <c r="I50" s="66"/>
      <c r="J50" s="66"/>
      <c r="K50" s="66"/>
      <c r="L50" s="66"/>
      <c r="M50" s="66"/>
      <c r="N50" s="66"/>
      <c r="O50" s="86"/>
    </row>
    <row r="51" outlineLevel="2" spans="1:15">
      <c r="A51" s="45" t="s">
        <v>121</v>
      </c>
      <c r="B51" s="46"/>
      <c r="C51" s="47"/>
      <c r="D51" s="48"/>
      <c r="E51" s="62"/>
      <c r="F51" s="50"/>
      <c r="G51" s="51" t="s">
        <v>122</v>
      </c>
      <c r="H51" s="51" t="s">
        <v>123</v>
      </c>
      <c r="I51" s="87"/>
      <c r="J51" s="88"/>
      <c r="K51" s="88"/>
      <c r="L51" s="87" t="s">
        <v>25</v>
      </c>
      <c r="M51" s="88"/>
      <c r="N51" s="90"/>
      <c r="O51" s="91"/>
    </row>
    <row r="52" ht="24" outlineLevel="2" spans="1:15">
      <c r="A52" s="45"/>
      <c r="B52" s="46"/>
      <c r="C52" s="47"/>
      <c r="D52" s="48"/>
      <c r="E52" s="62"/>
      <c r="F52" s="50"/>
      <c r="G52" s="51" t="s">
        <v>124</v>
      </c>
      <c r="H52" s="51" t="s">
        <v>125</v>
      </c>
      <c r="I52" s="87"/>
      <c r="J52" s="88"/>
      <c r="K52" s="88"/>
      <c r="L52" s="87"/>
      <c r="M52" s="88"/>
      <c r="N52" s="90"/>
      <c r="O52" s="91"/>
    </row>
    <row r="53" outlineLevel="2" spans="1:15">
      <c r="A53" s="45"/>
      <c r="B53" s="46"/>
      <c r="C53" s="47"/>
      <c r="D53" s="48"/>
      <c r="E53" s="62"/>
      <c r="F53" s="50"/>
      <c r="G53" s="51" t="s">
        <v>126</v>
      </c>
      <c r="H53" s="51" t="s">
        <v>127</v>
      </c>
      <c r="I53" s="87"/>
      <c r="J53" s="88"/>
      <c r="K53" s="88"/>
      <c r="L53" s="87"/>
      <c r="M53" s="88"/>
      <c r="N53" s="90"/>
      <c r="O53" s="91"/>
    </row>
    <row r="54" ht="24" outlineLevel="2" spans="1:15">
      <c r="A54" s="45"/>
      <c r="B54" s="46"/>
      <c r="C54" s="47"/>
      <c r="D54" s="48"/>
      <c r="E54" s="62"/>
      <c r="F54" s="50"/>
      <c r="G54" s="51" t="s">
        <v>128</v>
      </c>
      <c r="H54" s="51" t="s">
        <v>129</v>
      </c>
      <c r="I54" s="87"/>
      <c r="J54" s="88"/>
      <c r="K54" s="88"/>
      <c r="L54" s="87"/>
      <c r="M54" s="88"/>
      <c r="N54" s="90"/>
      <c r="O54" s="91"/>
    </row>
    <row r="55" outlineLevel="2" spans="1:15">
      <c r="A55" s="45"/>
      <c r="B55" s="46"/>
      <c r="C55" s="47"/>
      <c r="D55" s="48"/>
      <c r="E55" s="62"/>
      <c r="F55" s="50"/>
      <c r="G55" s="51" t="s">
        <v>130</v>
      </c>
      <c r="H55" s="51" t="s">
        <v>123</v>
      </c>
      <c r="I55" s="87"/>
      <c r="J55" s="88"/>
      <c r="K55" s="88"/>
      <c r="L55" s="87"/>
      <c r="M55" s="88"/>
      <c r="N55" s="90"/>
      <c r="O55" s="91"/>
    </row>
    <row r="56" outlineLevel="2" spans="1:15">
      <c r="A56" s="45"/>
      <c r="B56" s="46"/>
      <c r="C56" s="47"/>
      <c r="D56" s="48"/>
      <c r="E56" s="62"/>
      <c r="F56" s="50"/>
      <c r="G56" s="51" t="s">
        <v>131</v>
      </c>
      <c r="H56" s="51" t="s">
        <v>123</v>
      </c>
      <c r="I56" s="87"/>
      <c r="J56" s="88"/>
      <c r="K56" s="88"/>
      <c r="L56" s="87"/>
      <c r="M56" s="88"/>
      <c r="N56" s="90"/>
      <c r="O56" s="91"/>
    </row>
    <row r="57" outlineLevel="2" spans="1:15">
      <c r="A57" s="45"/>
      <c r="B57" s="46"/>
      <c r="C57" s="47"/>
      <c r="D57" s="48"/>
      <c r="E57" s="62"/>
      <c r="F57" s="50"/>
      <c r="G57" s="51" t="s">
        <v>132</v>
      </c>
      <c r="H57" s="51" t="s">
        <v>123</v>
      </c>
      <c r="I57" s="87"/>
      <c r="J57" s="88"/>
      <c r="K57" s="88"/>
      <c r="L57" s="87"/>
      <c r="M57" s="88"/>
      <c r="N57" s="90"/>
      <c r="O57" s="91"/>
    </row>
    <row r="58" ht="24" outlineLevel="2" spans="1:15">
      <c r="A58" s="45" t="s">
        <v>133</v>
      </c>
      <c r="B58" s="46"/>
      <c r="C58" s="47"/>
      <c r="D58" s="48"/>
      <c r="E58" s="62"/>
      <c r="F58" s="50"/>
      <c r="G58" s="51" t="s">
        <v>134</v>
      </c>
      <c r="H58" s="51" t="s">
        <v>123</v>
      </c>
      <c r="I58" s="87"/>
      <c r="J58" s="88"/>
      <c r="K58" s="88"/>
      <c r="L58" s="87" t="s">
        <v>25</v>
      </c>
      <c r="M58" s="88"/>
      <c r="N58" s="90"/>
      <c r="O58" s="91"/>
    </row>
    <row r="59" outlineLevel="2" spans="1:15">
      <c r="A59" s="45"/>
      <c r="B59" s="46"/>
      <c r="C59" s="47"/>
      <c r="D59" s="48"/>
      <c r="E59" s="62"/>
      <c r="F59" s="50"/>
      <c r="G59" s="51" t="s">
        <v>135</v>
      </c>
      <c r="H59" s="51" t="s">
        <v>123</v>
      </c>
      <c r="I59" s="87"/>
      <c r="J59" s="88"/>
      <c r="K59" s="88"/>
      <c r="L59" s="87"/>
      <c r="M59" s="88"/>
      <c r="N59" s="90"/>
      <c r="O59" s="91"/>
    </row>
    <row r="60" outlineLevel="2" spans="1:15">
      <c r="A60" s="45"/>
      <c r="B60" s="46"/>
      <c r="C60" s="47"/>
      <c r="D60" s="48"/>
      <c r="E60" s="62"/>
      <c r="F60" s="50"/>
      <c r="G60" s="51" t="s">
        <v>136</v>
      </c>
      <c r="H60" s="51" t="s">
        <v>123</v>
      </c>
      <c r="I60" s="87"/>
      <c r="J60" s="88"/>
      <c r="K60" s="88"/>
      <c r="L60" s="87"/>
      <c r="M60" s="88"/>
      <c r="N60" s="90"/>
      <c r="O60" s="91"/>
    </row>
    <row r="61" outlineLevel="2" spans="1:15">
      <c r="A61" s="45"/>
      <c r="B61" s="46"/>
      <c r="C61" s="47"/>
      <c r="D61" s="48"/>
      <c r="E61" s="62"/>
      <c r="F61" s="50"/>
      <c r="G61" s="51"/>
      <c r="H61" s="51"/>
      <c r="I61" s="87"/>
      <c r="J61" s="88"/>
      <c r="K61" s="88"/>
      <c r="L61" s="87"/>
      <c r="M61" s="88"/>
      <c r="N61" s="90"/>
      <c r="O61" s="91"/>
    </row>
    <row r="62" outlineLevel="2" spans="1:15">
      <c r="A62" s="45" t="s">
        <v>137</v>
      </c>
      <c r="B62" s="46"/>
      <c r="C62" s="47"/>
      <c r="D62" s="48"/>
      <c r="E62" s="62"/>
      <c r="F62" s="50"/>
      <c r="G62" s="51"/>
      <c r="H62" s="51"/>
      <c r="I62" s="87"/>
      <c r="J62" s="88"/>
      <c r="K62" s="88"/>
      <c r="L62" s="87" t="s">
        <v>25</v>
      </c>
      <c r="M62" s="88"/>
      <c r="N62" s="90"/>
      <c r="O62" s="91"/>
    </row>
    <row r="63" ht="30" customHeight="1" outlineLevel="1" spans="1:15">
      <c r="A63" s="60" t="s">
        <v>138</v>
      </c>
      <c r="B63" s="65" t="s">
        <v>139</v>
      </c>
      <c r="C63" s="66"/>
      <c r="D63" s="44"/>
      <c r="E63" s="66"/>
      <c r="F63" s="66"/>
      <c r="G63" s="66"/>
      <c r="H63" s="66"/>
      <c r="I63" s="66"/>
      <c r="J63" s="66"/>
      <c r="K63" s="66"/>
      <c r="L63" s="66"/>
      <c r="M63" s="66"/>
      <c r="N63" s="66"/>
      <c r="O63" s="86"/>
    </row>
    <row r="64" ht="36" outlineLevel="2" spans="1:15">
      <c r="A64" s="45" t="s">
        <v>140</v>
      </c>
      <c r="B64" s="46"/>
      <c r="C64" s="47"/>
      <c r="D64" s="48"/>
      <c r="E64" s="62"/>
      <c r="F64" s="50"/>
      <c r="G64" s="51" t="s">
        <v>141</v>
      </c>
      <c r="H64" s="67" t="s">
        <v>142</v>
      </c>
      <c r="I64" s="87"/>
      <c r="J64" s="88"/>
      <c r="K64" s="88"/>
      <c r="L64" s="87" t="s">
        <v>25</v>
      </c>
      <c r="M64" s="88"/>
      <c r="N64" s="90"/>
      <c r="O64" s="91"/>
    </row>
    <row r="65" ht="36" outlineLevel="2" spans="1:15">
      <c r="A65" s="45" t="s">
        <v>143</v>
      </c>
      <c r="B65" s="46"/>
      <c r="C65" s="47"/>
      <c r="D65" s="48"/>
      <c r="E65" s="62"/>
      <c r="F65" s="50"/>
      <c r="G65" s="51" t="s">
        <v>144</v>
      </c>
      <c r="H65" s="64" t="s">
        <v>145</v>
      </c>
      <c r="I65" s="87"/>
      <c r="J65" s="88"/>
      <c r="K65" s="88"/>
      <c r="L65" s="87" t="s">
        <v>25</v>
      </c>
      <c r="M65" s="88"/>
      <c r="N65" s="90"/>
      <c r="O65" s="91"/>
    </row>
    <row r="66" ht="24" outlineLevel="2" spans="1:15">
      <c r="A66" s="45"/>
      <c r="B66" s="46"/>
      <c r="C66" s="47"/>
      <c r="D66" s="48"/>
      <c r="E66" s="62"/>
      <c r="F66" s="50"/>
      <c r="G66" s="51" t="s">
        <v>146</v>
      </c>
      <c r="H66" s="64" t="s">
        <v>147</v>
      </c>
      <c r="I66" s="87"/>
      <c r="J66" s="88"/>
      <c r="K66" s="88"/>
      <c r="L66" s="87"/>
      <c r="M66" s="88"/>
      <c r="N66" s="90"/>
      <c r="O66" s="91"/>
    </row>
    <row r="67" ht="24" outlineLevel="2" spans="1:15">
      <c r="A67" s="45"/>
      <c r="B67" s="46"/>
      <c r="C67" s="47"/>
      <c r="D67" s="48"/>
      <c r="E67" s="62"/>
      <c r="F67" s="50"/>
      <c r="G67" s="51" t="s">
        <v>148</v>
      </c>
      <c r="H67" s="64" t="s">
        <v>149</v>
      </c>
      <c r="I67" s="87"/>
      <c r="J67" s="88"/>
      <c r="K67" s="88"/>
      <c r="L67" s="87"/>
      <c r="M67" s="88"/>
      <c r="N67" s="90"/>
      <c r="O67" s="91"/>
    </row>
    <row r="68" ht="24.75" outlineLevel="2" spans="1:15">
      <c r="A68" s="45"/>
      <c r="B68" s="46"/>
      <c r="C68" s="47"/>
      <c r="D68" s="48"/>
      <c r="E68" s="62"/>
      <c r="F68" s="50"/>
      <c r="G68" s="51"/>
      <c r="H68" s="67" t="s">
        <v>150</v>
      </c>
      <c r="I68" s="87"/>
      <c r="J68" s="88"/>
      <c r="K68" s="88"/>
      <c r="L68" s="87"/>
      <c r="M68" s="88"/>
      <c r="N68" s="90"/>
      <c r="O68" s="91"/>
    </row>
    <row r="69" ht="36" outlineLevel="2" spans="1:15">
      <c r="A69" s="45"/>
      <c r="B69" s="46"/>
      <c r="C69" s="47"/>
      <c r="D69" s="48"/>
      <c r="E69" s="62"/>
      <c r="F69" s="50"/>
      <c r="G69" s="51" t="s">
        <v>151</v>
      </c>
      <c r="H69" s="64" t="s">
        <v>152</v>
      </c>
      <c r="I69" s="87"/>
      <c r="J69" s="88"/>
      <c r="K69" s="88"/>
      <c r="L69" s="87"/>
      <c r="M69" s="88"/>
      <c r="N69" s="90"/>
      <c r="O69" s="91"/>
    </row>
    <row r="70" outlineLevel="2" spans="1:15">
      <c r="A70" s="45"/>
      <c r="B70" s="46"/>
      <c r="C70" s="47"/>
      <c r="D70" s="48"/>
      <c r="E70" s="62"/>
      <c r="F70" s="50"/>
      <c r="G70" s="51"/>
      <c r="H70" s="67" t="s">
        <v>153</v>
      </c>
      <c r="I70" s="87"/>
      <c r="J70" s="88"/>
      <c r="K70" s="88"/>
      <c r="L70" s="87"/>
      <c r="M70" s="88"/>
      <c r="N70" s="90"/>
      <c r="O70" s="91"/>
    </row>
    <row r="71" outlineLevel="2" spans="1:15">
      <c r="A71" s="45" t="s">
        <v>154</v>
      </c>
      <c r="B71" s="46"/>
      <c r="C71" s="47"/>
      <c r="D71" s="48"/>
      <c r="E71" s="62"/>
      <c r="F71" s="50"/>
      <c r="G71" s="51"/>
      <c r="H71" s="67" t="s">
        <v>155</v>
      </c>
      <c r="I71" s="87"/>
      <c r="J71" s="88"/>
      <c r="K71" s="88"/>
      <c r="L71" s="87" t="s">
        <v>25</v>
      </c>
      <c r="M71" s="88"/>
      <c r="N71" s="90"/>
      <c r="O71" s="91"/>
    </row>
    <row r="72" ht="30" customHeight="1" outlineLevel="1" spans="1:15">
      <c r="A72" s="60" t="s">
        <v>156</v>
      </c>
      <c r="B72" s="65" t="s">
        <v>157</v>
      </c>
      <c r="C72" s="66"/>
      <c r="D72" s="44"/>
      <c r="E72" s="66"/>
      <c r="F72" s="66"/>
      <c r="G72" s="66"/>
      <c r="H72" s="66"/>
      <c r="I72" s="66"/>
      <c r="J72" s="66"/>
      <c r="K72" s="66"/>
      <c r="L72" s="66"/>
      <c r="M72" s="66"/>
      <c r="N72" s="66"/>
      <c r="O72" s="86"/>
    </row>
    <row r="73" ht="36.75" outlineLevel="2" spans="1:15">
      <c r="A73" s="45" t="s">
        <v>158</v>
      </c>
      <c r="B73" s="46"/>
      <c r="C73" s="47"/>
      <c r="D73" s="48"/>
      <c r="E73" s="62"/>
      <c r="F73" s="50"/>
      <c r="G73" s="64" t="s">
        <v>159</v>
      </c>
      <c r="H73" s="51" t="s">
        <v>160</v>
      </c>
      <c r="I73" s="87"/>
      <c r="J73" s="88"/>
      <c r="K73" s="88"/>
      <c r="L73" s="87" t="s">
        <v>25</v>
      </c>
      <c r="M73" s="88"/>
      <c r="N73" s="90"/>
      <c r="O73" s="91"/>
    </row>
    <row r="74" outlineLevel="2" spans="1:15">
      <c r="A74" s="45" t="s">
        <v>161</v>
      </c>
      <c r="B74" s="46"/>
      <c r="C74" s="47"/>
      <c r="D74" s="48"/>
      <c r="E74" s="62"/>
      <c r="F74" s="50"/>
      <c r="G74" s="50"/>
      <c r="H74" s="50"/>
      <c r="I74" s="87"/>
      <c r="J74" s="88"/>
      <c r="K74" s="88"/>
      <c r="L74" s="87" t="s">
        <v>25</v>
      </c>
      <c r="M74" s="88"/>
      <c r="N74" s="90"/>
      <c r="O74" s="91"/>
    </row>
    <row r="75" outlineLevel="2" spans="1:15">
      <c r="A75" s="45" t="s">
        <v>162</v>
      </c>
      <c r="B75" s="46"/>
      <c r="C75" s="47"/>
      <c r="D75" s="48"/>
      <c r="E75" s="62"/>
      <c r="F75" s="50"/>
      <c r="G75" s="50"/>
      <c r="H75" s="50"/>
      <c r="I75" s="87"/>
      <c r="J75" s="88"/>
      <c r="K75" s="88"/>
      <c r="L75" s="87" t="s">
        <v>25</v>
      </c>
      <c r="M75" s="88"/>
      <c r="N75" s="90"/>
      <c r="O75" s="91"/>
    </row>
    <row r="76" ht="30" customHeight="1" outlineLevel="1" spans="1:15">
      <c r="A76" s="60" t="s">
        <v>163</v>
      </c>
      <c r="B76" s="96" t="s">
        <v>164</v>
      </c>
      <c r="C76" s="66"/>
      <c r="D76" s="44"/>
      <c r="E76" s="66"/>
      <c r="F76" s="66"/>
      <c r="G76" s="66"/>
      <c r="H76" s="66"/>
      <c r="I76" s="66"/>
      <c r="J76" s="66"/>
      <c r="K76" s="66"/>
      <c r="L76" s="66"/>
      <c r="M76" s="66"/>
      <c r="N76" s="66"/>
      <c r="O76" s="86"/>
    </row>
    <row r="77" ht="25.5" outlineLevel="2" spans="1:15">
      <c r="A77" s="45" t="s">
        <v>165</v>
      </c>
      <c r="B77" s="97" t="s">
        <v>166</v>
      </c>
      <c r="C77" s="47">
        <v>1</v>
      </c>
      <c r="D77" s="48"/>
      <c r="E77" s="62"/>
      <c r="F77" s="50"/>
      <c r="G77" s="64" t="s">
        <v>167</v>
      </c>
      <c r="H77" s="51" t="s">
        <v>168</v>
      </c>
      <c r="I77" s="87" t="s">
        <v>25</v>
      </c>
      <c r="J77" s="88"/>
      <c r="K77" s="88"/>
      <c r="L77" s="87" t="s">
        <v>25</v>
      </c>
      <c r="M77" s="88"/>
      <c r="N77" s="90"/>
      <c r="O77" s="91"/>
    </row>
    <row r="78" ht="25.5" outlineLevel="2" spans="1:15">
      <c r="A78" s="45" t="s">
        <v>169</v>
      </c>
      <c r="B78" s="98" t="s">
        <v>170</v>
      </c>
      <c r="C78" s="47">
        <v>2</v>
      </c>
      <c r="D78" s="48"/>
      <c r="E78" s="62"/>
      <c r="F78" s="50"/>
      <c r="G78" s="64" t="s">
        <v>171</v>
      </c>
      <c r="H78" s="51" t="s">
        <v>172</v>
      </c>
      <c r="I78" s="87" t="s">
        <v>25</v>
      </c>
      <c r="J78" s="88"/>
      <c r="K78" s="88"/>
      <c r="L78" s="87" t="s">
        <v>25</v>
      </c>
      <c r="M78" s="88"/>
      <c r="N78" s="90"/>
      <c r="O78" s="91"/>
    </row>
    <row r="79" outlineLevel="2" spans="1:15">
      <c r="A79" s="45" t="s">
        <v>173</v>
      </c>
      <c r="B79" s="46"/>
      <c r="C79" s="47">
        <v>3</v>
      </c>
      <c r="D79" s="48"/>
      <c r="E79" s="62"/>
      <c r="F79" s="50"/>
      <c r="G79" s="50"/>
      <c r="H79" s="50"/>
      <c r="I79" s="87" t="s">
        <v>25</v>
      </c>
      <c r="J79" s="88"/>
      <c r="K79" s="88"/>
      <c r="L79" s="87" t="s">
        <v>25</v>
      </c>
      <c r="M79" s="88"/>
      <c r="N79" s="90"/>
      <c r="O79" s="91"/>
    </row>
    <row r="80" ht="30" customHeight="1" outlineLevel="1" spans="1:15">
      <c r="A80" s="60" t="s">
        <v>174</v>
      </c>
      <c r="B80" s="65" t="s">
        <v>175</v>
      </c>
      <c r="C80" s="66"/>
      <c r="D80" s="44"/>
      <c r="E80" s="66"/>
      <c r="F80" s="66"/>
      <c r="G80" s="66"/>
      <c r="H80" s="66"/>
      <c r="I80" s="66"/>
      <c r="J80" s="66"/>
      <c r="K80" s="66"/>
      <c r="L80" s="66"/>
      <c r="M80" s="66"/>
      <c r="N80" s="66"/>
      <c r="O80" s="86"/>
    </row>
    <row r="81" ht="24.75" outlineLevel="2" spans="1:15">
      <c r="A81" s="45" t="s">
        <v>176</v>
      </c>
      <c r="B81" s="46"/>
      <c r="C81" s="47">
        <v>1</v>
      </c>
      <c r="D81" s="48"/>
      <c r="E81" s="62"/>
      <c r="F81" s="50"/>
      <c r="G81" s="64" t="s">
        <v>177</v>
      </c>
      <c r="H81" s="51" t="s">
        <v>178</v>
      </c>
      <c r="I81" s="87" t="s">
        <v>25</v>
      </c>
      <c r="J81" s="88"/>
      <c r="K81" s="88"/>
      <c r="L81" s="87" t="s">
        <v>25</v>
      </c>
      <c r="M81" s="88"/>
      <c r="N81" s="90"/>
      <c r="O81" s="91"/>
    </row>
    <row r="82" outlineLevel="2" spans="1:15">
      <c r="A82" s="45"/>
      <c r="B82" s="46"/>
      <c r="C82" s="47"/>
      <c r="D82" s="48"/>
      <c r="E82" s="62"/>
      <c r="F82" s="50"/>
      <c r="G82" s="64" t="s">
        <v>179</v>
      </c>
      <c r="H82" s="64" t="s">
        <v>180</v>
      </c>
      <c r="I82" s="87"/>
      <c r="J82" s="88"/>
      <c r="K82" s="88"/>
      <c r="L82" s="87"/>
      <c r="M82" s="88"/>
      <c r="N82" s="90"/>
      <c r="O82" s="91"/>
    </row>
    <row r="83" outlineLevel="2" spans="1:15">
      <c r="A83" s="45"/>
      <c r="B83" s="46"/>
      <c r="C83" s="47"/>
      <c r="D83" s="48"/>
      <c r="E83" s="62"/>
      <c r="F83" s="50"/>
      <c r="G83" s="64" t="s">
        <v>181</v>
      </c>
      <c r="H83" s="51" t="s">
        <v>182</v>
      </c>
      <c r="I83" s="87"/>
      <c r="J83" s="88"/>
      <c r="K83" s="88"/>
      <c r="L83" s="87"/>
      <c r="M83" s="88"/>
      <c r="N83" s="90"/>
      <c r="O83" s="91"/>
    </row>
    <row r="84" outlineLevel="2" spans="1:15">
      <c r="A84" s="45"/>
      <c r="B84" s="46"/>
      <c r="C84" s="47"/>
      <c r="D84" s="48"/>
      <c r="E84" s="62"/>
      <c r="F84" s="50"/>
      <c r="G84" s="64" t="s">
        <v>183</v>
      </c>
      <c r="H84" s="51" t="s">
        <v>184</v>
      </c>
      <c r="I84" s="87"/>
      <c r="J84" s="88"/>
      <c r="K84" s="88"/>
      <c r="L84" s="87"/>
      <c r="M84" s="88"/>
      <c r="N84" s="90"/>
      <c r="O84" s="91"/>
    </row>
    <row r="85" outlineLevel="2" spans="1:15">
      <c r="A85" s="45"/>
      <c r="B85" s="46"/>
      <c r="C85" s="47"/>
      <c r="D85" s="48"/>
      <c r="E85" s="62"/>
      <c r="F85" s="50"/>
      <c r="G85" s="64" t="s">
        <v>185</v>
      </c>
      <c r="H85" s="64" t="s">
        <v>180</v>
      </c>
      <c r="I85" s="87"/>
      <c r="J85" s="88"/>
      <c r="K85" s="88"/>
      <c r="L85" s="87"/>
      <c r="M85" s="88"/>
      <c r="N85" s="90"/>
      <c r="O85" s="91"/>
    </row>
    <row r="86" outlineLevel="2" spans="1:15">
      <c r="A86" s="45"/>
      <c r="B86" s="46"/>
      <c r="C86" s="47"/>
      <c r="D86" s="48"/>
      <c r="E86" s="62"/>
      <c r="F86" s="50"/>
      <c r="G86" s="64" t="s">
        <v>181</v>
      </c>
      <c r="H86" s="51" t="s">
        <v>186</v>
      </c>
      <c r="I86" s="87"/>
      <c r="J86" s="88"/>
      <c r="K86" s="88"/>
      <c r="L86" s="87"/>
      <c r="M86" s="88"/>
      <c r="N86" s="90"/>
      <c r="O86" s="91"/>
    </row>
    <row r="87" outlineLevel="2" spans="1:15">
      <c r="A87" s="45" t="s">
        <v>187</v>
      </c>
      <c r="B87" s="46"/>
      <c r="C87" s="47">
        <v>2</v>
      </c>
      <c r="D87" s="48"/>
      <c r="E87" s="62"/>
      <c r="F87" s="50"/>
      <c r="G87" s="64" t="s">
        <v>183</v>
      </c>
      <c r="H87" s="51" t="s">
        <v>184</v>
      </c>
      <c r="I87" s="87" t="s">
        <v>25</v>
      </c>
      <c r="J87" s="88"/>
      <c r="K87" s="88"/>
      <c r="L87" s="87" t="s">
        <v>25</v>
      </c>
      <c r="M87" s="88"/>
      <c r="N87" s="90"/>
      <c r="O87" s="91"/>
    </row>
    <row r="88" outlineLevel="2" spans="1:15">
      <c r="A88" s="45" t="s">
        <v>188</v>
      </c>
      <c r="B88" s="46"/>
      <c r="C88" s="47">
        <v>3</v>
      </c>
      <c r="D88" s="48"/>
      <c r="E88" s="62"/>
      <c r="F88" s="50"/>
      <c r="G88" s="51" t="s">
        <v>189</v>
      </c>
      <c r="H88" s="64" t="s">
        <v>180</v>
      </c>
      <c r="I88" s="87" t="s">
        <v>25</v>
      </c>
      <c r="J88" s="88"/>
      <c r="K88" s="88"/>
      <c r="L88" s="87" t="s">
        <v>25</v>
      </c>
      <c r="M88" s="88"/>
      <c r="N88" s="90"/>
      <c r="O88" s="91"/>
    </row>
    <row r="89" ht="30" customHeight="1" outlineLevel="1" spans="1:15">
      <c r="A89" s="60" t="s">
        <v>190</v>
      </c>
      <c r="B89" s="65" t="s">
        <v>191</v>
      </c>
      <c r="C89" s="66"/>
      <c r="D89" s="44"/>
      <c r="E89" s="66"/>
      <c r="F89" s="66"/>
      <c r="G89" s="66"/>
      <c r="H89" s="66"/>
      <c r="I89" s="66"/>
      <c r="J89" s="66"/>
      <c r="K89" s="66"/>
      <c r="L89" s="66"/>
      <c r="M89" s="66"/>
      <c r="N89" s="66"/>
      <c r="O89" s="86"/>
    </row>
    <row r="90" outlineLevel="2" spans="1:15">
      <c r="A90" s="45" t="s">
        <v>192</v>
      </c>
      <c r="B90" s="46"/>
      <c r="C90" s="47">
        <v>1</v>
      </c>
      <c r="D90" s="48"/>
      <c r="E90" s="62"/>
      <c r="F90" s="50"/>
      <c r="G90" s="64" t="s">
        <v>193</v>
      </c>
      <c r="H90" s="51" t="s">
        <v>194</v>
      </c>
      <c r="I90" s="87" t="s">
        <v>25</v>
      </c>
      <c r="J90" s="88"/>
      <c r="K90" s="88"/>
      <c r="L90" s="87" t="s">
        <v>25</v>
      </c>
      <c r="M90" s="88"/>
      <c r="N90" s="90"/>
      <c r="O90" s="91"/>
    </row>
    <row r="91" outlineLevel="2" spans="1:15">
      <c r="A91" s="45" t="s">
        <v>195</v>
      </c>
      <c r="B91" s="46"/>
      <c r="C91" s="47">
        <v>2</v>
      </c>
      <c r="D91" s="48"/>
      <c r="E91" s="62"/>
      <c r="F91" s="50"/>
      <c r="G91" s="64" t="s">
        <v>196</v>
      </c>
      <c r="H91" s="64" t="s">
        <v>180</v>
      </c>
      <c r="I91" s="87" t="s">
        <v>25</v>
      </c>
      <c r="J91" s="88"/>
      <c r="K91" s="88"/>
      <c r="L91" s="87" t="s">
        <v>25</v>
      </c>
      <c r="M91" s="88"/>
      <c r="N91" s="90"/>
      <c r="O91" s="91"/>
    </row>
    <row r="92" outlineLevel="2" spans="1:15">
      <c r="A92" s="45"/>
      <c r="B92" s="46"/>
      <c r="C92" s="47"/>
      <c r="D92" s="48"/>
      <c r="E92" s="62"/>
      <c r="F92" s="50"/>
      <c r="G92" s="64" t="s">
        <v>197</v>
      </c>
      <c r="H92" s="51" t="s">
        <v>198</v>
      </c>
      <c r="I92" s="87"/>
      <c r="J92" s="88"/>
      <c r="K92" s="88"/>
      <c r="L92" s="87"/>
      <c r="M92" s="88"/>
      <c r="N92" s="90"/>
      <c r="O92" s="91"/>
    </row>
    <row r="93" outlineLevel="2" spans="1:15">
      <c r="A93" s="45"/>
      <c r="B93" s="46"/>
      <c r="C93" s="47"/>
      <c r="D93" s="48"/>
      <c r="E93" s="62"/>
      <c r="F93" s="50"/>
      <c r="G93" s="64" t="s">
        <v>199</v>
      </c>
      <c r="H93" s="51" t="s">
        <v>200</v>
      </c>
      <c r="I93" s="87"/>
      <c r="J93" s="88"/>
      <c r="K93" s="88"/>
      <c r="L93" s="87"/>
      <c r="M93" s="88"/>
      <c r="N93" s="90"/>
      <c r="O93" s="91"/>
    </row>
    <row r="94" outlineLevel="2" spans="1:15">
      <c r="A94" s="45"/>
      <c r="B94" s="46"/>
      <c r="C94" s="47"/>
      <c r="D94" s="48"/>
      <c r="E94" s="62"/>
      <c r="F94" s="50"/>
      <c r="G94" s="51" t="s">
        <v>189</v>
      </c>
      <c r="H94" s="64" t="s">
        <v>180</v>
      </c>
      <c r="I94" s="87"/>
      <c r="J94" s="88"/>
      <c r="K94" s="88"/>
      <c r="L94" s="87"/>
      <c r="M94" s="88"/>
      <c r="N94" s="90"/>
      <c r="O94" s="91"/>
    </row>
    <row r="95" outlineLevel="2" spans="1:15">
      <c r="A95" s="45"/>
      <c r="B95" s="46"/>
      <c r="C95" s="47"/>
      <c r="D95" s="48"/>
      <c r="E95" s="62"/>
      <c r="F95" s="50"/>
      <c r="G95" s="64" t="s">
        <v>201</v>
      </c>
      <c r="H95" s="51" t="s">
        <v>202</v>
      </c>
      <c r="I95" s="87"/>
      <c r="J95" s="88"/>
      <c r="K95" s="88"/>
      <c r="L95" s="87"/>
      <c r="M95" s="88"/>
      <c r="N95" s="90"/>
      <c r="O95" s="91"/>
    </row>
    <row r="96" outlineLevel="2" spans="1:15">
      <c r="A96" s="45"/>
      <c r="B96" s="46"/>
      <c r="C96" s="47"/>
      <c r="D96" s="48"/>
      <c r="E96" s="62"/>
      <c r="F96" s="50"/>
      <c r="G96" s="64" t="s">
        <v>203</v>
      </c>
      <c r="H96" s="51" t="s">
        <v>204</v>
      </c>
      <c r="I96" s="87"/>
      <c r="J96" s="88"/>
      <c r="K96" s="88"/>
      <c r="L96" s="87"/>
      <c r="M96" s="88"/>
      <c r="N96" s="90"/>
      <c r="O96" s="91"/>
    </row>
    <row r="97" outlineLevel="2" spans="1:15">
      <c r="A97" s="45" t="s">
        <v>205</v>
      </c>
      <c r="B97" s="46"/>
      <c r="C97" s="47">
        <v>3</v>
      </c>
      <c r="D97" s="48"/>
      <c r="E97" s="62"/>
      <c r="F97" s="50"/>
      <c r="G97" s="51" t="s">
        <v>189</v>
      </c>
      <c r="H97" s="64" t="s">
        <v>180</v>
      </c>
      <c r="I97" s="87" t="s">
        <v>25</v>
      </c>
      <c r="J97" s="88"/>
      <c r="K97" s="88"/>
      <c r="L97" s="87" t="s">
        <v>25</v>
      </c>
      <c r="M97" s="88"/>
      <c r="N97" s="90"/>
      <c r="O97" s="91"/>
    </row>
    <row r="98" ht="30" customHeight="1" outlineLevel="1" spans="1:15">
      <c r="A98" s="60" t="s">
        <v>206</v>
      </c>
      <c r="B98" s="65" t="s">
        <v>207</v>
      </c>
      <c r="C98" s="66"/>
      <c r="D98" s="44"/>
      <c r="E98" s="66"/>
      <c r="F98" s="66"/>
      <c r="G98" s="66"/>
      <c r="H98" s="66"/>
      <c r="I98" s="66"/>
      <c r="J98" s="66"/>
      <c r="K98" s="66"/>
      <c r="L98" s="66"/>
      <c r="M98" s="66"/>
      <c r="N98" s="66"/>
      <c r="O98" s="86"/>
    </row>
    <row r="99" outlineLevel="2" spans="1:15">
      <c r="A99" s="45" t="s">
        <v>208</v>
      </c>
      <c r="B99" s="57"/>
      <c r="C99" s="47">
        <v>1</v>
      </c>
      <c r="D99" s="48"/>
      <c r="E99" s="62"/>
      <c r="F99" s="50"/>
      <c r="G99" s="99" t="s">
        <v>209</v>
      </c>
      <c r="H99" s="50"/>
      <c r="I99" s="87" t="s">
        <v>25</v>
      </c>
      <c r="J99" s="88"/>
      <c r="K99" s="88"/>
      <c r="L99" s="87" t="s">
        <v>25</v>
      </c>
      <c r="M99" s="88"/>
      <c r="N99" s="90"/>
      <c r="O99" s="91"/>
    </row>
    <row r="100" ht="25.5" outlineLevel="2" spans="1:15">
      <c r="A100" s="45" t="s">
        <v>210</v>
      </c>
      <c r="B100" s="57"/>
      <c r="C100" s="47">
        <v>2</v>
      </c>
      <c r="D100" s="48"/>
      <c r="E100" s="62"/>
      <c r="F100" s="50"/>
      <c r="G100" s="64" t="s">
        <v>211</v>
      </c>
      <c r="H100" s="51" t="s">
        <v>212</v>
      </c>
      <c r="I100" s="87" t="s">
        <v>25</v>
      </c>
      <c r="J100" s="88"/>
      <c r="K100" s="88"/>
      <c r="L100" s="87" t="s">
        <v>25</v>
      </c>
      <c r="M100" s="88"/>
      <c r="N100" s="90"/>
      <c r="O100" s="91"/>
    </row>
    <row r="101" outlineLevel="2" spans="1:15">
      <c r="A101" s="45" t="s">
        <v>213</v>
      </c>
      <c r="B101" s="57"/>
      <c r="C101" s="47">
        <v>3</v>
      </c>
      <c r="D101" s="48"/>
      <c r="E101" s="62"/>
      <c r="F101" s="50"/>
      <c r="G101" s="64" t="s">
        <v>211</v>
      </c>
      <c r="H101" s="64" t="s">
        <v>214</v>
      </c>
      <c r="I101" s="87" t="s">
        <v>25</v>
      </c>
      <c r="J101" s="88"/>
      <c r="K101" s="88"/>
      <c r="L101" s="87" t="s">
        <v>25</v>
      </c>
      <c r="M101" s="88"/>
      <c r="N101" s="90"/>
      <c r="O101" s="91"/>
    </row>
    <row r="102" outlineLevel="2" spans="1:15">
      <c r="A102" s="45" t="s">
        <v>215</v>
      </c>
      <c r="B102" s="57"/>
      <c r="C102" s="47">
        <v>2</v>
      </c>
      <c r="D102" s="48"/>
      <c r="E102" s="62"/>
      <c r="F102" s="50"/>
      <c r="G102" s="64" t="s">
        <v>216</v>
      </c>
      <c r="H102" s="51" t="s">
        <v>217</v>
      </c>
      <c r="I102" s="87" t="s">
        <v>25</v>
      </c>
      <c r="J102" s="88"/>
      <c r="K102" s="88"/>
      <c r="L102" s="87" t="s">
        <v>25</v>
      </c>
      <c r="M102" s="88"/>
      <c r="N102" s="90"/>
      <c r="O102" s="91"/>
    </row>
    <row r="103" outlineLevel="2" spans="1:15">
      <c r="A103" s="45" t="s">
        <v>218</v>
      </c>
      <c r="B103" s="57"/>
      <c r="C103" s="47">
        <v>3</v>
      </c>
      <c r="D103" s="48"/>
      <c r="E103" s="62"/>
      <c r="F103" s="50"/>
      <c r="G103" s="51" t="s">
        <v>219</v>
      </c>
      <c r="H103" s="64" t="s">
        <v>180</v>
      </c>
      <c r="I103" s="87" t="s">
        <v>25</v>
      </c>
      <c r="J103" s="88"/>
      <c r="K103" s="88"/>
      <c r="L103" s="87" t="s">
        <v>25</v>
      </c>
      <c r="M103" s="88"/>
      <c r="N103" s="90"/>
      <c r="O103" s="91"/>
    </row>
    <row r="104" outlineLevel="2" spans="1:15">
      <c r="A104" s="100" t="s">
        <v>220</v>
      </c>
      <c r="B104" s="101"/>
      <c r="C104" s="102">
        <v>1</v>
      </c>
      <c r="D104" s="103"/>
      <c r="E104" s="104"/>
      <c r="F104" s="105"/>
      <c r="G104" s="105"/>
      <c r="H104" s="105"/>
      <c r="I104" s="108" t="s">
        <v>25</v>
      </c>
      <c r="J104" s="109"/>
      <c r="K104" s="109"/>
      <c r="L104" s="108" t="s">
        <v>25</v>
      </c>
      <c r="M104" s="109"/>
      <c r="N104" s="110"/>
      <c r="O104" s="111"/>
    </row>
    <row r="105" s="9" customFormat="1" ht="30" customHeight="1" outlineLevel="1" spans="1:16">
      <c r="A105" s="60" t="s">
        <v>206</v>
      </c>
      <c r="B105" s="65" t="s">
        <v>221</v>
      </c>
      <c r="C105" s="66"/>
      <c r="D105" s="44"/>
      <c r="E105" s="66"/>
      <c r="F105" s="66"/>
      <c r="G105" s="66"/>
      <c r="H105" s="66"/>
      <c r="I105" s="66"/>
      <c r="J105" s="66"/>
      <c r="K105" s="66"/>
      <c r="L105" s="66"/>
      <c r="M105" s="66"/>
      <c r="N105" s="66"/>
      <c r="O105" s="86"/>
      <c r="P105" s="16"/>
    </row>
    <row r="106" s="9" customFormat="1" ht="36" outlineLevel="2" spans="1:16">
      <c r="A106" s="45" t="s">
        <v>210</v>
      </c>
      <c r="B106" s="57"/>
      <c r="C106" s="47">
        <v>2</v>
      </c>
      <c r="D106" s="48"/>
      <c r="E106" s="62"/>
      <c r="F106" s="50"/>
      <c r="G106" s="64" t="s">
        <v>222</v>
      </c>
      <c r="H106" s="51" t="s">
        <v>223</v>
      </c>
      <c r="I106" s="87" t="s">
        <v>25</v>
      </c>
      <c r="J106" s="88"/>
      <c r="K106" s="88"/>
      <c r="L106" s="87" t="s">
        <v>25</v>
      </c>
      <c r="M106" s="88"/>
      <c r="N106" s="90"/>
      <c r="O106" s="91"/>
      <c r="P106" s="16"/>
    </row>
    <row r="107" s="9" customFormat="1" ht="25.5" outlineLevel="2" spans="1:16">
      <c r="A107" s="45" t="s">
        <v>213</v>
      </c>
      <c r="B107" s="57"/>
      <c r="C107" s="47">
        <v>3</v>
      </c>
      <c r="D107" s="48"/>
      <c r="E107" s="62"/>
      <c r="F107" s="50"/>
      <c r="G107" s="64" t="s">
        <v>224</v>
      </c>
      <c r="H107" s="51" t="s">
        <v>225</v>
      </c>
      <c r="I107" s="87" t="s">
        <v>25</v>
      </c>
      <c r="J107" s="88"/>
      <c r="K107" s="88"/>
      <c r="L107" s="87" t="s">
        <v>25</v>
      </c>
      <c r="M107" s="88"/>
      <c r="N107" s="90"/>
      <c r="O107" s="91"/>
      <c r="P107" s="16"/>
    </row>
    <row r="108" s="9" customFormat="1" outlineLevel="2" spans="1:16">
      <c r="A108" s="45" t="s">
        <v>215</v>
      </c>
      <c r="B108" s="57"/>
      <c r="C108" s="47">
        <v>2</v>
      </c>
      <c r="D108" s="48"/>
      <c r="E108" s="62"/>
      <c r="F108" s="50"/>
      <c r="G108" s="64" t="s">
        <v>222</v>
      </c>
      <c r="H108" s="51" t="s">
        <v>226</v>
      </c>
      <c r="I108" s="87" t="s">
        <v>25</v>
      </c>
      <c r="J108" s="88"/>
      <c r="K108" s="88"/>
      <c r="L108" s="87" t="s">
        <v>25</v>
      </c>
      <c r="M108" s="88"/>
      <c r="N108" s="90"/>
      <c r="O108" s="91"/>
      <c r="P108" s="16"/>
    </row>
    <row r="109" s="9" customFormat="1" ht="24" outlineLevel="2" spans="1:16">
      <c r="A109" s="45" t="s">
        <v>218</v>
      </c>
      <c r="B109" s="57"/>
      <c r="C109" s="47">
        <v>3</v>
      </c>
      <c r="D109" s="48"/>
      <c r="E109" s="62"/>
      <c r="F109" s="50"/>
      <c r="G109" s="51" t="s">
        <v>227</v>
      </c>
      <c r="H109" s="51" t="s">
        <v>228</v>
      </c>
      <c r="I109" s="87" t="s">
        <v>25</v>
      </c>
      <c r="J109" s="88"/>
      <c r="K109" s="88"/>
      <c r="L109" s="87" t="s">
        <v>25</v>
      </c>
      <c r="M109" s="88"/>
      <c r="N109" s="90"/>
      <c r="O109" s="91"/>
      <c r="P109" s="16"/>
    </row>
    <row r="110" s="9" customFormat="1" outlineLevel="2" spans="1:16">
      <c r="A110" s="100" t="s">
        <v>220</v>
      </c>
      <c r="B110" s="101"/>
      <c r="C110" s="102">
        <v>1</v>
      </c>
      <c r="D110" s="103"/>
      <c r="E110" s="104"/>
      <c r="F110" s="105"/>
      <c r="G110" s="106" t="s">
        <v>189</v>
      </c>
      <c r="H110" s="107" t="s">
        <v>180</v>
      </c>
      <c r="I110" s="108" t="s">
        <v>25</v>
      </c>
      <c r="J110" s="109"/>
      <c r="K110" s="109"/>
      <c r="L110" s="108" t="s">
        <v>25</v>
      </c>
      <c r="M110" s="109"/>
      <c r="N110" s="110"/>
      <c r="O110" s="111"/>
      <c r="P110" s="16"/>
    </row>
    <row r="111" s="9" customFormat="1" ht="30" customHeight="1" outlineLevel="1" spans="1:16">
      <c r="A111" s="60" t="s">
        <v>206</v>
      </c>
      <c r="B111" s="65" t="s">
        <v>229</v>
      </c>
      <c r="C111" s="66"/>
      <c r="D111" s="44"/>
      <c r="E111" s="66"/>
      <c r="F111" s="66"/>
      <c r="G111" s="66"/>
      <c r="H111" s="66"/>
      <c r="I111" s="66"/>
      <c r="J111" s="66"/>
      <c r="K111" s="66"/>
      <c r="L111" s="66"/>
      <c r="M111" s="66"/>
      <c r="N111" s="66"/>
      <c r="O111" s="86"/>
      <c r="P111" s="16"/>
    </row>
    <row r="112" s="9" customFormat="1" ht="24.75" outlineLevel="2" spans="1:16">
      <c r="A112" s="45" t="s">
        <v>210</v>
      </c>
      <c r="B112" s="57"/>
      <c r="C112" s="47">
        <v>2</v>
      </c>
      <c r="D112" s="48"/>
      <c r="E112" s="62"/>
      <c r="F112" s="50"/>
      <c r="G112" s="64" t="s">
        <v>230</v>
      </c>
      <c r="H112" s="51" t="s">
        <v>231</v>
      </c>
      <c r="I112" s="87" t="s">
        <v>25</v>
      </c>
      <c r="J112" s="88"/>
      <c r="K112" s="88"/>
      <c r="L112" s="87" t="s">
        <v>25</v>
      </c>
      <c r="M112" s="88"/>
      <c r="N112" s="90"/>
      <c r="O112" s="91"/>
      <c r="P112" s="16"/>
    </row>
    <row r="113" s="9" customFormat="1" ht="24.75" outlineLevel="2" spans="1:16">
      <c r="A113" s="45"/>
      <c r="B113" s="57"/>
      <c r="C113" s="47"/>
      <c r="D113" s="48"/>
      <c r="E113" s="62"/>
      <c r="F113" s="50"/>
      <c r="G113" s="64" t="s">
        <v>232</v>
      </c>
      <c r="H113" s="51" t="s">
        <v>233</v>
      </c>
      <c r="I113" s="87"/>
      <c r="J113" s="88"/>
      <c r="K113" s="88"/>
      <c r="L113" s="87"/>
      <c r="M113" s="88"/>
      <c r="N113" s="90"/>
      <c r="O113" s="91"/>
      <c r="P113" s="16"/>
    </row>
    <row r="114" s="9" customFormat="1" outlineLevel="2" spans="1:16">
      <c r="A114" s="45"/>
      <c r="B114" s="57"/>
      <c r="C114" s="47"/>
      <c r="D114" s="48"/>
      <c r="E114" s="62"/>
      <c r="F114" s="50"/>
      <c r="G114" s="64" t="s">
        <v>234</v>
      </c>
      <c r="H114" s="51" t="s">
        <v>233</v>
      </c>
      <c r="I114" s="87"/>
      <c r="J114" s="88"/>
      <c r="K114" s="88"/>
      <c r="L114" s="87"/>
      <c r="M114" s="88"/>
      <c r="N114" s="90"/>
      <c r="O114" s="91"/>
      <c r="P114" s="16"/>
    </row>
    <row r="115" s="9" customFormat="1" ht="37.5" outlineLevel="2" spans="1:16">
      <c r="A115" s="45" t="s">
        <v>213</v>
      </c>
      <c r="B115" s="57"/>
      <c r="C115" s="47">
        <v>3</v>
      </c>
      <c r="D115" s="48"/>
      <c r="E115" s="62"/>
      <c r="F115" s="50"/>
      <c r="G115" s="64" t="s">
        <v>235</v>
      </c>
      <c r="H115" s="51" t="s">
        <v>236</v>
      </c>
      <c r="I115" s="87" t="s">
        <v>25</v>
      </c>
      <c r="J115" s="88"/>
      <c r="K115" s="88"/>
      <c r="L115" s="87" t="s">
        <v>25</v>
      </c>
      <c r="M115" s="88"/>
      <c r="N115" s="90"/>
      <c r="O115" s="91"/>
      <c r="P115" s="16"/>
    </row>
    <row r="116" s="9" customFormat="1" ht="30" customHeight="1" outlineLevel="1" spans="1:16">
      <c r="A116" s="60" t="s">
        <v>206</v>
      </c>
      <c r="B116" s="65" t="s">
        <v>237</v>
      </c>
      <c r="C116" s="66"/>
      <c r="D116" s="44"/>
      <c r="E116" s="66"/>
      <c r="F116" s="66"/>
      <c r="G116" s="66"/>
      <c r="H116" s="66"/>
      <c r="I116" s="66"/>
      <c r="J116" s="66"/>
      <c r="K116" s="66"/>
      <c r="L116" s="66"/>
      <c r="M116" s="66"/>
      <c r="N116" s="66"/>
      <c r="O116" s="86"/>
      <c r="P116" s="16"/>
    </row>
    <row r="117" s="9" customFormat="1" ht="25.5" outlineLevel="2" spans="1:16">
      <c r="A117" s="45" t="s">
        <v>210</v>
      </c>
      <c r="B117" s="57"/>
      <c r="C117" s="47">
        <v>2</v>
      </c>
      <c r="D117" s="48"/>
      <c r="E117" s="62"/>
      <c r="F117" s="50"/>
      <c r="G117" s="51" t="s">
        <v>238</v>
      </c>
      <c r="H117" s="51"/>
      <c r="I117" s="87" t="s">
        <v>25</v>
      </c>
      <c r="J117" s="88"/>
      <c r="K117" s="88"/>
      <c r="L117" s="87" t="s">
        <v>25</v>
      </c>
      <c r="M117" s="88"/>
      <c r="N117" s="90"/>
      <c r="O117" s="91"/>
      <c r="P117" s="16"/>
    </row>
    <row r="118" s="9" customFormat="1" outlineLevel="2" spans="1:16">
      <c r="A118" s="45" t="s">
        <v>213</v>
      </c>
      <c r="B118" s="57"/>
      <c r="C118" s="47">
        <v>3</v>
      </c>
      <c r="D118" s="48"/>
      <c r="E118" s="62"/>
      <c r="F118" s="50"/>
      <c r="G118" s="64" t="s">
        <v>239</v>
      </c>
      <c r="H118" s="51" t="s">
        <v>240</v>
      </c>
      <c r="I118" s="87" t="s">
        <v>25</v>
      </c>
      <c r="J118" s="88"/>
      <c r="K118" s="88"/>
      <c r="L118" s="87" t="s">
        <v>25</v>
      </c>
      <c r="M118" s="88"/>
      <c r="N118" s="90"/>
      <c r="O118" s="91"/>
      <c r="P118" s="16"/>
    </row>
    <row r="119" s="9" customFormat="1" ht="25.5" outlineLevel="2" spans="1:16">
      <c r="A119" s="45" t="s">
        <v>215</v>
      </c>
      <c r="B119" s="57"/>
      <c r="C119" s="47">
        <v>2</v>
      </c>
      <c r="D119" s="48"/>
      <c r="E119" s="62"/>
      <c r="F119" s="50"/>
      <c r="G119" s="64" t="s">
        <v>241</v>
      </c>
      <c r="H119" s="51"/>
      <c r="I119" s="87" t="s">
        <v>25</v>
      </c>
      <c r="J119" s="88"/>
      <c r="K119" s="88"/>
      <c r="L119" s="87" t="s">
        <v>25</v>
      </c>
      <c r="M119" s="88"/>
      <c r="N119" s="90"/>
      <c r="O119" s="91"/>
      <c r="P119" s="16"/>
    </row>
    <row r="120" s="9" customFormat="1" outlineLevel="2" spans="1:16">
      <c r="A120" s="45"/>
      <c r="B120" s="57"/>
      <c r="C120" s="47"/>
      <c r="D120" s="48"/>
      <c r="E120" s="62"/>
      <c r="F120" s="50"/>
      <c r="G120" s="64" t="s">
        <v>242</v>
      </c>
      <c r="H120" s="51" t="s">
        <v>243</v>
      </c>
      <c r="I120" s="87"/>
      <c r="J120" s="88"/>
      <c r="K120" s="88"/>
      <c r="L120" s="87"/>
      <c r="M120" s="88"/>
      <c r="N120" s="90"/>
      <c r="O120" s="91"/>
      <c r="P120" s="16"/>
    </row>
    <row r="121" s="9" customFormat="1" ht="25.5" outlineLevel="2" spans="1:16">
      <c r="A121" s="45"/>
      <c r="B121" s="57"/>
      <c r="C121" s="47"/>
      <c r="D121" s="48"/>
      <c r="E121" s="62"/>
      <c r="F121" s="50"/>
      <c r="G121" s="51" t="s">
        <v>244</v>
      </c>
      <c r="H121" s="51"/>
      <c r="I121" s="87"/>
      <c r="J121" s="88"/>
      <c r="K121" s="88"/>
      <c r="L121" s="87"/>
      <c r="M121" s="88"/>
      <c r="N121" s="90"/>
      <c r="O121" s="91"/>
      <c r="P121" s="16"/>
    </row>
    <row r="122" s="9" customFormat="1" outlineLevel="2" spans="1:16">
      <c r="A122" s="45"/>
      <c r="B122" s="57"/>
      <c r="C122" s="47"/>
      <c r="D122" s="48"/>
      <c r="E122" s="62"/>
      <c r="F122" s="50"/>
      <c r="G122" s="64" t="s">
        <v>239</v>
      </c>
      <c r="H122" s="51" t="s">
        <v>240</v>
      </c>
      <c r="I122" s="87"/>
      <c r="J122" s="88"/>
      <c r="K122" s="88"/>
      <c r="L122" s="87"/>
      <c r="M122" s="88"/>
      <c r="N122" s="90"/>
      <c r="O122" s="91"/>
      <c r="P122" s="16"/>
    </row>
    <row r="123" s="9" customFormat="1" ht="25.5" outlineLevel="2" spans="1:16">
      <c r="A123" s="45"/>
      <c r="B123" s="57"/>
      <c r="C123" s="47"/>
      <c r="D123" s="48"/>
      <c r="E123" s="62"/>
      <c r="F123" s="50"/>
      <c r="G123" s="51" t="s">
        <v>245</v>
      </c>
      <c r="H123" s="51"/>
      <c r="I123" s="87"/>
      <c r="J123" s="88"/>
      <c r="K123" s="88"/>
      <c r="L123" s="87"/>
      <c r="M123" s="88"/>
      <c r="N123" s="90"/>
      <c r="O123" s="91"/>
      <c r="P123" s="16"/>
    </row>
    <row r="124" s="9" customFormat="1" outlineLevel="2" spans="1:16">
      <c r="A124" s="45"/>
      <c r="B124" s="57"/>
      <c r="C124" s="47"/>
      <c r="D124" s="48"/>
      <c r="E124" s="62"/>
      <c r="F124" s="50"/>
      <c r="G124" s="64" t="s">
        <v>239</v>
      </c>
      <c r="H124" s="51" t="s">
        <v>246</v>
      </c>
      <c r="I124" s="87"/>
      <c r="J124" s="88"/>
      <c r="K124" s="88"/>
      <c r="L124" s="87"/>
      <c r="M124" s="88"/>
      <c r="N124" s="90"/>
      <c r="O124" s="91"/>
      <c r="P124" s="16"/>
    </row>
    <row r="125" s="9" customFormat="1" ht="30" customHeight="1" outlineLevel="1" spans="1:16">
      <c r="A125" s="60" t="s">
        <v>206</v>
      </c>
      <c r="B125" s="65" t="s">
        <v>247</v>
      </c>
      <c r="C125" s="66"/>
      <c r="D125" s="44"/>
      <c r="E125" s="66"/>
      <c r="F125" s="66"/>
      <c r="G125" s="66"/>
      <c r="H125" s="66"/>
      <c r="I125" s="66"/>
      <c r="J125" s="66"/>
      <c r="K125" s="66"/>
      <c r="L125" s="66"/>
      <c r="M125" s="66"/>
      <c r="N125" s="66"/>
      <c r="O125" s="86"/>
      <c r="P125" s="16"/>
    </row>
    <row r="126" s="9" customFormat="1" outlineLevel="2" spans="1:16">
      <c r="A126" s="45"/>
      <c r="B126" s="57"/>
      <c r="C126" s="47"/>
      <c r="D126" s="48"/>
      <c r="E126" s="62"/>
      <c r="F126" s="50"/>
      <c r="G126" s="51" t="s">
        <v>248</v>
      </c>
      <c r="H126" s="51"/>
      <c r="I126" s="87"/>
      <c r="J126" s="88"/>
      <c r="K126" s="88"/>
      <c r="L126" s="87"/>
      <c r="M126" s="88"/>
      <c r="N126" s="90"/>
      <c r="O126" s="91"/>
      <c r="P126" s="16"/>
    </row>
    <row r="127" s="9" customFormat="1" outlineLevel="2" spans="1:16">
      <c r="A127" s="45"/>
      <c r="B127" s="57"/>
      <c r="C127" s="47"/>
      <c r="D127" s="48"/>
      <c r="E127" s="62"/>
      <c r="F127" s="50"/>
      <c r="G127" s="51" t="s">
        <v>249</v>
      </c>
      <c r="H127" s="51"/>
      <c r="I127" s="87"/>
      <c r="J127" s="88"/>
      <c r="K127" s="88"/>
      <c r="L127" s="87"/>
      <c r="M127" s="88"/>
      <c r="N127" s="90"/>
      <c r="O127" s="91"/>
      <c r="P127" s="16"/>
    </row>
    <row r="128" s="9" customFormat="1" outlineLevel="2" spans="1:16">
      <c r="A128" s="45"/>
      <c r="B128" s="57"/>
      <c r="C128" s="47"/>
      <c r="D128" s="48"/>
      <c r="E128" s="62"/>
      <c r="F128" s="50"/>
      <c r="G128" s="51" t="s">
        <v>250</v>
      </c>
      <c r="H128" s="51"/>
      <c r="I128" s="87"/>
      <c r="J128" s="88"/>
      <c r="K128" s="88"/>
      <c r="L128" s="87"/>
      <c r="M128" s="88"/>
      <c r="N128" s="90"/>
      <c r="O128" s="91"/>
      <c r="P128" s="16"/>
    </row>
    <row r="129" s="9" customFormat="1" outlineLevel="2" spans="1:16">
      <c r="A129" s="45"/>
      <c r="B129" s="57"/>
      <c r="C129" s="47"/>
      <c r="D129" s="48"/>
      <c r="E129" s="62"/>
      <c r="F129" s="50"/>
      <c r="G129" s="51" t="s">
        <v>251</v>
      </c>
      <c r="H129" s="51"/>
      <c r="I129" s="87"/>
      <c r="J129" s="88"/>
      <c r="K129" s="88"/>
      <c r="L129" s="87"/>
      <c r="M129" s="88"/>
      <c r="N129" s="90"/>
      <c r="O129" s="91"/>
      <c r="P129" s="16"/>
    </row>
    <row r="130" s="9" customFormat="1" ht="60" outlineLevel="2" spans="1:16">
      <c r="A130" s="45" t="s">
        <v>218</v>
      </c>
      <c r="B130" s="57"/>
      <c r="C130" s="47">
        <v>3</v>
      </c>
      <c r="D130" s="48"/>
      <c r="E130" s="62"/>
      <c r="F130" s="50"/>
      <c r="G130" s="51" t="s">
        <v>252</v>
      </c>
      <c r="H130" s="51"/>
      <c r="I130" s="87" t="s">
        <v>25</v>
      </c>
      <c r="J130" s="88"/>
      <c r="K130" s="88"/>
      <c r="L130" s="87" t="s">
        <v>25</v>
      </c>
      <c r="M130" s="88"/>
      <c r="N130" s="90"/>
      <c r="O130" s="91"/>
      <c r="P130" s="16"/>
    </row>
    <row r="131" s="9" customFormat="1" outlineLevel="2" spans="1:16">
      <c r="A131" s="100" t="s">
        <v>220</v>
      </c>
      <c r="B131" s="101"/>
      <c r="C131" s="102">
        <v>1</v>
      </c>
      <c r="D131" s="103"/>
      <c r="E131" s="104"/>
      <c r="F131" s="105"/>
      <c r="G131" s="106"/>
      <c r="H131" s="107"/>
      <c r="I131" s="108" t="s">
        <v>25</v>
      </c>
      <c r="J131" s="109"/>
      <c r="K131" s="109"/>
      <c r="L131" s="108" t="s">
        <v>25</v>
      </c>
      <c r="M131" s="109"/>
      <c r="N131" s="110"/>
      <c r="O131" s="111"/>
      <c r="P131" s="16"/>
    </row>
  </sheetData>
  <autoFilter ref="A6:O131"/>
  <mergeCells count="27">
    <mergeCell ref="B1:H1"/>
    <mergeCell ref="N1:O1"/>
    <mergeCell ref="N2:O2"/>
    <mergeCell ref="N3:O3"/>
    <mergeCell ref="D4:E4"/>
    <mergeCell ref="N4:O4"/>
    <mergeCell ref="D5:E5"/>
    <mergeCell ref="N5:O5"/>
    <mergeCell ref="B7:I7"/>
    <mergeCell ref="B8:I8"/>
    <mergeCell ref="B12:I12"/>
    <mergeCell ref="B15:I15"/>
    <mergeCell ref="B25:I25"/>
    <mergeCell ref="B37:I37"/>
    <mergeCell ref="B50:I50"/>
    <mergeCell ref="B63:I63"/>
    <mergeCell ref="B72:I72"/>
    <mergeCell ref="B76:I76"/>
    <mergeCell ref="B80:I80"/>
    <mergeCell ref="B89:I89"/>
    <mergeCell ref="B98:I98"/>
    <mergeCell ref="B105:I105"/>
    <mergeCell ref="B111:I111"/>
    <mergeCell ref="B116:I116"/>
    <mergeCell ref="B125:I125"/>
    <mergeCell ref="A2:A3"/>
    <mergeCell ref="B2:H3"/>
  </mergeCells>
  <conditionalFormatting sqref="I106:I110">
    <cfRule type="cellIs" dxfId="0" priority="16" stopIfTrue="1" operator="equal">
      <formula>"Passed"</formula>
    </cfRule>
    <cfRule type="cellIs" dxfId="1" priority="17" stopIfTrue="1" operator="equal">
      <formula>"Blocked"</formula>
    </cfRule>
    <cfRule type="cellIs" dxfId="2" priority="18" stopIfTrue="1" operator="equal">
      <formula>"Failed"</formula>
    </cfRule>
  </conditionalFormatting>
  <conditionalFormatting sqref="I112:I115">
    <cfRule type="cellIs" dxfId="0" priority="10" stopIfTrue="1" operator="equal">
      <formula>"Passed"</formula>
    </cfRule>
    <cfRule type="cellIs" dxfId="1" priority="11" stopIfTrue="1" operator="equal">
      <formula>"Blocked"</formula>
    </cfRule>
    <cfRule type="cellIs" dxfId="2" priority="12" stopIfTrue="1" operator="equal">
      <formula>"Failed"</formula>
    </cfRule>
  </conditionalFormatting>
  <conditionalFormatting sqref="L106:L110">
    <cfRule type="cellIs" dxfId="0" priority="13" stopIfTrue="1" operator="equal">
      <formula>"Passed"</formula>
    </cfRule>
    <cfRule type="cellIs" dxfId="1" priority="14" stopIfTrue="1" operator="equal">
      <formula>"Blocked"</formula>
    </cfRule>
    <cfRule type="cellIs" dxfId="2" priority="15" stopIfTrue="1" operator="equal">
      <formula>"Failed"</formula>
    </cfRule>
  </conditionalFormatting>
  <conditionalFormatting sqref="L112:L115">
    <cfRule type="cellIs" dxfId="0" priority="7" stopIfTrue="1" operator="equal">
      <formula>"Passed"</formula>
    </cfRule>
    <cfRule type="cellIs" dxfId="1" priority="8" stopIfTrue="1" operator="equal">
      <formula>"Blocked"</formula>
    </cfRule>
    <cfRule type="cellIs" dxfId="2" priority="9" stopIfTrue="1" operator="equal">
      <formula>"Failed"</formula>
    </cfRule>
  </conditionalFormatting>
  <conditionalFormatting sqref="I1:I6 I9:I11 I13:I14 I16:I24 I26:I36 I38:I49 I51:I62 I64:I71 I73:I75 I81:I88 I77:I79 I90:I97 I99:I104 I132:I1048576">
    <cfRule type="cellIs" dxfId="0" priority="22" stopIfTrue="1" operator="equal">
      <formula>"Passed"</formula>
    </cfRule>
    <cfRule type="cellIs" dxfId="1" priority="23" stopIfTrue="1" operator="equal">
      <formula>"Blocked"</formula>
    </cfRule>
    <cfRule type="cellIs" dxfId="2" priority="24" stopIfTrue="1" operator="equal">
      <formula>"Failed"</formula>
    </cfRule>
  </conditionalFormatting>
  <conditionalFormatting sqref="L1:L6 L9:L11 L13:L14 L16:L24 L26:L36 L38:L49 L51:L62 L64:L71 L73:L75 L81:L88 L77:L79 L90:L97 L99:L104 L132:L1048576">
    <cfRule type="cellIs" dxfId="0" priority="19" stopIfTrue="1" operator="equal">
      <formula>"Passed"</formula>
    </cfRule>
    <cfRule type="cellIs" dxfId="1" priority="20" stopIfTrue="1" operator="equal">
      <formula>"Blocked"</formula>
    </cfRule>
    <cfRule type="cellIs" dxfId="2" priority="21" stopIfTrue="1" operator="equal">
      <formula>"Failed"</formula>
    </cfRule>
  </conditionalFormatting>
  <conditionalFormatting sqref="I117:I124 I126:I131">
    <cfRule type="cellIs" dxfId="0" priority="4" stopIfTrue="1" operator="equal">
      <formula>"Passed"</formula>
    </cfRule>
    <cfRule type="cellIs" dxfId="1" priority="5" stopIfTrue="1" operator="equal">
      <formula>"Blocked"</formula>
    </cfRule>
    <cfRule type="cellIs" dxfId="2" priority="6" stopIfTrue="1" operator="equal">
      <formula>"Failed"</formula>
    </cfRule>
  </conditionalFormatting>
  <conditionalFormatting sqref="L117:L124 L126:L131">
    <cfRule type="cellIs" dxfId="0" priority="1" stopIfTrue="1" operator="equal">
      <formula>"Passed"</formula>
    </cfRule>
    <cfRule type="cellIs" dxfId="1" priority="2" stopIfTrue="1" operator="equal">
      <formula>"Blocked"</formula>
    </cfRule>
    <cfRule type="cellIs" dxfId="2" priority="3" stopIfTrue="1" operator="equal">
      <formula>"Failed"</formula>
    </cfRule>
  </conditionalFormatting>
  <dataValidations count="3">
    <dataValidation type="list" allowBlank="1" showInputMessage="1" showErrorMessage="1" sqref="C11 C16 C36 C43 C44 C45 C49 C51 C52 C58 C62 C71 C81 C97 C104 C110 C112 C113 C114 C115 C119 C130 C131 C9:C10 C13:C14 C17:C22 C23:C24 C26:C27 C28:C32 C33:C35 C38:C39 C40:C42 C46:C48 C53:C57 C59:C61 C64:C65 C66:C70 C73:C75 C77:C79 C82:C86 C87:C88 C90:C91 C92:C96 C99:C101 C102:C103 C106:C107 C108:C109 C117:C118 C120:C124 C126:C129">
      <formula1>"0-1,0-2,1,2,3,4"</formula1>
    </dataValidation>
    <dataValidation type="list" allowBlank="1" showInputMessage="1" showErrorMessage="1" sqref="C12 C15 C25 C37 C50 C63 C72 C76 C80 C89 C98 C105 C111 C116 C125 C132:C1048576">
      <formula1>"1,2,3"</formula1>
    </dataValidation>
    <dataValidation type="list" allowBlank="1" showInputMessage="1" showErrorMessage="1" sqref="I14 I15 I36 L36 L43 L44 I45 L45 I52 L52 I58 L58 I62 L62 I105 L105 I111 L111 I112 L112 I113 L113 I114 L114 I115 L115 I116 L116 I119 L119 I125 L125 I9:I10 I11:I13 I16:I22 I23:I27 I28:I32 I33:I35 I37:I38 I39:I44 I46:I48 I49:I51 I53:I57 I59:I61 I63:I65 I66:I70 I71:I75 I76:I81 I82:I86 I87:I88 I89:I91 I92:I96 I97:I101 I102:I104 I106:I107 I108:I110 I117:I118 I120:I124 I126:I129 I130:I131 I132:I1048576 L9:L10 L11:L14 L15:L16 L17:L22 L23:L27 L28:L32 L33:L35 L37:L39 L40:L42 L46:L48 L49:L51 L53:L57 L59:L61 L63:L65 L66:L70 L71:L75 L76:L81 L82:L86 L87:L88 L89:L91 L92:L96 L97:L101 L102:L104 L106:L107 L108:L110 L117:L118 L120:L124 L126:L129 L130:L131 L132:L1048576">
      <formula1>"Passed,Failed,Blocked,Not Executed"</formula1>
    </dataValidation>
  </dataValidations>
  <hyperlinks>
    <hyperlink ref="G13" location="add!B2" display="添加队列，见表“add”"/>
  </hyperlink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6"/>
  <sheetViews>
    <sheetView workbookViewId="0">
      <selection activeCell="H27" sqref="H27"/>
    </sheetView>
  </sheetViews>
  <sheetFormatPr defaultColWidth="9" defaultRowHeight="13.5"/>
  <cols>
    <col min="1" max="1" width="13.625" customWidth="1"/>
    <col min="2" max="2" width="22.875" customWidth="1"/>
    <col min="3" max="3" width="9.875" customWidth="1"/>
    <col min="4" max="4" width="14" customWidth="1"/>
    <col min="5" max="5" width="13" customWidth="1"/>
    <col min="6" max="6" width="11.375" customWidth="1"/>
    <col min="7" max="7" width="12.875" customWidth="1"/>
    <col min="8" max="8" width="14.25" customWidth="1"/>
    <col min="9" max="9" width="13.75" customWidth="1"/>
    <col min="10" max="10" width="19.125" customWidth="1"/>
    <col min="12" max="12" width="11.375" customWidth="1"/>
    <col min="13" max="13" width="13" customWidth="1"/>
    <col min="14" max="14" width="12.75" customWidth="1"/>
    <col min="15" max="15" width="15.25" customWidth="1"/>
    <col min="16" max="16" width="11.125" customWidth="1"/>
    <col min="17" max="17" width="18.125" customWidth="1"/>
    <col min="19" max="19" width="13.625" customWidth="1"/>
    <col min="22" max="22" width="10.75" customWidth="1"/>
    <col min="24" max="24" width="19.75" customWidth="1"/>
  </cols>
  <sheetData>
    <row r="1" ht="75" customHeight="1" spans="1:4">
      <c r="A1" s="1"/>
      <c r="B1" s="1"/>
      <c r="C1" s="1"/>
      <c r="D1" s="1"/>
    </row>
    <row r="2" ht="25" customHeight="1" spans="1:28">
      <c r="A2" s="2" t="s">
        <v>253</v>
      </c>
      <c r="B2" s="2" t="s">
        <v>254</v>
      </c>
      <c r="C2" s="2" t="s">
        <v>255</v>
      </c>
      <c r="D2" s="2" t="s">
        <v>256</v>
      </c>
      <c r="E2" s="2" t="s">
        <v>257</v>
      </c>
      <c r="F2" s="2" t="s">
        <v>258</v>
      </c>
      <c r="G2" s="2" t="s">
        <v>259</v>
      </c>
      <c r="H2" s="2" t="s">
        <v>260</v>
      </c>
      <c r="I2" s="2" t="s">
        <v>261</v>
      </c>
      <c r="J2" s="2" t="s">
        <v>262</v>
      </c>
      <c r="K2" s="2" t="s">
        <v>263</v>
      </c>
      <c r="L2" s="2" t="s">
        <v>264</v>
      </c>
      <c r="M2" s="2" t="s">
        <v>265</v>
      </c>
      <c r="N2" s="2" t="s">
        <v>266</v>
      </c>
      <c r="O2" s="2" t="s">
        <v>267</v>
      </c>
      <c r="P2" s="2" t="s">
        <v>268</v>
      </c>
      <c r="Q2" s="2" t="s">
        <v>269</v>
      </c>
      <c r="R2" s="2" t="s">
        <v>270</v>
      </c>
      <c r="S2" s="2" t="s">
        <v>271</v>
      </c>
      <c r="T2" s="2" t="s">
        <v>272</v>
      </c>
      <c r="U2" s="2" t="s">
        <v>273</v>
      </c>
      <c r="V2" s="2" t="s">
        <v>274</v>
      </c>
      <c r="W2" s="2" t="s">
        <v>275</v>
      </c>
      <c r="X2" s="2" t="s">
        <v>276</v>
      </c>
      <c r="Y2" s="2" t="s">
        <v>277</v>
      </c>
      <c r="Z2" s="2" t="s">
        <v>278</v>
      </c>
      <c r="AA2" s="2" t="s">
        <v>279</v>
      </c>
      <c r="AB2" s="2" t="s">
        <v>280</v>
      </c>
    </row>
    <row r="3" ht="20" customHeight="1" spans="1:28">
      <c r="A3" s="3">
        <v>6701</v>
      </c>
      <c r="B3" s="3" t="s">
        <v>281</v>
      </c>
      <c r="C3" s="3"/>
      <c r="D3" s="3" t="s">
        <v>282</v>
      </c>
      <c r="E3" s="3" t="s">
        <v>283</v>
      </c>
      <c r="F3" s="3"/>
      <c r="G3" s="4" t="s">
        <v>284</v>
      </c>
      <c r="H3" s="4" t="s">
        <v>285</v>
      </c>
      <c r="I3" s="3">
        <v>15</v>
      </c>
      <c r="J3" s="3" t="s">
        <v>262</v>
      </c>
      <c r="K3" s="3">
        <v>20</v>
      </c>
      <c r="L3" s="3">
        <v>0</v>
      </c>
      <c r="M3" s="3" t="s">
        <v>286</v>
      </c>
      <c r="N3" s="3">
        <v>1800</v>
      </c>
      <c r="O3" s="4" t="s">
        <v>287</v>
      </c>
      <c r="P3" s="4" t="s">
        <v>288</v>
      </c>
      <c r="Q3" s="3" t="s">
        <v>289</v>
      </c>
      <c r="R3" s="3" t="s">
        <v>290</v>
      </c>
      <c r="S3" s="3" t="s">
        <v>291</v>
      </c>
      <c r="T3" s="4" t="s">
        <v>287</v>
      </c>
      <c r="U3" s="4" t="s">
        <v>287</v>
      </c>
      <c r="V3" s="3">
        <v>60</v>
      </c>
      <c r="W3" s="3" t="s">
        <v>289</v>
      </c>
      <c r="X3" s="3">
        <v>60</v>
      </c>
      <c r="Y3" s="3">
        <v>0</v>
      </c>
      <c r="Z3" s="3" t="s">
        <v>292</v>
      </c>
      <c r="AA3" s="3"/>
      <c r="AB3" s="3"/>
    </row>
    <row r="4" ht="20" customHeight="1" spans="1:28">
      <c r="A4" s="3">
        <v>6702</v>
      </c>
      <c r="B4" s="3" t="s">
        <v>293</v>
      </c>
      <c r="C4" s="3"/>
      <c r="D4" s="3" t="s">
        <v>294</v>
      </c>
      <c r="E4" s="3" t="s">
        <v>283</v>
      </c>
      <c r="F4" s="3"/>
      <c r="G4" s="4"/>
      <c r="H4" s="3"/>
      <c r="I4" s="3">
        <v>20</v>
      </c>
      <c r="J4" s="3" t="s">
        <v>289</v>
      </c>
      <c r="K4" s="3">
        <v>5</v>
      </c>
      <c r="L4" s="3">
        <v>10</v>
      </c>
      <c r="M4" s="3" t="s">
        <v>289</v>
      </c>
      <c r="N4" s="3">
        <v>10</v>
      </c>
      <c r="O4" s="4" t="s">
        <v>287</v>
      </c>
      <c r="P4" s="4" t="s">
        <v>288</v>
      </c>
      <c r="Q4" s="3" t="s">
        <v>289</v>
      </c>
      <c r="R4" s="3" t="s">
        <v>289</v>
      </c>
      <c r="S4" s="3" t="s">
        <v>289</v>
      </c>
      <c r="T4" s="4" t="s">
        <v>288</v>
      </c>
      <c r="U4" s="4" t="s">
        <v>287</v>
      </c>
      <c r="V4" s="3">
        <v>120</v>
      </c>
      <c r="W4" s="3" t="s">
        <v>289</v>
      </c>
      <c r="X4" s="3">
        <v>120</v>
      </c>
      <c r="Y4" s="3">
        <v>1</v>
      </c>
      <c r="Z4" s="3" t="s">
        <v>292</v>
      </c>
      <c r="AA4" s="3"/>
      <c r="AB4" s="3">
        <v>5503301</v>
      </c>
    </row>
    <row r="5" ht="20" customHeight="1" spans="1:28">
      <c r="A5" s="3">
        <v>6703</v>
      </c>
      <c r="B5" s="3" t="s">
        <v>295</v>
      </c>
      <c r="C5" s="3"/>
      <c r="D5" s="3" t="s">
        <v>294</v>
      </c>
      <c r="E5" s="3" t="s">
        <v>296</v>
      </c>
      <c r="F5" s="3">
        <v>1000</v>
      </c>
      <c r="G5" s="4" t="s">
        <v>297</v>
      </c>
      <c r="H5" s="3"/>
      <c r="I5" s="3">
        <v>20</v>
      </c>
      <c r="J5" s="3" t="s">
        <v>289</v>
      </c>
      <c r="K5" s="3">
        <v>5</v>
      </c>
      <c r="L5" s="3">
        <v>10</v>
      </c>
      <c r="M5" s="3" t="s">
        <v>289</v>
      </c>
      <c r="N5" s="3">
        <v>15</v>
      </c>
      <c r="O5" s="4" t="s">
        <v>287</v>
      </c>
      <c r="P5" s="4" t="s">
        <v>288</v>
      </c>
      <c r="Q5" s="3" t="s">
        <v>289</v>
      </c>
      <c r="R5" s="3" t="s">
        <v>289</v>
      </c>
      <c r="S5" s="3" t="s">
        <v>289</v>
      </c>
      <c r="T5" s="4" t="s">
        <v>288</v>
      </c>
      <c r="U5" s="4" t="s">
        <v>287</v>
      </c>
      <c r="V5" s="3">
        <v>120</v>
      </c>
      <c r="W5" s="3" t="s">
        <v>289</v>
      </c>
      <c r="X5" s="3">
        <v>120</v>
      </c>
      <c r="Y5" s="3">
        <v>1</v>
      </c>
      <c r="Z5" s="3" t="s">
        <v>296</v>
      </c>
      <c r="AA5" s="3">
        <v>1000</v>
      </c>
      <c r="AB5" s="3">
        <v>5503302</v>
      </c>
    </row>
    <row r="6" ht="20" customHeight="1" spans="1:28">
      <c r="A6" s="3">
        <v>6704</v>
      </c>
      <c r="B6" s="3" t="s">
        <v>298</v>
      </c>
      <c r="C6" s="3"/>
      <c r="D6" s="3" t="s">
        <v>299</v>
      </c>
      <c r="E6" s="3" t="s">
        <v>300</v>
      </c>
      <c r="F6" s="3">
        <v>1105</v>
      </c>
      <c r="G6" s="4" t="s">
        <v>297</v>
      </c>
      <c r="H6" s="3"/>
      <c r="I6" s="3">
        <v>30</v>
      </c>
      <c r="J6" s="3" t="s">
        <v>262</v>
      </c>
      <c r="K6" s="3">
        <v>30</v>
      </c>
      <c r="L6" s="3">
        <v>20</v>
      </c>
      <c r="M6" s="3" t="s">
        <v>289</v>
      </c>
      <c r="N6" s="3">
        <v>10</v>
      </c>
      <c r="O6" s="4" t="s">
        <v>287</v>
      </c>
      <c r="P6" s="4" t="s">
        <v>288</v>
      </c>
      <c r="Q6" s="3" t="s">
        <v>289</v>
      </c>
      <c r="R6" s="3" t="s">
        <v>289</v>
      </c>
      <c r="S6" s="3" t="s">
        <v>289</v>
      </c>
      <c r="T6" s="4" t="s">
        <v>288</v>
      </c>
      <c r="U6" s="4" t="s">
        <v>288</v>
      </c>
      <c r="V6" s="3">
        <v>30</v>
      </c>
      <c r="W6" s="3" t="s">
        <v>301</v>
      </c>
      <c r="X6" s="3">
        <v>60</v>
      </c>
      <c r="Y6" s="3">
        <v>2</v>
      </c>
      <c r="Z6" s="3" t="s">
        <v>300</v>
      </c>
      <c r="AA6" s="3">
        <v>1105</v>
      </c>
      <c r="AB6" s="3">
        <v>5503303</v>
      </c>
    </row>
    <row r="7" ht="20" customHeight="1" spans="1:28">
      <c r="A7" s="3">
        <v>6705</v>
      </c>
      <c r="B7" s="3" t="s">
        <v>302</v>
      </c>
      <c r="C7" s="3"/>
      <c r="D7" s="3" t="s">
        <v>303</v>
      </c>
      <c r="E7" s="3" t="s">
        <v>304</v>
      </c>
      <c r="F7" s="4" t="s">
        <v>305</v>
      </c>
      <c r="G7" s="4" t="s">
        <v>297</v>
      </c>
      <c r="H7" s="3"/>
      <c r="I7" s="3">
        <v>10</v>
      </c>
      <c r="J7" s="3" t="s">
        <v>262</v>
      </c>
      <c r="K7" s="3">
        <v>30</v>
      </c>
      <c r="L7" s="3">
        <v>30</v>
      </c>
      <c r="M7" s="3" t="s">
        <v>289</v>
      </c>
      <c r="N7" s="3">
        <v>10</v>
      </c>
      <c r="O7" s="4" t="s">
        <v>287</v>
      </c>
      <c r="P7" s="4" t="s">
        <v>288</v>
      </c>
      <c r="Q7" s="3" t="s">
        <v>289</v>
      </c>
      <c r="R7" s="3" t="s">
        <v>289</v>
      </c>
      <c r="S7" s="3" t="s">
        <v>289</v>
      </c>
      <c r="T7" s="4" t="s">
        <v>288</v>
      </c>
      <c r="U7" s="4" t="s">
        <v>287</v>
      </c>
      <c r="V7" s="3">
        <v>30</v>
      </c>
      <c r="W7" s="3" t="s">
        <v>289</v>
      </c>
      <c r="X7" s="3">
        <v>30</v>
      </c>
      <c r="Y7" s="3">
        <v>3</v>
      </c>
      <c r="Z7" s="3" t="s">
        <v>304</v>
      </c>
      <c r="AA7" s="4" t="s">
        <v>305</v>
      </c>
      <c r="AB7" s="3">
        <v>5503304</v>
      </c>
    </row>
    <row r="8" ht="20" customHeight="1" spans="1:28">
      <c r="A8" s="3">
        <v>6706</v>
      </c>
      <c r="B8" s="3" t="s">
        <v>306</v>
      </c>
      <c r="C8" s="3"/>
      <c r="D8" s="3" t="s">
        <v>307</v>
      </c>
      <c r="E8" s="3" t="s">
        <v>308</v>
      </c>
      <c r="F8" s="4" t="s">
        <v>309</v>
      </c>
      <c r="G8" s="4"/>
      <c r="H8" s="3"/>
      <c r="I8" s="3">
        <v>10</v>
      </c>
      <c r="J8" s="3" t="s">
        <v>262</v>
      </c>
      <c r="K8" s="3">
        <v>30</v>
      </c>
      <c r="L8" s="3">
        <v>0</v>
      </c>
      <c r="M8" s="3" t="s">
        <v>289</v>
      </c>
      <c r="N8" s="3">
        <v>10</v>
      </c>
      <c r="O8" s="4" t="s">
        <v>287</v>
      </c>
      <c r="P8" s="4" t="s">
        <v>288</v>
      </c>
      <c r="Q8" s="3" t="s">
        <v>289</v>
      </c>
      <c r="R8" s="3" t="s">
        <v>289</v>
      </c>
      <c r="S8" s="3" t="s">
        <v>289</v>
      </c>
      <c r="T8" s="4" t="s">
        <v>288</v>
      </c>
      <c r="U8" s="4" t="s">
        <v>288</v>
      </c>
      <c r="V8" s="3">
        <v>60</v>
      </c>
      <c r="W8" s="3" t="s">
        <v>301</v>
      </c>
      <c r="X8" s="3">
        <v>30</v>
      </c>
      <c r="Y8" s="3">
        <v>4</v>
      </c>
      <c r="Z8" s="3" t="s">
        <v>308</v>
      </c>
      <c r="AA8" s="4" t="s">
        <v>309</v>
      </c>
      <c r="AB8" s="3">
        <v>5503305</v>
      </c>
    </row>
    <row r="9" ht="20" customHeight="1" spans="1:28">
      <c r="A9" s="3">
        <v>6707</v>
      </c>
      <c r="B9" s="3" t="s">
        <v>310</v>
      </c>
      <c r="C9" s="3"/>
      <c r="D9" s="3" t="s">
        <v>282</v>
      </c>
      <c r="E9" s="3" t="s">
        <v>311</v>
      </c>
      <c r="F9" s="4" t="s">
        <v>281</v>
      </c>
      <c r="G9" s="4"/>
      <c r="H9" s="3"/>
      <c r="I9" s="3">
        <v>10</v>
      </c>
      <c r="J9" s="3" t="s">
        <v>262</v>
      </c>
      <c r="K9" s="3">
        <v>30</v>
      </c>
      <c r="L9" s="3">
        <v>10</v>
      </c>
      <c r="M9" s="3" t="s">
        <v>289</v>
      </c>
      <c r="N9" s="3">
        <v>10</v>
      </c>
      <c r="O9" s="4" t="s">
        <v>287</v>
      </c>
      <c r="P9" s="4" t="s">
        <v>288</v>
      </c>
      <c r="Q9" s="3" t="s">
        <v>289</v>
      </c>
      <c r="R9" s="3" t="s">
        <v>289</v>
      </c>
      <c r="S9" s="3" t="s">
        <v>289</v>
      </c>
      <c r="T9" s="4" t="s">
        <v>287</v>
      </c>
      <c r="U9" s="4" t="s">
        <v>288</v>
      </c>
      <c r="V9" s="3">
        <v>30</v>
      </c>
      <c r="W9" s="3" t="s">
        <v>301</v>
      </c>
      <c r="X9" s="3">
        <v>30</v>
      </c>
      <c r="Y9" s="3">
        <v>5</v>
      </c>
      <c r="Z9" s="3" t="s">
        <v>311</v>
      </c>
      <c r="AA9" s="4" t="s">
        <v>281</v>
      </c>
      <c r="AB9" s="3">
        <v>5503306</v>
      </c>
    </row>
    <row r="10" ht="20" customHeight="1" spans="1:28">
      <c r="A10" s="3">
        <v>6708</v>
      </c>
      <c r="B10" s="3" t="s">
        <v>312</v>
      </c>
      <c r="C10" s="3"/>
      <c r="D10" s="3" t="s">
        <v>282</v>
      </c>
      <c r="E10" s="3" t="s">
        <v>313</v>
      </c>
      <c r="F10" s="4" t="s">
        <v>314</v>
      </c>
      <c r="G10" s="4"/>
      <c r="H10" s="3"/>
      <c r="I10" s="3">
        <v>30</v>
      </c>
      <c r="J10" s="3" t="s">
        <v>262</v>
      </c>
      <c r="K10" s="3">
        <v>30</v>
      </c>
      <c r="L10" s="3">
        <v>20</v>
      </c>
      <c r="M10" s="3" t="s">
        <v>289</v>
      </c>
      <c r="N10" s="3">
        <v>10</v>
      </c>
      <c r="O10" s="4" t="s">
        <v>287</v>
      </c>
      <c r="P10" s="4" t="s">
        <v>288</v>
      </c>
      <c r="Q10" s="3" t="s">
        <v>289</v>
      </c>
      <c r="R10" s="3" t="s">
        <v>289</v>
      </c>
      <c r="S10" s="3" t="s">
        <v>289</v>
      </c>
      <c r="T10" s="4" t="s">
        <v>287</v>
      </c>
      <c r="U10" s="4" t="s">
        <v>287</v>
      </c>
      <c r="V10" s="3">
        <v>30</v>
      </c>
      <c r="W10" s="3" t="s">
        <v>301</v>
      </c>
      <c r="X10" s="3">
        <v>30</v>
      </c>
      <c r="Y10" s="3">
        <v>6</v>
      </c>
      <c r="Z10" s="3" t="s">
        <v>313</v>
      </c>
      <c r="AA10" s="4" t="s">
        <v>314</v>
      </c>
      <c r="AB10" s="3">
        <v>5503307</v>
      </c>
    </row>
    <row r="11" ht="20" customHeight="1" spans="1:28">
      <c r="A11" s="3">
        <v>6709</v>
      </c>
      <c r="B11" s="3" t="s">
        <v>315</v>
      </c>
      <c r="C11" s="3"/>
      <c r="D11" s="3" t="s">
        <v>282</v>
      </c>
      <c r="E11" s="3" t="s">
        <v>316</v>
      </c>
      <c r="F11" s="3"/>
      <c r="G11" s="4"/>
      <c r="H11" s="3"/>
      <c r="I11" s="3">
        <v>20</v>
      </c>
      <c r="J11" s="3" t="s">
        <v>262</v>
      </c>
      <c r="K11" s="3">
        <v>30</v>
      </c>
      <c r="L11" s="3">
        <v>30</v>
      </c>
      <c r="M11" s="3" t="s">
        <v>289</v>
      </c>
      <c r="N11" s="3">
        <v>10</v>
      </c>
      <c r="O11" s="4" t="s">
        <v>287</v>
      </c>
      <c r="P11" s="4" t="s">
        <v>288</v>
      </c>
      <c r="Q11" s="3" t="s">
        <v>289</v>
      </c>
      <c r="R11" s="3" t="s">
        <v>289</v>
      </c>
      <c r="S11" s="3" t="s">
        <v>289</v>
      </c>
      <c r="T11" s="4" t="s">
        <v>287</v>
      </c>
      <c r="U11" s="4" t="s">
        <v>287</v>
      </c>
      <c r="V11" s="3">
        <v>30</v>
      </c>
      <c r="W11" s="3" t="s">
        <v>301</v>
      </c>
      <c r="X11" s="3">
        <v>30</v>
      </c>
      <c r="Y11" s="3">
        <v>7</v>
      </c>
      <c r="Z11" s="3" t="s">
        <v>316</v>
      </c>
      <c r="AA11" s="3"/>
      <c r="AB11" s="3">
        <v>5503308</v>
      </c>
    </row>
    <row r="12" ht="20" customHeight="1" spans="1:28">
      <c r="A12" s="3">
        <v>6710</v>
      </c>
      <c r="B12" s="3" t="s">
        <v>286</v>
      </c>
      <c r="C12" s="3">
        <v>123</v>
      </c>
      <c r="D12" s="3" t="s">
        <v>317</v>
      </c>
      <c r="E12" s="3" t="s">
        <v>296</v>
      </c>
      <c r="F12" s="3">
        <v>1100</v>
      </c>
      <c r="G12" s="4" t="s">
        <v>318</v>
      </c>
      <c r="H12" s="3">
        <v>1103</v>
      </c>
      <c r="I12" s="3">
        <v>10</v>
      </c>
      <c r="J12" s="3" t="s">
        <v>262</v>
      </c>
      <c r="K12" s="3">
        <v>10</v>
      </c>
      <c r="L12" s="3">
        <v>0</v>
      </c>
      <c r="M12" s="3" t="s">
        <v>319</v>
      </c>
      <c r="N12" s="3">
        <v>1800</v>
      </c>
      <c r="O12" s="4" t="s">
        <v>287</v>
      </c>
      <c r="P12" s="4" t="s">
        <v>288</v>
      </c>
      <c r="Q12" s="3" t="s">
        <v>289</v>
      </c>
      <c r="R12" s="3" t="s">
        <v>289</v>
      </c>
      <c r="S12" s="3" t="s">
        <v>289</v>
      </c>
      <c r="T12" s="4" t="s">
        <v>287</v>
      </c>
      <c r="U12" s="4" t="s">
        <v>287</v>
      </c>
      <c r="V12" s="3">
        <v>30</v>
      </c>
      <c r="W12" s="3" t="s">
        <v>301</v>
      </c>
      <c r="X12" s="3">
        <v>30</v>
      </c>
      <c r="Y12" s="3">
        <v>8</v>
      </c>
      <c r="Z12" s="3" t="s">
        <v>296</v>
      </c>
      <c r="AA12" s="3">
        <v>1100</v>
      </c>
      <c r="AB12" s="3">
        <v>5503309</v>
      </c>
    </row>
    <row r="13" ht="20" customHeight="1" spans="1:28">
      <c r="A13" s="3">
        <v>6711</v>
      </c>
      <c r="B13" s="3" t="s">
        <v>320</v>
      </c>
      <c r="C13" s="3">
        <v>123</v>
      </c>
      <c r="D13" s="3" t="s">
        <v>294</v>
      </c>
      <c r="E13" s="3" t="s">
        <v>283</v>
      </c>
      <c r="F13" s="3"/>
      <c r="G13" s="4" t="s">
        <v>321</v>
      </c>
      <c r="H13" s="3">
        <v>1102</v>
      </c>
      <c r="I13" s="3">
        <v>10</v>
      </c>
      <c r="J13" s="3" t="s">
        <v>262</v>
      </c>
      <c r="K13" s="3">
        <v>10</v>
      </c>
      <c r="L13" s="3">
        <v>0</v>
      </c>
      <c r="M13" s="3" t="s">
        <v>319</v>
      </c>
      <c r="N13" s="3">
        <v>1800</v>
      </c>
      <c r="O13" s="4" t="s">
        <v>287</v>
      </c>
      <c r="P13" s="4" t="s">
        <v>288</v>
      </c>
      <c r="Q13" s="3" t="s">
        <v>322</v>
      </c>
      <c r="R13" s="3" t="s">
        <v>323</v>
      </c>
      <c r="S13" s="3" t="s">
        <v>291</v>
      </c>
      <c r="T13" s="4" t="s">
        <v>287</v>
      </c>
      <c r="U13" s="4" t="s">
        <v>287</v>
      </c>
      <c r="V13" s="3">
        <v>60</v>
      </c>
      <c r="W13" s="3" t="s">
        <v>301</v>
      </c>
      <c r="X13" s="3">
        <v>60</v>
      </c>
      <c r="Y13" s="3">
        <v>1</v>
      </c>
      <c r="Z13" s="3" t="s">
        <v>296</v>
      </c>
      <c r="AA13" s="3">
        <v>1000</v>
      </c>
      <c r="AB13" s="3">
        <v>5503310</v>
      </c>
    </row>
    <row r="14" ht="20" customHeight="1" spans="1:28">
      <c r="A14" s="3">
        <v>6712</v>
      </c>
      <c r="B14" s="3" t="s">
        <v>324</v>
      </c>
      <c r="C14" s="4">
        <v>1234567890</v>
      </c>
      <c r="D14" s="3" t="s">
        <v>299</v>
      </c>
      <c r="E14" s="3" t="s">
        <v>283</v>
      </c>
      <c r="F14" s="3"/>
      <c r="G14" s="4"/>
      <c r="H14" s="3">
        <v>1101</v>
      </c>
      <c r="I14" s="3">
        <v>30</v>
      </c>
      <c r="J14" s="3" t="s">
        <v>262</v>
      </c>
      <c r="K14" s="3">
        <v>10</v>
      </c>
      <c r="L14" s="3">
        <v>20</v>
      </c>
      <c r="M14" s="3" t="s">
        <v>319</v>
      </c>
      <c r="N14" s="3">
        <v>1800</v>
      </c>
      <c r="O14" s="4" t="s">
        <v>287</v>
      </c>
      <c r="P14" s="4" t="s">
        <v>288</v>
      </c>
      <c r="Q14" s="3" t="s">
        <v>289</v>
      </c>
      <c r="R14" s="3" t="s">
        <v>289</v>
      </c>
      <c r="S14" s="3" t="s">
        <v>289</v>
      </c>
      <c r="T14" s="4" t="s">
        <v>287</v>
      </c>
      <c r="U14" s="4" t="s">
        <v>287</v>
      </c>
      <c r="V14" s="3">
        <v>60</v>
      </c>
      <c r="W14" s="3" t="s">
        <v>301</v>
      </c>
      <c r="X14" s="3">
        <v>60</v>
      </c>
      <c r="Y14" s="3">
        <v>1</v>
      </c>
      <c r="Z14" s="3" t="s">
        <v>296</v>
      </c>
      <c r="AA14" s="3">
        <v>1000</v>
      </c>
      <c r="AB14" s="3">
        <v>5503311</v>
      </c>
    </row>
    <row r="15" ht="20" customHeight="1" spans="1:28">
      <c r="A15" s="3">
        <v>6713</v>
      </c>
      <c r="B15" s="3" t="s">
        <v>325</v>
      </c>
      <c r="C15" s="3">
        <v>1</v>
      </c>
      <c r="D15" s="3" t="s">
        <v>303</v>
      </c>
      <c r="E15" s="3" t="s">
        <v>283</v>
      </c>
      <c r="F15" s="3"/>
      <c r="G15" s="4" t="s">
        <v>326</v>
      </c>
      <c r="H15" s="3">
        <v>1101</v>
      </c>
      <c r="I15" s="3">
        <v>10</v>
      </c>
      <c r="J15" s="3" t="s">
        <v>262</v>
      </c>
      <c r="K15" s="3">
        <v>10</v>
      </c>
      <c r="L15" s="3">
        <v>0</v>
      </c>
      <c r="M15" s="3" t="s">
        <v>319</v>
      </c>
      <c r="N15" s="3">
        <v>1800</v>
      </c>
      <c r="O15" s="4" t="s">
        <v>287</v>
      </c>
      <c r="P15" s="4" t="s">
        <v>288</v>
      </c>
      <c r="Q15" s="3" t="s">
        <v>322</v>
      </c>
      <c r="R15" s="3" t="s">
        <v>323</v>
      </c>
      <c r="S15" s="3" t="s">
        <v>291</v>
      </c>
      <c r="T15" s="4" t="s">
        <v>287</v>
      </c>
      <c r="U15" s="4" t="s">
        <v>287</v>
      </c>
      <c r="V15" s="3">
        <v>60</v>
      </c>
      <c r="W15" s="3" t="s">
        <v>301</v>
      </c>
      <c r="X15" s="3">
        <v>60</v>
      </c>
      <c r="Y15" s="3">
        <v>1</v>
      </c>
      <c r="Z15" s="3" t="s">
        <v>296</v>
      </c>
      <c r="AA15" s="3">
        <v>1000</v>
      </c>
      <c r="AB15" s="3">
        <v>5503312</v>
      </c>
    </row>
    <row r="16" ht="20" customHeight="1" spans="1:28">
      <c r="A16" s="3">
        <v>6714</v>
      </c>
      <c r="B16" s="3" t="s">
        <v>327</v>
      </c>
      <c r="C16" s="3">
        <v>0</v>
      </c>
      <c r="D16" s="3" t="s">
        <v>307</v>
      </c>
      <c r="E16" s="3" t="s">
        <v>283</v>
      </c>
      <c r="F16" s="3"/>
      <c r="G16" s="4" t="s">
        <v>328</v>
      </c>
      <c r="H16" s="4" t="s">
        <v>329</v>
      </c>
      <c r="I16" s="3">
        <v>10</v>
      </c>
      <c r="J16" s="3" t="s">
        <v>262</v>
      </c>
      <c r="K16" s="3">
        <v>10</v>
      </c>
      <c r="L16" s="3">
        <v>0</v>
      </c>
      <c r="M16" s="3" t="s">
        <v>319</v>
      </c>
      <c r="N16" s="3">
        <v>1800</v>
      </c>
      <c r="O16" s="4" t="s">
        <v>287</v>
      </c>
      <c r="P16" s="4" t="s">
        <v>288</v>
      </c>
      <c r="Q16" s="3" t="s">
        <v>322</v>
      </c>
      <c r="R16" s="3" t="s">
        <v>323</v>
      </c>
      <c r="S16" s="3" t="s">
        <v>291</v>
      </c>
      <c r="T16" s="4" t="s">
        <v>287</v>
      </c>
      <c r="U16" s="4" t="s">
        <v>287</v>
      </c>
      <c r="V16" s="3">
        <v>60</v>
      </c>
      <c r="W16" s="3" t="s">
        <v>301</v>
      </c>
      <c r="X16" s="3">
        <v>60</v>
      </c>
      <c r="Y16" s="3">
        <v>1</v>
      </c>
      <c r="Z16" s="3" t="s">
        <v>296</v>
      </c>
      <c r="AA16" s="3">
        <v>1000</v>
      </c>
      <c r="AB16" s="3">
        <v>5503313</v>
      </c>
    </row>
  </sheetData>
  <mergeCells count="1">
    <mergeCell ref="A1:D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变更记录</vt:lpstr>
      <vt:lpstr>功能介绍</vt:lpstr>
      <vt:lpstr>用例框架</vt:lpstr>
      <vt:lpstr>详细内容</vt:lpstr>
      <vt:lpstr>add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xlq</cp:lastModifiedBy>
  <dcterms:created xsi:type="dcterms:W3CDTF">2016-01-13T11:07:00Z</dcterms:created>
  <dcterms:modified xsi:type="dcterms:W3CDTF">2018-03-14T03:14:55Z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