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★★★★★★XY不忘初心\实验进度\论文数据\"/>
    </mc:Choice>
  </mc:AlternateContent>
  <xr:revisionPtr revIDLastSave="0" documentId="13_ncr:1_{B8FB6C28-007C-45D0-8709-AC44EE6ABE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板 3 - Sheet1" sheetId="1" r:id="rId1"/>
  </sheets>
  <definedNames>
    <definedName name="MethodPointer1">51525904</definedName>
    <definedName name="MethodPointer2">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F42" i="1"/>
  <c r="G42" i="1"/>
  <c r="I42" i="1"/>
  <c r="J42" i="1"/>
  <c r="K42" i="1"/>
  <c r="L42" i="1"/>
  <c r="D42" i="1"/>
  <c r="E41" i="1"/>
  <c r="F41" i="1"/>
  <c r="G41" i="1"/>
  <c r="I41" i="1"/>
  <c r="J41" i="1"/>
  <c r="K41" i="1"/>
  <c r="L41" i="1"/>
  <c r="D41" i="1"/>
  <c r="E37" i="1"/>
  <c r="F37" i="1"/>
  <c r="G37" i="1"/>
  <c r="I37" i="1"/>
  <c r="J37" i="1"/>
  <c r="K37" i="1"/>
  <c r="L37" i="1"/>
  <c r="D37" i="1"/>
  <c r="E36" i="1"/>
  <c r="F36" i="1"/>
  <c r="G36" i="1"/>
  <c r="I36" i="1"/>
  <c r="J36" i="1"/>
  <c r="K36" i="1"/>
  <c r="L36" i="1"/>
  <c r="D36" i="1"/>
</calcChain>
</file>

<file path=xl/sharedStrings.xml><?xml version="1.0" encoding="utf-8"?>
<sst xmlns="http://schemas.openxmlformats.org/spreadsheetml/2006/main" count="73" uniqueCount="55">
  <si>
    <t>软件版本</t>
  </si>
  <si>
    <t>3.05.11</t>
  </si>
  <si>
    <r>
      <t>实验文件路径</t>
    </r>
    <r>
      <rPr>
        <sz val="10"/>
        <rFont val="Arial"/>
        <family val="2"/>
      </rPr>
      <t>:</t>
    </r>
  </si>
  <si>
    <r>
      <t>方案文件路径</t>
    </r>
    <r>
      <rPr>
        <sz val="10"/>
        <rFont val="Arial"/>
        <family val="2"/>
      </rPr>
      <t>:</t>
    </r>
  </si>
  <si>
    <t>板编号</t>
  </si>
  <si>
    <r>
      <t>板</t>
    </r>
    <r>
      <rPr>
        <sz val="10"/>
        <rFont val="Arial"/>
        <family val="2"/>
      </rPr>
      <t xml:space="preserve"> 3</t>
    </r>
  </si>
  <si>
    <t>日期</t>
  </si>
  <si>
    <t>时间</t>
  </si>
  <si>
    <r>
      <t>检测仪类型</t>
    </r>
    <r>
      <rPr>
        <sz val="10"/>
        <rFont val="Arial"/>
        <family val="2"/>
      </rPr>
      <t>:</t>
    </r>
  </si>
  <si>
    <t>Synergy H1</t>
  </si>
  <si>
    <r>
      <t>检测仪序列号</t>
    </r>
    <r>
      <rPr>
        <sz val="10"/>
        <rFont val="Arial"/>
        <family val="2"/>
      </rPr>
      <t>:</t>
    </r>
  </si>
  <si>
    <t>检测类型</t>
  </si>
  <si>
    <t>检测仪</t>
  </si>
  <si>
    <t>程序详细信息</t>
  </si>
  <si>
    <t>板类型</t>
  </si>
  <si>
    <t>96 WELL PLATE</t>
  </si>
  <si>
    <t>完成后弹出板</t>
  </si>
  <si>
    <t>检测</t>
  </si>
  <si>
    <r>
      <t>吸收光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终点</t>
    </r>
  </si>
  <si>
    <t>全板</t>
  </si>
  <si>
    <r>
      <t>波长</t>
    </r>
    <r>
      <rPr>
        <sz val="10"/>
        <rFont val="Arial"/>
        <family val="2"/>
      </rPr>
      <t>:  415</t>
    </r>
  </si>
  <si>
    <r>
      <t>检测速度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正常</t>
    </r>
    <r>
      <rPr>
        <sz val="10"/>
        <rFont val="Arial"/>
        <family val="2"/>
      </rPr>
      <t xml:space="preserve">,  </t>
    </r>
    <r>
      <rPr>
        <sz val="10"/>
        <rFont val="宋体"/>
        <family val="3"/>
        <charset val="134"/>
      </rPr>
      <t>延迟</t>
    </r>
    <r>
      <rPr>
        <sz val="10"/>
        <rFont val="Arial"/>
        <family val="2"/>
      </rPr>
      <t xml:space="preserve">: 100 msec,  </t>
    </r>
    <r>
      <rPr>
        <sz val="10"/>
        <rFont val="宋体"/>
        <family val="3"/>
        <charset val="134"/>
      </rPr>
      <t>测量值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数据点</t>
    </r>
    <r>
      <rPr>
        <sz val="10"/>
        <rFont val="Arial"/>
        <family val="2"/>
      </rPr>
      <t>: 8</t>
    </r>
  </si>
  <si>
    <t>结果</t>
  </si>
  <si>
    <r>
      <t>实际温度</t>
    </r>
    <r>
      <rPr>
        <sz val="10"/>
        <rFont val="Arial"/>
        <family val="2"/>
      </rPr>
      <t>:</t>
    </r>
  </si>
  <si>
    <t>A</t>
  </si>
  <si>
    <t>B</t>
  </si>
  <si>
    <t>C</t>
  </si>
  <si>
    <t>D</t>
  </si>
  <si>
    <t>E</t>
  </si>
  <si>
    <t>F</t>
  </si>
  <si>
    <t>G</t>
  </si>
  <si>
    <t>H</t>
  </si>
  <si>
    <t>SDG</t>
  </si>
  <si>
    <t>SDG</t>
    <phoneticPr fontId="0" type="noConversion"/>
  </si>
  <si>
    <t>CLP A</t>
  </si>
  <si>
    <t>CLP A</t>
    <phoneticPr fontId="0" type="noConversion"/>
  </si>
  <si>
    <t>CLP E</t>
  </si>
  <si>
    <t>CLP E</t>
    <phoneticPr fontId="0" type="noConversion"/>
  </si>
  <si>
    <t>CLP P</t>
  </si>
  <si>
    <t>CLP P</t>
    <phoneticPr fontId="0" type="noConversion"/>
  </si>
  <si>
    <t>neg.</t>
  </si>
  <si>
    <t>neg.</t>
    <phoneticPr fontId="0" type="noConversion"/>
  </si>
  <si>
    <t>con.</t>
  </si>
  <si>
    <t>con.</t>
    <phoneticPr fontId="0" type="noConversion"/>
  </si>
  <si>
    <t>E2</t>
  </si>
  <si>
    <t>E2</t>
    <phoneticPr fontId="0" type="noConversion"/>
  </si>
  <si>
    <t>veh.</t>
  </si>
  <si>
    <t>veh.</t>
    <phoneticPr fontId="0" type="noConversion"/>
  </si>
  <si>
    <t>M</t>
  </si>
  <si>
    <t>M</t>
    <phoneticPr fontId="0" type="noConversion"/>
  </si>
  <si>
    <t>SD</t>
  </si>
  <si>
    <t>SD</t>
    <phoneticPr fontId="0" type="noConversion"/>
  </si>
  <si>
    <t>100U</t>
    <phoneticPr fontId="0" type="noConversion"/>
  </si>
  <si>
    <t>200U</t>
  </si>
  <si>
    <t>200U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</si>
</sst>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0"/>
      <name val="宋体"/>
      <family val="3"/>
      <charset val="134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5197C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7"/>
  <sheetViews>
    <sheetView tabSelected="1" topLeftCell="A22" workbookViewId="0">
      <selection activeCell="L44" sqref="L44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s="1" t="s">
        <v>0</v>
      </c>
      <c r="B2" t="s">
        <v>1</v>
      </c>
    </row>
    <row r="4" spans="1:2" x14ac:dyDescent="0.25">
      <c r="A4" s="1" t="s">
        <v>2</v>
      </c>
    </row>
    <row r="5" spans="1:2" x14ac:dyDescent="0.25">
      <c r="A5" s="1" t="s">
        <v>3</v>
      </c>
    </row>
    <row r="6" spans="1:2" x14ac:dyDescent="0.25">
      <c r="A6" s="1" t="s">
        <v>4</v>
      </c>
      <c r="B6" s="1" t="s">
        <v>5</v>
      </c>
    </row>
    <row r="7" spans="1:2" x14ac:dyDescent="0.25">
      <c r="A7" s="1" t="s">
        <v>6</v>
      </c>
      <c r="B7" s="2">
        <v>44587</v>
      </c>
    </row>
    <row r="8" spans="1:2" x14ac:dyDescent="0.25">
      <c r="A8" s="1" t="s">
        <v>7</v>
      </c>
      <c r="B8" s="3">
        <v>0.55035879629629625</v>
      </c>
    </row>
    <row r="9" spans="1:2" x14ac:dyDescent="0.25">
      <c r="A9" s="1" t="s">
        <v>8</v>
      </c>
      <c r="B9" t="s">
        <v>9</v>
      </c>
    </row>
    <row r="10" spans="1:2" x14ac:dyDescent="0.25">
      <c r="A10" s="1" t="s">
        <v>10</v>
      </c>
      <c r="B10">
        <v>1904175</v>
      </c>
    </row>
    <row r="11" spans="1:2" x14ac:dyDescent="0.25">
      <c r="A11" s="1" t="s">
        <v>11</v>
      </c>
      <c r="B11" s="1" t="s">
        <v>12</v>
      </c>
    </row>
    <row r="13" spans="1:2" x14ac:dyDescent="0.25">
      <c r="A13" s="4" t="s">
        <v>13</v>
      </c>
      <c r="B13" s="5"/>
    </row>
    <row r="14" spans="1:2" x14ac:dyDescent="0.25">
      <c r="A14" s="1" t="s">
        <v>14</v>
      </c>
      <c r="B14" t="s">
        <v>15</v>
      </c>
    </row>
    <row r="15" spans="1:2" x14ac:dyDescent="0.25">
      <c r="A15" s="1" t="s">
        <v>16</v>
      </c>
    </row>
    <row r="16" spans="1:2" x14ac:dyDescent="0.25">
      <c r="A16" s="1" t="s">
        <v>17</v>
      </c>
      <c r="B16" s="1" t="s">
        <v>18</v>
      </c>
    </row>
    <row r="17" spans="1:15" x14ac:dyDescent="0.25">
      <c r="B17" s="1" t="s">
        <v>19</v>
      </c>
    </row>
    <row r="18" spans="1:15" x14ac:dyDescent="0.25">
      <c r="B18" s="1" t="s">
        <v>20</v>
      </c>
    </row>
    <row r="19" spans="1:15" x14ac:dyDescent="0.25">
      <c r="B19" s="1" t="s">
        <v>21</v>
      </c>
    </row>
    <row r="21" spans="1:15" x14ac:dyDescent="0.25">
      <c r="A21" s="4" t="s">
        <v>22</v>
      </c>
      <c r="B21" s="5"/>
    </row>
    <row r="22" spans="1:15" x14ac:dyDescent="0.25">
      <c r="A22" s="1" t="s">
        <v>23</v>
      </c>
      <c r="B22">
        <v>24.8</v>
      </c>
    </row>
    <row r="23" spans="1:15" x14ac:dyDescent="0.25">
      <c r="D23" t="s">
        <v>41</v>
      </c>
      <c r="E23" t="s">
        <v>43</v>
      </c>
      <c r="F23" t="s">
        <v>47</v>
      </c>
      <c r="G23" t="s">
        <v>45</v>
      </c>
      <c r="I23" t="s">
        <v>33</v>
      </c>
      <c r="J23" t="s">
        <v>35</v>
      </c>
      <c r="K23" t="s">
        <v>37</v>
      </c>
      <c r="L23" t="s">
        <v>39</v>
      </c>
    </row>
    <row r="24" spans="1:15" x14ac:dyDescent="0.25">
      <c r="B24" s="6"/>
      <c r="C24" s="7">
        <v>1</v>
      </c>
      <c r="D24" s="7">
        <v>2</v>
      </c>
      <c r="E24" s="7">
        <v>3</v>
      </c>
      <c r="F24" s="7">
        <v>4</v>
      </c>
      <c r="G24" s="7">
        <v>5</v>
      </c>
      <c r="H24" s="7">
        <v>6</v>
      </c>
      <c r="I24" s="7">
        <v>7</v>
      </c>
      <c r="J24" s="7">
        <v>8</v>
      </c>
      <c r="K24" s="7">
        <v>9</v>
      </c>
      <c r="L24" s="7">
        <v>10</v>
      </c>
      <c r="M24" s="7">
        <v>11</v>
      </c>
      <c r="N24" s="7">
        <v>12</v>
      </c>
    </row>
    <row r="25" spans="1:15" x14ac:dyDescent="0.25">
      <c r="B25" s="7" t="s">
        <v>24</v>
      </c>
      <c r="C25" s="8">
        <v>5.3999999999999999E-2</v>
      </c>
      <c r="D25" s="8">
        <v>5.2999999999999999E-2</v>
      </c>
      <c r="E25" s="8">
        <v>5.3999999999999999E-2</v>
      </c>
      <c r="F25" s="8">
        <v>5.3999999999999999E-2</v>
      </c>
      <c r="G25" s="8">
        <v>5.2999999999999999E-2</v>
      </c>
      <c r="H25" s="8">
        <v>5.3999999999999999E-2</v>
      </c>
      <c r="I25" s="8">
        <v>5.8000000000000003E-2</v>
      </c>
      <c r="J25" s="8">
        <v>5.2999999999999999E-2</v>
      </c>
      <c r="K25" s="8">
        <v>5.3999999999999999E-2</v>
      </c>
      <c r="L25" s="8">
        <v>5.3999999999999999E-2</v>
      </c>
      <c r="M25" s="8">
        <v>5.5E-2</v>
      </c>
      <c r="N25" s="8">
        <v>5.2999999999999999E-2</v>
      </c>
      <c r="O25" s="9">
        <v>415</v>
      </c>
    </row>
    <row r="26" spans="1:15" x14ac:dyDescent="0.25">
      <c r="B26" s="7" t="s">
        <v>25</v>
      </c>
      <c r="C26" s="8">
        <v>5.3999999999999999E-2</v>
      </c>
      <c r="D26" s="10">
        <v>0.3</v>
      </c>
      <c r="E26" s="11">
        <v>0.78</v>
      </c>
      <c r="F26" s="12">
        <v>0.84299999999999997</v>
      </c>
      <c r="G26" s="13">
        <v>1.2689999999999999</v>
      </c>
      <c r="H26" s="8">
        <v>5.5E-2</v>
      </c>
      <c r="I26" s="14">
        <v>1.127</v>
      </c>
      <c r="J26" s="14">
        <v>1.0169999999999999</v>
      </c>
      <c r="K26" s="12">
        <v>0.98499999999999999</v>
      </c>
      <c r="L26" s="14">
        <v>1.054</v>
      </c>
      <c r="M26" s="8">
        <v>5.2999999999999999E-2</v>
      </c>
      <c r="N26" s="8">
        <v>5.3999999999999999E-2</v>
      </c>
      <c r="O26" s="9">
        <v>415</v>
      </c>
    </row>
    <row r="27" spans="1:15" x14ac:dyDescent="0.25">
      <c r="B27" s="7" t="s">
        <v>26</v>
      </c>
      <c r="C27" s="8">
        <v>5.5E-2</v>
      </c>
      <c r="D27" s="10">
        <v>0.28999999999999998</v>
      </c>
      <c r="E27" s="12">
        <v>0.84299999999999997</v>
      </c>
      <c r="F27" s="12">
        <v>0.80300000000000005</v>
      </c>
      <c r="G27" s="13">
        <v>1.3540000000000001</v>
      </c>
      <c r="H27" s="8">
        <v>5.3999999999999999E-2</v>
      </c>
      <c r="I27" s="14">
        <v>1.1319999999999999</v>
      </c>
      <c r="J27" s="14">
        <v>1.038</v>
      </c>
      <c r="K27" s="14">
        <v>0.99</v>
      </c>
      <c r="L27" s="12">
        <v>0.98499999999999999</v>
      </c>
      <c r="M27" s="8">
        <v>5.3999999999999999E-2</v>
      </c>
      <c r="N27" s="8">
        <v>5.3999999999999999E-2</v>
      </c>
      <c r="O27" s="9">
        <v>415</v>
      </c>
    </row>
    <row r="28" spans="1:15" x14ac:dyDescent="0.25">
      <c r="B28" s="7" t="s">
        <v>27</v>
      </c>
      <c r="C28" s="8">
        <v>5.3999999999999999E-2</v>
      </c>
      <c r="D28" s="10">
        <v>0.28999999999999998</v>
      </c>
      <c r="E28" s="11">
        <v>0.79800000000000004</v>
      </c>
      <c r="F28" s="12">
        <v>0.85499999999999998</v>
      </c>
      <c r="G28" s="13">
        <v>1.327</v>
      </c>
      <c r="H28" s="8">
        <v>5.3999999999999999E-2</v>
      </c>
      <c r="I28" s="14">
        <v>1.071</v>
      </c>
      <c r="J28" s="14">
        <v>1.0289999999999999</v>
      </c>
      <c r="K28" s="14">
        <v>1.1479999999999999</v>
      </c>
      <c r="L28" s="14">
        <v>1.0620000000000001</v>
      </c>
      <c r="M28" s="8">
        <v>5.6000000000000001E-2</v>
      </c>
      <c r="N28" s="8">
        <v>5.3999999999999999E-2</v>
      </c>
      <c r="O28" s="9">
        <v>415</v>
      </c>
    </row>
    <row r="29" spans="1:15" x14ac:dyDescent="0.25">
      <c r="B29" s="7" t="s">
        <v>28</v>
      </c>
      <c r="C29" s="8">
        <v>5.3999999999999999E-2</v>
      </c>
      <c r="D29" s="8">
        <v>5.6000000000000001E-2</v>
      </c>
      <c r="E29" s="8">
        <v>5.3999999999999999E-2</v>
      </c>
      <c r="F29" s="8">
        <v>5.6000000000000001E-2</v>
      </c>
      <c r="G29" s="8">
        <v>5.3999999999999999E-2</v>
      </c>
      <c r="H29" s="8">
        <v>5.5E-2</v>
      </c>
      <c r="I29" s="8">
        <v>5.3999999999999999E-2</v>
      </c>
      <c r="J29" s="8">
        <v>5.5E-2</v>
      </c>
      <c r="K29" s="8">
        <v>5.6000000000000001E-2</v>
      </c>
      <c r="L29" s="8">
        <v>5.3999999999999999E-2</v>
      </c>
      <c r="M29" s="8">
        <v>5.3999999999999999E-2</v>
      </c>
      <c r="N29" s="8">
        <v>5.7000000000000002E-2</v>
      </c>
      <c r="O29" s="9">
        <v>415</v>
      </c>
    </row>
    <row r="30" spans="1:15" x14ac:dyDescent="0.25">
      <c r="B30" s="7" t="s">
        <v>29</v>
      </c>
      <c r="C30" s="8">
        <v>5.3999999999999999E-2</v>
      </c>
      <c r="D30" s="15">
        <v>0.58699999999999997</v>
      </c>
      <c r="E30" s="16">
        <v>1.6970000000000001</v>
      </c>
      <c r="F30" s="17">
        <v>1.8720000000000001</v>
      </c>
      <c r="G30" s="18">
        <v>2.6749999999999998</v>
      </c>
      <c r="H30" s="8">
        <v>5.7000000000000002E-2</v>
      </c>
      <c r="I30" s="18">
        <v>2.5019999999999998</v>
      </c>
      <c r="J30" s="19">
        <v>2.2490000000000001</v>
      </c>
      <c r="K30" s="19">
        <v>2.1800000000000002</v>
      </c>
      <c r="L30" s="20">
        <v>2.3450000000000002</v>
      </c>
      <c r="M30" s="8">
        <v>5.3999999999999999E-2</v>
      </c>
      <c r="N30" s="8">
        <v>5.3999999999999999E-2</v>
      </c>
      <c r="O30" s="9">
        <v>415</v>
      </c>
    </row>
    <row r="31" spans="1:15" x14ac:dyDescent="0.25">
      <c r="B31" s="7" t="s">
        <v>30</v>
      </c>
      <c r="C31" s="8">
        <v>5.5E-2</v>
      </c>
      <c r="D31" s="15">
        <v>0.59399999999999997</v>
      </c>
      <c r="E31" s="17">
        <v>1.8109999999999999</v>
      </c>
      <c r="F31" s="17">
        <v>1.7629999999999999</v>
      </c>
      <c r="G31" s="18">
        <v>2.601</v>
      </c>
      <c r="H31" s="8">
        <v>5.2999999999999999E-2</v>
      </c>
      <c r="I31" s="18">
        <v>2.512</v>
      </c>
      <c r="J31" s="19">
        <v>2.2530000000000001</v>
      </c>
      <c r="K31" s="21">
        <v>2.0579999999999998</v>
      </c>
      <c r="L31" s="19">
        <v>2.1309999999999998</v>
      </c>
      <c r="M31" s="8">
        <v>5.3999999999999999E-2</v>
      </c>
      <c r="N31" s="8">
        <v>5.3999999999999999E-2</v>
      </c>
      <c r="O31" s="9">
        <v>415</v>
      </c>
    </row>
    <row r="32" spans="1:15" x14ac:dyDescent="0.25">
      <c r="B32" s="7" t="s">
        <v>31</v>
      </c>
      <c r="C32" s="8">
        <v>5.3999999999999999E-2</v>
      </c>
      <c r="D32" s="15">
        <v>0.58699999999999997</v>
      </c>
      <c r="E32" s="16">
        <v>1.714</v>
      </c>
      <c r="F32" s="17">
        <v>1.851</v>
      </c>
      <c r="G32" s="18">
        <v>2.5379999999999998</v>
      </c>
      <c r="H32" s="8">
        <v>5.3999999999999999E-2</v>
      </c>
      <c r="I32" s="20">
        <v>2.3420000000000001</v>
      </c>
      <c r="J32" s="19">
        <v>2.246</v>
      </c>
      <c r="K32" s="19">
        <v>2.1829999999999998</v>
      </c>
      <c r="L32" s="19">
        <v>2.2589999999999999</v>
      </c>
      <c r="M32" s="8">
        <v>5.3999999999999999E-2</v>
      </c>
      <c r="N32" s="8">
        <v>5.3999999999999999E-2</v>
      </c>
      <c r="O32" s="9">
        <v>415</v>
      </c>
    </row>
    <row r="35" spans="3:12" x14ac:dyDescent="0.25">
      <c r="C35" t="s">
        <v>52</v>
      </c>
      <c r="D35" t="s">
        <v>41</v>
      </c>
      <c r="E35" t="s">
        <v>43</v>
      </c>
      <c r="F35" t="s">
        <v>47</v>
      </c>
      <c r="G35" t="s">
        <v>45</v>
      </c>
      <c r="I35" t="s">
        <v>33</v>
      </c>
      <c r="J35" t="s">
        <v>35</v>
      </c>
      <c r="K35" t="s">
        <v>37</v>
      </c>
      <c r="L35" t="s">
        <v>39</v>
      </c>
    </row>
    <row r="36" spans="3:12" x14ac:dyDescent="0.25">
      <c r="C36" t="s">
        <v>49</v>
      </c>
      <c r="D36">
        <f>AVERAGE(D26:D28)</f>
        <v>0.29333333333333328</v>
      </c>
      <c r="E36">
        <f t="shared" ref="E36:L36" si="0">AVERAGE(E26:E28)</f>
        <v>0.80700000000000005</v>
      </c>
      <c r="F36">
        <f t="shared" si="0"/>
        <v>0.83366666666666667</v>
      </c>
      <c r="G36">
        <f t="shared" si="0"/>
        <v>1.3166666666666667</v>
      </c>
      <c r="I36">
        <f t="shared" si="0"/>
        <v>1.1100000000000001</v>
      </c>
      <c r="J36">
        <f t="shared" si="0"/>
        <v>1.0279999999999998</v>
      </c>
      <c r="K36">
        <f t="shared" si="0"/>
        <v>1.0410000000000001</v>
      </c>
      <c r="L36">
        <f t="shared" si="0"/>
        <v>1.0336666666666667</v>
      </c>
    </row>
    <row r="37" spans="3:12" x14ac:dyDescent="0.25">
      <c r="C37" t="s">
        <v>51</v>
      </c>
      <c r="D37">
        <f>STDEV(D26:D28)</f>
        <v>5.7735026918962623E-3</v>
      </c>
      <c r="E37">
        <f t="shared" ref="E37:L37" si="1">STDEV(E26:E28)</f>
        <v>3.2449961479175872E-2</v>
      </c>
      <c r="F37">
        <f t="shared" si="1"/>
        <v>2.7227437142216145E-2</v>
      </c>
      <c r="G37">
        <f t="shared" si="1"/>
        <v>4.3431939092485161E-2</v>
      </c>
      <c r="I37">
        <f t="shared" si="1"/>
        <v>3.3867388443752193E-2</v>
      </c>
      <c r="J37">
        <f t="shared" si="1"/>
        <v>1.05356537528528E-2</v>
      </c>
      <c r="K37">
        <f t="shared" si="1"/>
        <v>9.2698435801258222E-2</v>
      </c>
      <c r="L37">
        <f t="shared" si="1"/>
        <v>4.2335957923889431E-2</v>
      </c>
    </row>
    <row r="40" spans="3:12" x14ac:dyDescent="0.25">
      <c r="C40" t="s">
        <v>54</v>
      </c>
      <c r="D40" t="s">
        <v>41</v>
      </c>
      <c r="E40" t="s">
        <v>43</v>
      </c>
      <c r="F40" t="s">
        <v>47</v>
      </c>
      <c r="G40" t="s">
        <v>45</v>
      </c>
      <c r="I40" t="s">
        <v>33</v>
      </c>
      <c r="J40" t="s">
        <v>35</v>
      </c>
      <c r="K40" t="s">
        <v>37</v>
      </c>
      <c r="L40" t="s">
        <v>39</v>
      </c>
    </row>
    <row r="41" spans="3:12" x14ac:dyDescent="0.25">
      <c r="C41" t="s">
        <v>49</v>
      </c>
      <c r="D41">
        <f>AVERAGE(D30:D32)</f>
        <v>0.58933333333333338</v>
      </c>
      <c r="E41">
        <f t="shared" ref="E41:L41" si="2">AVERAGE(E30:E32)</f>
        <v>1.7406666666666666</v>
      </c>
      <c r="F41">
        <f t="shared" si="2"/>
        <v>1.8286666666666667</v>
      </c>
      <c r="G41">
        <f t="shared" si="2"/>
        <v>2.6046666666666667</v>
      </c>
      <c r="I41">
        <f t="shared" si="2"/>
        <v>2.452</v>
      </c>
      <c r="J41">
        <f t="shared" si="2"/>
        <v>2.2493333333333339</v>
      </c>
      <c r="K41">
        <f t="shared" si="2"/>
        <v>2.140333333333333</v>
      </c>
      <c r="L41">
        <f t="shared" si="2"/>
        <v>2.2449999999999997</v>
      </c>
    </row>
    <row r="42" spans="3:12" x14ac:dyDescent="0.25">
      <c r="C42" t="s">
        <v>51</v>
      </c>
      <c r="D42">
        <f>STDEV(D30:D32)</f>
        <v>4.0414518843273836E-3</v>
      </c>
      <c r="E42">
        <f t="shared" ref="E42:L42" si="3">STDEV(E30:E32)</f>
        <v>6.1500677503043229E-2</v>
      </c>
      <c r="F42">
        <f t="shared" si="3"/>
        <v>5.7830211250983199E-2</v>
      </c>
      <c r="G42">
        <f t="shared" si="3"/>
        <v>6.8573561474764705E-2</v>
      </c>
      <c r="I42">
        <f t="shared" si="3"/>
        <v>9.5393920141694455E-2</v>
      </c>
      <c r="J42">
        <f t="shared" si="3"/>
        <v>3.5118845842843022E-3</v>
      </c>
      <c r="K42">
        <f t="shared" si="3"/>
        <v>7.1318534290416721E-2</v>
      </c>
      <c r="L42">
        <f t="shared" si="3"/>
        <v>0.10768472500777462</v>
      </c>
    </row>
    <row r="45" spans="3:12" x14ac:dyDescent="0.25">
      <c r="C45" t="s">
        <v>53</v>
      </c>
      <c r="D45" t="s">
        <v>40</v>
      </c>
      <c r="E45" t="s">
        <v>42</v>
      </c>
      <c r="F45" t="s">
        <v>46</v>
      </c>
      <c r="G45" t="s">
        <v>44</v>
      </c>
      <c r="H45" t="s">
        <v>32</v>
      </c>
      <c r="I45" t="s">
        <v>34</v>
      </c>
      <c r="J45" t="s">
        <v>36</v>
      </c>
      <c r="K45" t="s">
        <v>38</v>
      </c>
    </row>
    <row r="46" spans="3:12" x14ac:dyDescent="0.25">
      <c r="C46" t="s">
        <v>48</v>
      </c>
      <c r="D46">
        <v>0.58933333333333338</v>
      </c>
      <c r="E46">
        <v>1.7406666666666666</v>
      </c>
      <c r="F46">
        <v>1.8286666666666667</v>
      </c>
      <c r="G46">
        <v>2.6046666666666667</v>
      </c>
      <c r="H46">
        <v>2.452</v>
      </c>
      <c r="I46">
        <v>2.2493333333333339</v>
      </c>
      <c r="J46">
        <v>2.140333333333333</v>
      </c>
      <c r="K46">
        <v>2.2449999999999997</v>
      </c>
    </row>
    <row r="47" spans="3:12" x14ac:dyDescent="0.25">
      <c r="C47" t="s">
        <v>50</v>
      </c>
      <c r="D47">
        <v>4.0414518843273836E-3</v>
      </c>
      <c r="E47">
        <v>6.1500677503043229E-2</v>
      </c>
      <c r="F47">
        <v>5.7830211250983199E-2</v>
      </c>
      <c r="G47">
        <v>6.8573561474764705E-2</v>
      </c>
      <c r="H47">
        <v>9.5393920141694455E-2</v>
      </c>
      <c r="I47">
        <v>3.5118845842843022E-3</v>
      </c>
      <c r="J47">
        <v>7.1318534290416721E-2</v>
      </c>
      <c r="K47">
        <v>0.10768472500777462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板 3 -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yuanh</cp:lastModifiedBy>
  <dcterms:created xsi:type="dcterms:W3CDTF">2011-01-18T20:51:17Z</dcterms:created>
  <dcterms:modified xsi:type="dcterms:W3CDTF">2022-01-26T12:49:14Z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12.0</vt:lpwstr>
  </property>
</Properties>
</file>