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my19\Desktop\School\WGU\Fundamentals_in_Data_Analytics\C740 _Task1\"/>
    </mc:Choice>
  </mc:AlternateContent>
  <xr:revisionPtr revIDLastSave="0" documentId="13_ncr:1_{1082FC9C-20BA-4A94-B9C8-A2871E4E79EC}" xr6:coauthVersionLast="45" xr6:coauthVersionMax="45" xr10:uidLastSave="{00000000-0000-0000-0000-000000000000}"/>
  <bookViews>
    <workbookView xWindow="810" yWindow="-120" windowWidth="28110" windowHeight="16440" tabRatio="500" activeTab="5" xr2:uid="{00000000-000D-0000-FFFF-FFFF00000000}"/>
  </bookViews>
  <sheets>
    <sheet name="Clean_Data" sheetId="1" r:id="rId1"/>
    <sheet name="TG_Date" sheetId="2" r:id="rId2"/>
    <sheet name="TG_Event_Type" sheetId="3" r:id="rId3"/>
    <sheet name="TG_Sector" sheetId="4" r:id="rId4"/>
    <sheet name="LR_Outlier" sheetId="5" r:id="rId5"/>
    <sheet name="LR_No_Outlier" sheetId="9" r:id="rId6"/>
  </sheets>
  <definedNames>
    <definedName name="_xlnm._FilterDatabase" localSheetId="0" hidden="1">Clean_Data!$E$2:$E$1046</definedName>
    <definedName name="_xlnm.Extract" localSheetId="0">Clean_Data!#REF!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5" l="1"/>
  <c r="B2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 l="1"/>
  <c r="D24" i="5"/>
  <c r="E24" i="5" s="1"/>
  <c r="D5" i="9"/>
  <c r="D6" i="9"/>
  <c r="D7" i="9"/>
  <c r="D8" i="9"/>
  <c r="D9" i="9"/>
  <c r="D10" i="9"/>
  <c r="D11" i="9"/>
  <c r="E11" i="9" s="1"/>
  <c r="D12" i="9"/>
  <c r="D13" i="9"/>
  <c r="D14" i="9"/>
  <c r="E14" i="9" s="1"/>
  <c r="D15" i="9"/>
  <c r="E15" i="9" s="1"/>
  <c r="D16" i="9"/>
  <c r="D17" i="9"/>
  <c r="D18" i="9"/>
  <c r="E18" i="9" s="1"/>
  <c r="D19" i="9"/>
  <c r="E19" i="9" s="1"/>
  <c r="D20" i="9"/>
  <c r="D21" i="9"/>
  <c r="E21" i="9" s="1"/>
  <c r="E9" i="9"/>
  <c r="E10" i="9"/>
  <c r="E17" i="9"/>
  <c r="E6" i="9"/>
  <c r="E7" i="9"/>
  <c r="E20" i="9"/>
  <c r="E16" i="9"/>
  <c r="E13" i="9"/>
  <c r="E12" i="9"/>
  <c r="E8" i="9"/>
  <c r="E5" i="9"/>
  <c r="D23" i="5" l="1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B23" i="4" l="1"/>
  <c r="B9" i="4"/>
  <c r="B12" i="4"/>
  <c r="B20" i="4"/>
  <c r="B13" i="4"/>
  <c r="B18" i="4"/>
  <c r="B16" i="4"/>
  <c r="B15" i="4"/>
  <c r="B14" i="4"/>
  <c r="B17" i="4"/>
  <c r="B19" i="4"/>
  <c r="B6" i="4"/>
  <c r="B11" i="4"/>
  <c r="B21" i="4"/>
  <c r="B8" i="4"/>
  <c r="B10" i="4"/>
  <c r="B7" i="4"/>
  <c r="B22" i="4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8" i="2"/>
  <c r="B6" i="2"/>
  <c r="B7" i="2"/>
</calcChain>
</file>

<file path=xl/sharedStrings.xml><?xml version="1.0" encoding="utf-8"?>
<sst xmlns="http://schemas.openxmlformats.org/spreadsheetml/2006/main" count="3316" uniqueCount="161">
  <si>
    <t>CAD CDW ID</t>
  </si>
  <si>
    <t>Event Clearance Description</t>
  </si>
  <si>
    <t>Event Clearance Group</t>
  </si>
  <si>
    <t>Event Clearance Date</t>
  </si>
  <si>
    <t>District/Sector</t>
  </si>
  <si>
    <t>FIGHT DISTURBANCE</t>
  </si>
  <si>
    <t>DISTURBANCES</t>
  </si>
  <si>
    <t>R</t>
  </si>
  <si>
    <t>PARKING VIOLATION (EXCEPT ABANDONED VEHICLES)</t>
  </si>
  <si>
    <t>TRAFFIC RELATED CALLS</t>
  </si>
  <si>
    <t>G</t>
  </si>
  <si>
    <t>TRAFFIC (MOVING) VIOLATION</t>
  </si>
  <si>
    <t>O</t>
  </si>
  <si>
    <t>SUSPICIOUS PERSON</t>
  </si>
  <si>
    <t>SUSPICIOUS CIRCUMSTANCES</t>
  </si>
  <si>
    <t>Q</t>
  </si>
  <si>
    <t>SUSPICIOUS VEHICLE</t>
  </si>
  <si>
    <t>LIQUOR VIOLATION - ADULT</t>
  </si>
  <si>
    <t>LIQUOR VIOLATIONS</t>
  </si>
  <si>
    <t>S</t>
  </si>
  <si>
    <t>DISTURBANCE, OTHER</t>
  </si>
  <si>
    <t>TRESPASS</t>
  </si>
  <si>
    <t>ALACAD - RESIDENTIAL BURGLARY (FALSE)</t>
  </si>
  <si>
    <t>FALSE ALACAD</t>
  </si>
  <si>
    <t>THREATS, HARASSMENT</t>
  </si>
  <si>
    <t>THEFT - MISCELLANEOUS</t>
  </si>
  <si>
    <t>OTHER PROPERTY</t>
  </si>
  <si>
    <t>C</t>
  </si>
  <si>
    <t>K</t>
  </si>
  <si>
    <t>E</t>
  </si>
  <si>
    <t>J</t>
  </si>
  <si>
    <t>BURGLARY - COMMERCIAL</t>
  </si>
  <si>
    <t>BURGLARY</t>
  </si>
  <si>
    <t>MISCHIEF, NUISANCE COMPLAINTS</t>
  </si>
  <si>
    <t>NUISANCE, MISCHIEF</t>
  </si>
  <si>
    <t>LIQUOR VIOLATION - INTOXICATED PERSON</t>
  </si>
  <si>
    <t>MISSING PERSON</t>
  </si>
  <si>
    <t>PERSONS - LOST, FOUND, MISSING</t>
  </si>
  <si>
    <t>W</t>
  </si>
  <si>
    <t>M</t>
  </si>
  <si>
    <t>WEAPONS CALLS</t>
  </si>
  <si>
    <t>MOTOR VEHICLE COLLISION</t>
  </si>
  <si>
    <t>MOTOR VEHICLE COLLISION INVESTIGATION</t>
  </si>
  <si>
    <t>H</t>
  </si>
  <si>
    <t>HAZARDS</t>
  </si>
  <si>
    <t>NARCOTICS, DRUG TRAFFIC LOITERING</t>
  </si>
  <si>
    <t>NARCOTICS COMPLAINTS</t>
  </si>
  <si>
    <t>B</t>
  </si>
  <si>
    <t>D</t>
  </si>
  <si>
    <t>PROPERTY - FOUND (FOLLOW UP TO SPD CASE)</t>
  </si>
  <si>
    <t>PROPERTY - MISSING, FOUND</t>
  </si>
  <si>
    <t>THEFT - CAR PROWL</t>
  </si>
  <si>
    <t>CAR PROWL</t>
  </si>
  <si>
    <t>LICENSE PLATE THEFT OR LOSS</t>
  </si>
  <si>
    <t>U</t>
  </si>
  <si>
    <t>AUTO THEFTS</t>
  </si>
  <si>
    <t>FRAUD CALLS</t>
  </si>
  <si>
    <t>F</t>
  </si>
  <si>
    <t>HARBOR - DEBRIS, NAVIGATIONAL HAZARDS</t>
  </si>
  <si>
    <t>HARBOR CALLS</t>
  </si>
  <si>
    <t>BURGLARY - RESIDENTIAL, OCCUPIED</t>
  </si>
  <si>
    <t>ASSAULTS, OTHER</t>
  </si>
  <si>
    <t>ASSAULTS</t>
  </si>
  <si>
    <t>FRAUD (INCLUDING IDENTITY THEFT)</t>
  </si>
  <si>
    <t>L</t>
  </si>
  <si>
    <t>PROPERTY DAMAGE</t>
  </si>
  <si>
    <t>HARASSMENT, THREATS</t>
  </si>
  <si>
    <t>ABANDONED VEHICLE</t>
  </si>
  <si>
    <t>AUTO THEFT</t>
  </si>
  <si>
    <t>N</t>
  </si>
  <si>
    <t>NARCOTICS, OTHER</t>
  </si>
  <si>
    <t>BURGLARY - UNOCCUPIED STRUCTURE ON RESIDENTIAL PROPERTY</t>
  </si>
  <si>
    <t>SHOPLIFT</t>
  </si>
  <si>
    <t>SHOPLIFTING</t>
  </si>
  <si>
    <t>ALACAD - RESIDENTIAL PANIC (FALSE)</t>
  </si>
  <si>
    <t>PERSON WITH A WEAPON (NOT GUN)</t>
  </si>
  <si>
    <t>CRISIS COMPLAINT - GENERAL</t>
  </si>
  <si>
    <t>BEHAVIORAL HEALTH</t>
  </si>
  <si>
    <t>ALACAD - COMMERCIAL BURGLARY (FALSE)</t>
  </si>
  <si>
    <t>GANG GRAFFITI</t>
  </si>
  <si>
    <t>ANIMAL NOISE, STRAYS, BITES</t>
  </si>
  <si>
    <t>ANIMAL COMPLAINTS</t>
  </si>
  <si>
    <t>MISCELLANEOUS MISDEMEANORS</t>
  </si>
  <si>
    <t>PERSON DOWN/INJURY</t>
  </si>
  <si>
    <t>BURGLARY - RESIDENTIAL, UNOCCUPIED</t>
  </si>
  <si>
    <t>ROBBERY</t>
  </si>
  <si>
    <t>BLOCKING VEHICLE</t>
  </si>
  <si>
    <t>MISDEMEANOR WARRANT SERVICE</t>
  </si>
  <si>
    <t>ARREST</t>
  </si>
  <si>
    <t>PROPERTY DESTRUCTION</t>
  </si>
  <si>
    <t>PARKS EXCLUSION</t>
  </si>
  <si>
    <t>DRIVING WHILE UNDER INFLUENCE (DUI)</t>
  </si>
  <si>
    <t>NOISE DISTURBANCE, RESIDENTIAL</t>
  </si>
  <si>
    <t>NOISE DISTURBANCE</t>
  </si>
  <si>
    <t>LEWD CONDUCT</t>
  </si>
  <si>
    <t>BICYCLE THEFT</t>
  </si>
  <si>
    <t>BIKE</t>
  </si>
  <si>
    <t>MOTORIST ASSIST</t>
  </si>
  <si>
    <t>STRONG ARM ROBBERY</t>
  </si>
  <si>
    <t>ARMED ROBBERY</t>
  </si>
  <si>
    <t>ALACAD - COMMERCIAL PANIC (FALSE)</t>
  </si>
  <si>
    <t>ANIMALS - INJURED, DEAD, DANGEROUS</t>
  </si>
  <si>
    <t>NARCOTICS ACTIVITY REPORT</t>
  </si>
  <si>
    <t>AUTO RECOVERY</t>
  </si>
  <si>
    <t>SUSPICIOUS CIRCUMSTANCES - BUILDING (OPEN DOOR, ETC.)</t>
  </si>
  <si>
    <t>PROWLER</t>
  </si>
  <si>
    <t>CASUALTY (NON CRIMINAL/TRAFFIC) - MAN DOWN, SICK PERSONS, INJURED, DOA)</t>
  </si>
  <si>
    <t>MARIJUANA PUBLIC USE (NOT DISPENSARY)</t>
  </si>
  <si>
    <t>PEDESTRIAN VIOLATION</t>
  </si>
  <si>
    <t>PROPERTY - MISSING</t>
  </si>
  <si>
    <t>RECKLESS ENDANGERMENT, LITTERING, PARKS CODE VIOLATIONS</t>
  </si>
  <si>
    <t>JUVENILE DISTURBANCE</t>
  </si>
  <si>
    <t>FORGERY, BAD CHECKS</t>
  </si>
  <si>
    <t>CRISIS COMPLAINT - PICK-UP OR TRANSPORT</t>
  </si>
  <si>
    <t>FELONY WARRANT SERVICE</t>
  </si>
  <si>
    <t>NARCOTICS FOUND, RECOVERED</t>
  </si>
  <si>
    <t>Officers at Scene</t>
  </si>
  <si>
    <t>Dates</t>
  </si>
  <si>
    <t>Number of Events</t>
  </si>
  <si>
    <t>Part 1-C of Task 1: Fundamentals of Data Analytics</t>
  </si>
  <si>
    <t>Table of Number of Events by Date</t>
  </si>
  <si>
    <t>Graph of Number of Events by Date</t>
  </si>
  <si>
    <t>Table of Number of Events by Event Type</t>
  </si>
  <si>
    <t>Graph of Number of Events by Event Type</t>
  </si>
  <si>
    <t>Table of Number of Events by Sector</t>
  </si>
  <si>
    <t>Sector</t>
  </si>
  <si>
    <t>District Sector</t>
  </si>
  <si>
    <t>No. of Incidents</t>
  </si>
  <si>
    <t>Fitted Officers at Scene</t>
  </si>
  <si>
    <t>Residuals</t>
  </si>
  <si>
    <t xml:space="preserve"> </t>
  </si>
  <si>
    <t>ANOVA</t>
  </si>
  <si>
    <t>SS</t>
  </si>
  <si>
    <t>df</t>
  </si>
  <si>
    <t>MS</t>
  </si>
  <si>
    <t>P-value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</si>
  <si>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</si>
  <si>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</si>
  <si>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</si>
  <si>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</si>
  <si>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</si>
  <si>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</si>
  <si>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</si>
  <si>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</si>
  <si>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</si>
  <si>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</si>
  <si>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</si>
  <si>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</si>
  <si>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</si>
  <si>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</si>
  <si>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</si>
  <si>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</si>
  <si>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</si>
  <si>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</si>
  <si>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RESIDUAL OUTPUT</t>
  </si>
  <si>
    <t>Observation</t>
  </si>
  <si>
    <t>Predicted Officers at Scene</t>
  </si>
  <si>
    <t>Part 2 Linear Regression Data WITH The Outlier</t>
  </si>
  <si>
    <t>Part 2 Linear Regression Data WITHOUT The Outlier</t>
  </si>
  <si>
    <t>Number of Officers per Incident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</si>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</sst>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NumberFormat="1" applyFont="1"/>
    <xf numFmtId="164" fontId="4" fillId="0" borderId="0" xfId="0" quotePrefix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3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-F800]dddd\,\ mmmm\ dd\,\ 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Events per Date</a:t>
            </a:r>
          </a:p>
        </c:rich>
      </c:tx>
      <c:layout>
        <c:manualLayout>
          <c:xMode val="edge"/>
          <c:yMode val="edge"/>
          <c:x val="0.3093606138107417"/>
          <c:y val="2.9411764705882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TG_Date!$B$5</c:f>
              <c:strCache>
                <c:ptCount val="1"/>
                <c:pt idx="0">
                  <c:v>Number of Events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TG_Date!$A$6:$A$8</c:f>
              <c:numCache>
                <c:formatCode>[$-F800]dddd\,\ mmmm\ dd\,\ yyyy</c:formatCode>
                <c:ptCount val="3"/>
                <c:pt idx="0">
                  <c:v>42455</c:v>
                </c:pt>
                <c:pt idx="1">
                  <c:v>42456</c:v>
                </c:pt>
                <c:pt idx="2">
                  <c:v>42457</c:v>
                </c:pt>
              </c:numCache>
            </c:numRef>
          </c:cat>
          <c:val>
            <c:numRef>
              <c:f>TG_Date!$B$6:$B$8</c:f>
              <c:numCache>
                <c:formatCode>General</c:formatCode>
                <c:ptCount val="3"/>
                <c:pt idx="0">
                  <c:v>243</c:v>
                </c:pt>
                <c:pt idx="1">
                  <c:v>583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F-46AF-95F0-9473A16B7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50096"/>
        <c:axId val="646348456"/>
      </c:barChart>
      <c:dateAx>
        <c:axId val="646350096"/>
        <c:scaling>
          <c:orientation val="minMax"/>
        </c:scaling>
        <c:delete val="0"/>
        <c:axPos val="b"/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48456"/>
        <c:crosses val="autoZero"/>
        <c:auto val="1"/>
        <c:lblOffset val="100"/>
        <c:baseTimeUnit val="days"/>
      </c:dateAx>
      <c:valAx>
        <c:axId val="6463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Events per Event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TG_Event_Type!$B$5</c:f>
              <c:strCache>
                <c:ptCount val="1"/>
                <c:pt idx="0">
                  <c:v>Number of Events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TG_Event_Type!$A$6:$A$37</c:f>
              <c:strCache>
                <c:ptCount val="32"/>
                <c:pt idx="0">
                  <c:v>ANIMAL COMPLAINTS</c:v>
                </c:pt>
                <c:pt idx="1">
                  <c:v>ARREST</c:v>
                </c:pt>
                <c:pt idx="2">
                  <c:v>ASSAULTS</c:v>
                </c:pt>
                <c:pt idx="3">
                  <c:v>AUTO THEFTS</c:v>
                </c:pt>
                <c:pt idx="4">
                  <c:v>BEHAVIORAL HEALTH</c:v>
                </c:pt>
                <c:pt idx="5">
                  <c:v>BIKE</c:v>
                </c:pt>
                <c:pt idx="6">
                  <c:v>BURGLARY</c:v>
                </c:pt>
                <c:pt idx="7">
                  <c:v>CAR PROWL</c:v>
                </c:pt>
                <c:pt idx="8">
                  <c:v>DISTURBANCES</c:v>
                </c:pt>
                <c:pt idx="9">
                  <c:v>FALSE ALACAD</c:v>
                </c:pt>
                <c:pt idx="10">
                  <c:v>FRAUD CALLS</c:v>
                </c:pt>
                <c:pt idx="11">
                  <c:v>HARBOR CALLS</c:v>
                </c:pt>
                <c:pt idx="12">
                  <c:v>HAZARDS</c:v>
                </c:pt>
                <c:pt idx="13">
                  <c:v>LEWD CONDUCT</c:v>
                </c:pt>
                <c:pt idx="14">
                  <c:v>LIQUOR VIOLATIONS</c:v>
                </c:pt>
                <c:pt idx="15">
                  <c:v>MISCELLANEOUS MISDEMEANORS</c:v>
                </c:pt>
                <c:pt idx="16">
                  <c:v>MOTOR VEHICLE COLLISION INVESTIGATION</c:v>
                </c:pt>
                <c:pt idx="17">
                  <c:v>NARCOTICS COMPLAINTS</c:v>
                </c:pt>
                <c:pt idx="18">
                  <c:v>NUISANCE, MISCHIEF</c:v>
                </c:pt>
                <c:pt idx="19">
                  <c:v>OTHER PROPERTY</c:v>
                </c:pt>
                <c:pt idx="20">
                  <c:v>PERSON DOWN/INJURY</c:v>
                </c:pt>
                <c:pt idx="21">
                  <c:v>PERSONS - LOST, FOUND, MISSING</c:v>
                </c:pt>
                <c:pt idx="22">
                  <c:v>PROPERTY - MISSING, FOUND</c:v>
                </c:pt>
                <c:pt idx="23">
                  <c:v>PROPERTY DAMAGE</c:v>
                </c:pt>
                <c:pt idx="24">
                  <c:v>PROWLER</c:v>
                </c:pt>
                <c:pt idx="25">
                  <c:v>ROBBERY</c:v>
                </c:pt>
                <c:pt idx="26">
                  <c:v>SHOPLIFTING</c:v>
                </c:pt>
                <c:pt idx="27">
                  <c:v>SUSPICIOUS CIRCUMSTANCES</c:v>
                </c:pt>
                <c:pt idx="28">
                  <c:v>THREATS, HARASSMENT</c:v>
                </c:pt>
                <c:pt idx="29">
                  <c:v>TRAFFIC RELATED CALLS</c:v>
                </c:pt>
                <c:pt idx="30">
                  <c:v>TRESPASS</c:v>
                </c:pt>
                <c:pt idx="31">
                  <c:v>WEAPONS CALLS</c:v>
                </c:pt>
              </c:strCache>
            </c:strRef>
          </c:cat>
          <c:val>
            <c:numRef>
              <c:f>TG_Event_Type!$B$6:$B$37</c:f>
              <c:numCache>
                <c:formatCode>General</c:formatCode>
                <c:ptCount val="32"/>
                <c:pt idx="0">
                  <c:v>4</c:v>
                </c:pt>
                <c:pt idx="1">
                  <c:v>3</c:v>
                </c:pt>
                <c:pt idx="2">
                  <c:v>24</c:v>
                </c:pt>
                <c:pt idx="3">
                  <c:v>18</c:v>
                </c:pt>
                <c:pt idx="4">
                  <c:v>26</c:v>
                </c:pt>
                <c:pt idx="5">
                  <c:v>2</c:v>
                </c:pt>
                <c:pt idx="6">
                  <c:v>25</c:v>
                </c:pt>
                <c:pt idx="7">
                  <c:v>58</c:v>
                </c:pt>
                <c:pt idx="8">
                  <c:v>167</c:v>
                </c:pt>
                <c:pt idx="9">
                  <c:v>64</c:v>
                </c:pt>
                <c:pt idx="10">
                  <c:v>6</c:v>
                </c:pt>
                <c:pt idx="11">
                  <c:v>1</c:v>
                </c:pt>
                <c:pt idx="12">
                  <c:v>13</c:v>
                </c:pt>
                <c:pt idx="13">
                  <c:v>2</c:v>
                </c:pt>
                <c:pt idx="14">
                  <c:v>55</c:v>
                </c:pt>
                <c:pt idx="15">
                  <c:v>2</c:v>
                </c:pt>
                <c:pt idx="16">
                  <c:v>62</c:v>
                </c:pt>
                <c:pt idx="17">
                  <c:v>14</c:v>
                </c:pt>
                <c:pt idx="18">
                  <c:v>39</c:v>
                </c:pt>
                <c:pt idx="19">
                  <c:v>16</c:v>
                </c:pt>
                <c:pt idx="20">
                  <c:v>5</c:v>
                </c:pt>
                <c:pt idx="21">
                  <c:v>3</c:v>
                </c:pt>
                <c:pt idx="22">
                  <c:v>12</c:v>
                </c:pt>
                <c:pt idx="23">
                  <c:v>17</c:v>
                </c:pt>
                <c:pt idx="24">
                  <c:v>3</c:v>
                </c:pt>
                <c:pt idx="25">
                  <c:v>8</c:v>
                </c:pt>
                <c:pt idx="26">
                  <c:v>21</c:v>
                </c:pt>
                <c:pt idx="27">
                  <c:v>150</c:v>
                </c:pt>
                <c:pt idx="28">
                  <c:v>6</c:v>
                </c:pt>
                <c:pt idx="29">
                  <c:v>164</c:v>
                </c:pt>
                <c:pt idx="30">
                  <c:v>54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6-487C-8E6A-24AAD7B4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440328"/>
        <c:axId val="549434096"/>
      </c:barChart>
      <c:catAx>
        <c:axId val="5494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4096"/>
        <c:crosses val="autoZero"/>
        <c:auto val="1"/>
        <c:lblAlgn val="ctr"/>
        <c:lblOffset val="100"/>
        <c:noMultiLvlLbl val="0"/>
      </c:catAx>
      <c:valAx>
        <c:axId val="5494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4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TG_Sector!$B$5</c:f>
              <c:strCache>
                <c:ptCount val="1"/>
                <c:pt idx="0">
                  <c:v>Number of Events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TG_Sector!$A$6:$A$23</c:f>
              <c:strCache>
                <c:ptCount val="1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J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U</c:v>
                </c:pt>
                <c:pt idx="17">
                  <c:v>W</c:v>
                </c:pt>
              </c:strCache>
            </c:strRef>
          </c:cat>
          <c:val>
            <c:numRef>
              <c:f>TG_Sector!$B$6:$B$23</c:f>
              <c:numCache>
                <c:formatCode>General</c:formatCode>
                <c:ptCount val="18"/>
                <c:pt idx="0">
                  <c:v>83</c:v>
                </c:pt>
                <c:pt idx="1">
                  <c:v>44</c:v>
                </c:pt>
                <c:pt idx="2">
                  <c:v>60</c:v>
                </c:pt>
                <c:pt idx="3">
                  <c:v>86</c:v>
                </c:pt>
                <c:pt idx="4">
                  <c:v>35</c:v>
                </c:pt>
                <c:pt idx="5">
                  <c:v>39</c:v>
                </c:pt>
                <c:pt idx="6">
                  <c:v>125</c:v>
                </c:pt>
                <c:pt idx="7">
                  <c:v>41</c:v>
                </c:pt>
                <c:pt idx="8">
                  <c:v>64</c:v>
                </c:pt>
                <c:pt idx="9">
                  <c:v>38</c:v>
                </c:pt>
                <c:pt idx="10">
                  <c:v>91</c:v>
                </c:pt>
                <c:pt idx="11">
                  <c:v>53</c:v>
                </c:pt>
                <c:pt idx="12">
                  <c:v>31</c:v>
                </c:pt>
                <c:pt idx="13">
                  <c:v>62</c:v>
                </c:pt>
                <c:pt idx="14">
                  <c:v>60</c:v>
                </c:pt>
                <c:pt idx="15">
                  <c:v>44</c:v>
                </c:pt>
                <c:pt idx="16">
                  <c:v>52</c:v>
                </c:pt>
                <c:pt idx="1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C-45A8-BEA3-AFE02A6F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56984"/>
        <c:axId val="646360264"/>
      </c:barChart>
      <c:catAx>
        <c:axId val="64635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60264"/>
        <c:crosses val="autoZero"/>
        <c:auto val="1"/>
        <c:lblAlgn val="ctr"/>
        <c:lblOffset val="100"/>
        <c:noMultiLvlLbl val="0"/>
      </c:catAx>
      <c:valAx>
        <c:axId val="6463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5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LR_Outlier!$C$4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LR_Outlier!$B$5:$B$24</c:f>
              <c:numCache>
                <c:formatCode>General</c:formatCode>
                <c:ptCount val="20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  <c:pt idx="19">
                  <c:v>1046</c:v>
                </c:pt>
              </c:numCache>
            </c:numRef>
          </c:xVal>
          <c:yVal>
            <c:numRef>
              <c:f>LR_Outlier!$C$5:$C$24</c:f>
              <c:numCache>
                <c:formatCode>General</c:formatCode>
                <c:ptCount val="20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  <c:pt idx="19">
                  <c:v>1976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0-45FB-89F8-22E12B99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16712"/>
        <c:axId val="499917040"/>
      </c:scatterChart>
      <c:valAx>
        <c:axId val="49991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17040"/>
        <c:crosses val="autoZero"/>
        <c:crossBetween val="midCat"/>
      </c:valAx>
      <c:valAx>
        <c:axId val="4999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</a:t>
                </a:r>
                <a:r>
                  <a:rPr lang="en-US" baseline="0"/>
                  <a:t> at Scene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1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Incidents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LR_Outlier!$B$5:$B$24</c:f>
              <c:numCache>
                <c:formatCode>General</c:formatCode>
                <c:ptCount val="20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  <c:pt idx="19">
                  <c:v>1046</c:v>
                </c:pt>
              </c:numCache>
            </c:numRef>
          </c:xVal>
          <c:yVal>
            <c:numRef>
              <c:f>LR_Outlier!$C$53:$C$71</c:f>
              <c:numCache>
                <c:formatCode>General</c:formatCode>
                <c:ptCount val="19"/>
                <c:pt idx="0">
                  <c:v>12.329267426162346</c:v>
                </c:pt>
                <c:pt idx="1">
                  <c:v>-43.294545368418568</c:v>
                </c:pt>
                <c:pt idx="2">
                  <c:v>8.9172528678461873</c:v>
                </c:pt>
                <c:pt idx="3">
                  <c:v>13.659087499901318</c:v>
                </c:pt>
                <c:pt idx="4">
                  <c:v>9.6232601470042596</c:v>
                </c:pt>
                <c:pt idx="5">
                  <c:v>3.8635118385005995</c:v>
                </c:pt>
                <c:pt idx="6">
                  <c:v>-3.4483945587898575</c:v>
                </c:pt>
                <c:pt idx="7">
                  <c:v>12.62326014700426</c:v>
                </c:pt>
                <c:pt idx="8">
                  <c:v>-5.5200492645839603</c:v>
                </c:pt>
                <c:pt idx="9">
                  <c:v>-22.405193308227325</c:v>
                </c:pt>
                <c:pt idx="10">
                  <c:v>-6.0469197792567684</c:v>
                </c:pt>
                <c:pt idx="11">
                  <c:v>5.6411738234527888</c:v>
                </c:pt>
                <c:pt idx="12">
                  <c:v>-6.5737902939295481</c:v>
                </c:pt>
                <c:pt idx="13">
                  <c:v>-11.52004926458396</c:v>
                </c:pt>
                <c:pt idx="14">
                  <c:v>18.400922131956463</c:v>
                </c:pt>
                <c:pt idx="15">
                  <c:v>16.060562279434407</c:v>
                </c:pt>
                <c:pt idx="16">
                  <c:v>-6.1006608086023419</c:v>
                </c:pt>
                <c:pt idx="17">
                  <c:v>-4.0648334557052834</c:v>
                </c:pt>
                <c:pt idx="18">
                  <c:v>7.8561379408351399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D-40A2-A008-7ED247C8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72264"/>
        <c:axId val="657778496"/>
      </c:scatterChart>
      <c:valAx>
        <c:axId val="65777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Incidents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778496"/>
        <c:crosses val="autoZero"/>
        <c:crossBetween val="midCat"/>
      </c:valAx>
      <c:valAx>
        <c:axId val="65777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772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LR_No_Outlier!$C$4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48075240594923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LR_No_Outlier!$B$5:$B$21</c:f>
              <c:numCache>
                <c:formatCode>General</c:formatCode>
                <c:ptCount val="17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LR_No_Outlier!$C$5:$C$21</c:f>
              <c:numCache>
                <c:formatCode>General</c:formatCode>
                <c:ptCount val="17"/>
                <c:pt idx="0">
                  <c:v>158</c:v>
                </c:pt>
                <c:pt idx="1">
                  <c:v>86</c:v>
                </c:pt>
                <c:pt idx="2">
                  <c:v>131</c:v>
                </c:pt>
                <c:pt idx="3">
                  <c:v>121</c:v>
                </c:pt>
                <c:pt idx="4">
                  <c:v>72</c:v>
                </c:pt>
                <c:pt idx="5">
                  <c:v>96</c:v>
                </c:pt>
                <c:pt idx="6">
                  <c:v>124</c:v>
                </c:pt>
                <c:pt idx="7">
                  <c:v>82</c:v>
                </c:pt>
                <c:pt idx="8">
                  <c:v>77</c:v>
                </c:pt>
                <c:pt idx="9">
                  <c:v>120</c:v>
                </c:pt>
                <c:pt idx="10">
                  <c:v>72</c:v>
                </c:pt>
                <c:pt idx="11">
                  <c:v>76</c:v>
                </c:pt>
                <c:pt idx="12">
                  <c:v>176</c:v>
                </c:pt>
                <c:pt idx="13">
                  <c:v>117</c:v>
                </c:pt>
                <c:pt idx="14">
                  <c:v>68</c:v>
                </c:pt>
                <c:pt idx="15">
                  <c:v>76</c:v>
                </c:pt>
                <c:pt idx="1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5-4293-B656-6FF8CB49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23280"/>
        <c:axId val="220623608"/>
      </c:scatterChart>
      <c:valAx>
        <c:axId val="2206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Incidents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23608"/>
        <c:crosses val="autoZero"/>
        <c:crossBetween val="midCat"/>
      </c:valAx>
      <c:valAx>
        <c:axId val="2206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</a:t>
                </a:r>
                <a:r>
                  <a:rPr lang="en-US" baseline="0"/>
                  <a:t> at Scene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2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Incidents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LR_No_Outlier!$B$5:$B$21</c:f>
              <c:numCache>
                <c:formatCode>General</c:formatCode>
                <c:ptCount val="17"/>
                <c:pt idx="0">
                  <c:v>83</c:v>
                </c:pt>
                <c:pt idx="1">
                  <c:v>37</c:v>
                </c:pt>
                <c:pt idx="2">
                  <c:v>64</c:v>
                </c:pt>
                <c:pt idx="3">
                  <c:v>60</c:v>
                </c:pt>
                <c:pt idx="4">
                  <c:v>31</c:v>
                </c:pt>
                <c:pt idx="5">
                  <c:v>52</c:v>
                </c:pt>
                <c:pt idx="6">
                  <c:v>60</c:v>
                </c:pt>
                <c:pt idx="7">
                  <c:v>44</c:v>
                </c:pt>
                <c:pt idx="8">
                  <c:v>41</c:v>
                </c:pt>
                <c:pt idx="9">
                  <c:v>62</c:v>
                </c:pt>
                <c:pt idx="10">
                  <c:v>38</c:v>
                </c:pt>
                <c:pt idx="11">
                  <c:v>44</c:v>
                </c:pt>
                <c:pt idx="12">
                  <c:v>91</c:v>
                </c:pt>
                <c:pt idx="13">
                  <c:v>53</c:v>
                </c:pt>
                <c:pt idx="14">
                  <c:v>35</c:v>
                </c:pt>
                <c:pt idx="15">
                  <c:v>39</c:v>
                </c:pt>
                <c:pt idx="16">
                  <c:v>86</c:v>
                </c:pt>
              </c:numCache>
            </c:numRef>
          </c:xVal>
          <c:yVal>
            <c:numRef>
              <c:f>LR_No_Outlier!$C$48:$C$64</c:f>
              <c:numCache>
                <c:formatCode>General</c:formatCode>
                <c:ptCount val="17"/>
                <c:pt idx="0">
                  <c:v>-1.3944038305331219</c:v>
                </c:pt>
                <c:pt idx="1">
                  <c:v>10.895664999358729</c:v>
                </c:pt>
                <c:pt idx="2">
                  <c:v>6.4210593818135209</c:v>
                </c:pt>
                <c:pt idx="3">
                  <c:v>3.7506305844128178</c:v>
                </c:pt>
                <c:pt idx="4">
                  <c:v>7.8900218032576674</c:v>
                </c:pt>
                <c:pt idx="5">
                  <c:v>-6.5902270103886025</c:v>
                </c:pt>
                <c:pt idx="6">
                  <c:v>6.7506305844128178</c:v>
                </c:pt>
                <c:pt idx="7">
                  <c:v>-5.9310846051900228</c:v>
                </c:pt>
                <c:pt idx="8">
                  <c:v>-5.4339062032405536</c:v>
                </c:pt>
                <c:pt idx="9">
                  <c:v>-0.91415501688683776</c:v>
                </c:pt>
                <c:pt idx="10">
                  <c:v>-4.9367278012910845</c:v>
                </c:pt>
                <c:pt idx="11">
                  <c:v>-11.931084605190023</c:v>
                </c:pt>
                <c:pt idx="12">
                  <c:v>1.9464537642683126</c:v>
                </c:pt>
                <c:pt idx="13">
                  <c:v>12.57738018896157</c:v>
                </c:pt>
                <c:pt idx="14">
                  <c:v>-3.4395493993416153</c:v>
                </c:pt>
                <c:pt idx="15">
                  <c:v>-2.7691206019409123</c:v>
                </c:pt>
                <c:pt idx="16">
                  <c:v>-6.8915822324825911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E-40C8-84AD-AE0FD1BC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96864"/>
        <c:axId val="657797192"/>
      </c:scatterChart>
      <c:valAx>
        <c:axId val="65779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Incidents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797192"/>
        <c:crosses val="autoZero"/>
        <c:crossBetween val="midCat"/>
      </c:valAx>
      <c:valAx>
        <c:axId val="657797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796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4</xdr:row>
      <xdr:rowOff>9525</xdr:rowOff>
    </xdr:from>
    <xdr:to>
      <xdr:col>9</xdr:col>
      <xdr:colOff>600075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B5D99-1F40-416A-8A59-5448FA0D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</xdr:row>
      <xdr:rowOff>190499</xdr:rowOff>
    </xdr:from>
    <xdr:to>
      <xdr:col>10</xdr:col>
      <xdr:colOff>609599</xdr:colOff>
      <xdr:row>20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83227-0B4D-4C57-9F23-AEF0CE394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4</xdr:row>
      <xdr:rowOff>9524</xdr:rowOff>
    </xdr:from>
    <xdr:to>
      <xdr:col>12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533A8-291B-432C-A1B7-7D0240467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19049</xdr:rowOff>
    </xdr:from>
    <xdr:to>
      <xdr:col>19</xdr:col>
      <xdr:colOff>485775</xdr:colOff>
      <xdr:row>22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EA3983-4E46-4E71-B9F9-6F0B4FA22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9525</xdr:rowOff>
    </xdr:from>
    <xdr:to>
      <xdr:col>16</xdr:col>
      <xdr:colOff>9526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7E960-7A28-44A0-B754-3CE633F38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0.59582</cdr:x>
      <cdr:y>0.12665</cdr:y>
    </cdr:from>
    <cdr:to>
      <cdr:x>0.82056</cdr:x>
      <cdr:y>0.29288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EC3A66-D96E-4877-B36E-B9E78ED0BF1A}"/>
            </a:ext>
          </a:extLst>
        </cdr:cNvPr>
        <cdr:cNvSpPr txBox="1"/>
      </cdr:nvSpPr>
      <cdr:spPr>
        <a:xfrm xmlns:a="http://schemas.openxmlformats.org/drawingml/2006/main">
          <a:off x="3257549" y="457201"/>
          <a:ext cx="1228725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y = 1.491x + 21.914</a:t>
          </a:r>
          <a:br>
            <a:rPr lang="en-US" sz="1100" b="0" i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R² = 0.8795</a:t>
          </a:r>
          <a:endParaRPr lang="en-US">
            <a:solidFill>
              <a:schemeClr val="tx1">
                <a:lumMod val="50000"/>
                <a:lumOff val="5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561974</xdr:rowOff>
    </xdr:from>
    <xdr:to>
      <xdr:col>14</xdr:col>
      <xdr:colOff>9525</xdr:colOff>
      <xdr:row>20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E5F9C-CD43-4187-AF7D-55948FD55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16</xdr:col>
      <xdr:colOff>19050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AEFCD2-F8D6-4890-A272-CD774AEB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4EBE6-5C5C-45B6-93FC-8649494AE151}" name="Table1" displayName="Table1" ref="A1:F1046" totalsRowShown="0">
  <autoFilter ref="A1:F1046" xr:uid="{8FC3AB83-E6A8-40CE-954B-9080CE43573F}"/>
  <sortState xmlns:xlrd2="http://schemas.microsoft.com/office/spreadsheetml/2017/richdata2" ref="A2:F1046">
    <sortCondition ref="D1:D1046"/>
  </sortState>
  <tableColumns count="6">
    <tableColumn id="1" xr3:uid="{ABFB409A-9963-4D1E-8B3B-75AF309957E0}" name="CAD CDW ID"/>
    <tableColumn id="5" xr3:uid="{84D5A332-4813-4EDC-9A6F-5FD7A9275FDE}" name="Event Clearance Description"/>
    <tableColumn id="7" xr3:uid="{9EDB4748-D25B-4348-A0D8-9C09A5DFC6BF}" name="Event Clearance Group"/>
    <tableColumn id="2" xr3:uid="{3F9493AA-5FA2-4C7E-A4D9-72F6A7052E5D}" name="Event Clearance Date" dataDxfId="29"/>
    <tableColumn id="10" xr3:uid="{D8E4DE2A-2114-400A-ABF7-9C9CF9533755}" name="District/Sector"/>
    <tableColumn id="20" xr3:uid="{6F7A986B-1BCB-4B78-98EE-C22D8B12DBFC}" name="Officers at Scen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E4F17F-6560-4C24-8A79-86734C9836A8}" name="Table2" displayName="Table2" ref="A5:B8" totalsRowShown="0" headerRowDxfId="28" dataDxfId="27">
  <autoFilter ref="A5:B8" xr:uid="{9607F750-7FE9-4082-9D7C-02F5BC02DC8A}"/>
  <tableColumns count="2">
    <tableColumn id="1" xr3:uid="{D77E1E30-2A6F-4A59-A99B-58D907178C1E}" name="Dates" dataDxfId="26" totalsRowDxfId="25"/>
    <tableColumn id="2" xr3:uid="{0709498B-1B05-4E52-BCE2-617F2FC1D4DA}" name="Number of Events" dataDxfId="24" totalsRowDxfId="23">
      <calculatedColumnFormula>COUNTIF(Clean_Data!D2:D1046, "&lt;42456")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9D7F8C-6673-466B-A748-38E8CEEF88E0}" name="Table36" displayName="Table36" ref="A5:B38" totalsRowCount="1" headerRowDxfId="22" dataDxfId="21">
  <autoFilter ref="A5:B37" xr:uid="{3F58D4DD-4499-4B0A-9905-BF1D95EBBC47}"/>
  <sortState xmlns:xlrd2="http://schemas.microsoft.com/office/spreadsheetml/2017/richdata2" ref="A6:B37">
    <sortCondition ref="A5:A37"/>
  </sortState>
  <tableColumns count="2">
    <tableColumn id="1" xr3:uid="{884A1590-10B5-4DA9-B3DE-0C8907D96353}" name="Event Clearance Group" dataDxfId="20" totalsRowDxfId="19"/>
    <tableColumn id="2" xr3:uid="{2C0E8465-6CF1-4B8D-A395-36C143A8E8C5}" name="Number of Events" dataDxfId="18" totalsRowDxfId="17">
      <calculatedColumnFormula>COUNTIF(Clean_Data!C2:C1046, A6)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037804-1BB5-4F69-A49A-C018709F7567}" name="Table6" displayName="Table6" ref="A5:B23" totalsRowShown="0">
  <autoFilter ref="A5:B23" xr:uid="{83B766A2-769D-4740-9273-A851CDB4857D}"/>
  <sortState xmlns:xlrd2="http://schemas.microsoft.com/office/spreadsheetml/2017/richdata2" ref="A6:B23">
    <sortCondition ref="A5:A23"/>
  </sortState>
  <tableColumns count="2">
    <tableColumn id="1" xr3:uid="{D5B7AD7A-ED47-4DA9-BD8F-7D044886B4D1}" name="Sector"/>
    <tableColumn id="2" xr3:uid="{4A5951F9-26E8-4C1F-97DB-99FD1EDBA97B}" name="Number of Events" dataDxfId="16" totalsRowDxfId="15">
      <calculatedColumnFormula>COUNTIF(Table1[District/Sector], Table6[[#This Row],[Sector]])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9DD100-7867-4C77-8CDA-946D5CF9FA89}" name="Table14" displayName="Table14" ref="A4:F24" totalsRowShown="0" headerRowDxfId="14" dataDxfId="13">
  <autoFilter ref="A4:F24" xr:uid="{305D7E02-E476-4F02-8549-AC002C33885B}"/>
  <tableColumns count="6">
    <tableColumn id="1" xr3:uid="{DD9247B2-758B-403E-8BAE-8D6B4DAA03D2}" name="District Sector" dataDxfId="12"/>
    <tableColumn id="2" xr3:uid="{68D0F625-7DAE-4EDF-BA78-549C2725CF01}" name="No. of Incidents" dataDxfId="11"/>
    <tableColumn id="3" xr3:uid="{EAA93DBF-71F5-4071-A226-0C00EA7C336F}" name="Officers at Scene" dataDxfId="10"/>
    <tableColumn id="4" xr3:uid="{C94A316E-D645-44E1-868C-07BF8B5492D3}" name="Fitted Officers at Scene" dataDxfId="9">
      <calculatedColumnFormula>1.491*(B5)+21.914</calculatedColumnFormula>
    </tableColumn>
    <tableColumn id="5" xr3:uid="{B8C0F11E-8888-4082-A56D-6189977EDB0B}" name="Residuals" dataDxfId="8">
      <calculatedColumnFormula>C5-D5</calculatedColumnFormula>
    </tableColumn>
    <tableColumn id="6" xr3:uid="{13B3AEF3-BEFD-47BB-9D61-32D7C5AB70AC}" name="Number of Officers per Incident" dataDxfId="0">
      <calculatedColumnFormula xml:space="preserve"> C5/B5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339F6F-F3E9-4004-9DD2-6AC93D0F89C8}" name="Table145" displayName="Table145" ref="A4:E21" totalsRowShown="0" headerRowDxfId="7" dataDxfId="6">
  <autoFilter ref="A4:E21" xr:uid="{59135475-336A-4C06-8915-3B5EA39806A6}"/>
  <tableColumns count="5">
    <tableColumn id="1" xr3:uid="{21366205-C742-47D1-B9C1-32D628863F9B}" name="District Sector" dataDxfId="5"/>
    <tableColumn id="2" xr3:uid="{2FC21D7C-C8DE-4CF5-829A-A3086D2FC3B1}" name="No. of Incidents" dataDxfId="4"/>
    <tableColumn id="3" xr3:uid="{AC1C646B-5C1D-4FD6-98E8-72860190B4BF}" name="Officers at Scene" dataDxfId="3"/>
    <tableColumn id="4" xr3:uid="{4ED3C5E4-B143-40B4-B44B-61E6DCDB97D4}" name="Fitted Officers at Scene" dataDxfId="2">
      <calculatedColumnFormula xml:space="preserve"> (1.8324*B5) + 7.3058</calculatedColumnFormula>
    </tableColumn>
    <tableColumn id="5" xr3:uid="{E07645F1-26F4-44E2-A8C1-C12282678402}" name="Residuals" dataDxfId="1">
      <calculatedColumnFormula>C5-D5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6"/>
  <sheetViews>
    <sheetView workbookViewId="0">
      <selection activeCell="C1" sqref="C1:C1048576"/>
    </sheetView>
  </sheetViews>
  <sheetFormatPr defaultColWidth="8.7109375" defaultRowHeight="15" x14ac:dyDescent="0.25"/>
  <cols>
    <col min="1" max="1" width="14" customWidth="1"/>
    <col min="2" max="2" width="70.140625" customWidth="1"/>
    <col min="3" max="3" width="38.28515625" customWidth="1"/>
    <col min="4" max="4" width="22.42578125" customWidth="1"/>
    <col min="5" max="5" width="15.8554687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116</v>
      </c>
    </row>
    <row r="2" spans="1:6" x14ac:dyDescent="0.25">
      <c r="A2">
        <v>1702324</v>
      </c>
      <c r="B2" t="s">
        <v>25</v>
      </c>
      <c r="C2" t="s">
        <v>26</v>
      </c>
      <c r="D2" s="9">
        <v>42455.718055555553</v>
      </c>
      <c r="E2" t="s">
        <v>27</v>
      </c>
      <c r="F2">
        <v>1</v>
      </c>
    </row>
    <row r="3" spans="1:6" x14ac:dyDescent="0.25">
      <c r="A3">
        <v>1702312</v>
      </c>
      <c r="B3" t="s">
        <v>8</v>
      </c>
      <c r="C3" t="s">
        <v>9</v>
      </c>
      <c r="D3" s="9">
        <v>42455.71875</v>
      </c>
      <c r="E3" t="s">
        <v>10</v>
      </c>
      <c r="F3">
        <v>2</v>
      </c>
    </row>
    <row r="4" spans="1:6" x14ac:dyDescent="0.25">
      <c r="A4">
        <v>1702311</v>
      </c>
      <c r="B4" t="s">
        <v>5</v>
      </c>
      <c r="C4" t="s">
        <v>6</v>
      </c>
      <c r="D4" s="9">
        <v>42455.720138888886</v>
      </c>
      <c r="E4" t="s">
        <v>7</v>
      </c>
      <c r="F4">
        <v>2</v>
      </c>
    </row>
    <row r="5" spans="1:6" x14ac:dyDescent="0.25">
      <c r="A5">
        <v>1702322</v>
      </c>
      <c r="B5" t="s">
        <v>22</v>
      </c>
      <c r="C5" t="s">
        <v>23</v>
      </c>
      <c r="D5" s="9">
        <v>42455.720138888886</v>
      </c>
      <c r="E5" t="s">
        <v>19</v>
      </c>
      <c r="F5">
        <v>1</v>
      </c>
    </row>
    <row r="6" spans="1:6" x14ac:dyDescent="0.25">
      <c r="A6">
        <v>1702319</v>
      </c>
      <c r="B6" t="s">
        <v>17</v>
      </c>
      <c r="C6" t="s">
        <v>18</v>
      </c>
      <c r="D6" s="9">
        <v>42455.720138888886</v>
      </c>
      <c r="E6" t="s">
        <v>19</v>
      </c>
      <c r="F6">
        <v>2</v>
      </c>
    </row>
    <row r="7" spans="1:6" x14ac:dyDescent="0.25">
      <c r="A7">
        <v>1702323</v>
      </c>
      <c r="B7" t="s">
        <v>20</v>
      </c>
      <c r="C7" t="s">
        <v>6</v>
      </c>
      <c r="D7" s="9">
        <v>42455.720833333333</v>
      </c>
      <c r="E7" t="s">
        <v>12</v>
      </c>
      <c r="F7">
        <v>3</v>
      </c>
    </row>
    <row r="8" spans="1:6" x14ac:dyDescent="0.25">
      <c r="A8">
        <v>1702321</v>
      </c>
      <c r="B8" t="s">
        <v>20</v>
      </c>
      <c r="C8" t="s">
        <v>6</v>
      </c>
      <c r="D8" s="9">
        <v>42455.720833333333</v>
      </c>
      <c r="E8" t="s">
        <v>7</v>
      </c>
      <c r="F8">
        <v>3</v>
      </c>
    </row>
    <row r="9" spans="1:6" x14ac:dyDescent="0.25">
      <c r="A9">
        <v>1702318</v>
      </c>
      <c r="B9" t="s">
        <v>16</v>
      </c>
      <c r="C9" t="s">
        <v>14</v>
      </c>
      <c r="D9" s="9">
        <v>42455.72152777778</v>
      </c>
      <c r="E9" t="s">
        <v>10</v>
      </c>
      <c r="F9">
        <v>1</v>
      </c>
    </row>
    <row r="10" spans="1:6" x14ac:dyDescent="0.25">
      <c r="A10">
        <v>1702316</v>
      </c>
      <c r="B10" t="s">
        <v>11</v>
      </c>
      <c r="C10" t="s">
        <v>9</v>
      </c>
      <c r="D10" s="9">
        <v>42455.72152777778</v>
      </c>
      <c r="E10" t="s">
        <v>12</v>
      </c>
      <c r="F10">
        <v>0</v>
      </c>
    </row>
    <row r="11" spans="1:6" x14ac:dyDescent="0.25">
      <c r="A11">
        <v>1702317</v>
      </c>
      <c r="B11" t="s">
        <v>13</v>
      </c>
      <c r="C11" t="s">
        <v>14</v>
      </c>
      <c r="D11" s="9">
        <v>42455.726388888892</v>
      </c>
      <c r="E11" t="s">
        <v>15</v>
      </c>
      <c r="F11">
        <v>2</v>
      </c>
    </row>
    <row r="12" spans="1:6" x14ac:dyDescent="0.25">
      <c r="A12">
        <v>1702328</v>
      </c>
      <c r="B12" t="s">
        <v>13</v>
      </c>
      <c r="C12" t="s">
        <v>14</v>
      </c>
      <c r="D12" s="9">
        <v>42455.727777777778</v>
      </c>
      <c r="E12" t="s">
        <v>12</v>
      </c>
      <c r="F12">
        <v>3</v>
      </c>
    </row>
    <row r="13" spans="1:6" x14ac:dyDescent="0.25">
      <c r="A13">
        <v>1702330</v>
      </c>
      <c r="B13" t="s">
        <v>16</v>
      </c>
      <c r="C13" t="s">
        <v>14</v>
      </c>
      <c r="D13" s="9">
        <v>42455.728472222225</v>
      </c>
      <c r="E13" t="s">
        <v>19</v>
      </c>
      <c r="F13">
        <v>3</v>
      </c>
    </row>
    <row r="14" spans="1:6" x14ac:dyDescent="0.25">
      <c r="A14">
        <v>1702327</v>
      </c>
      <c r="B14" t="s">
        <v>11</v>
      </c>
      <c r="C14" t="s">
        <v>9</v>
      </c>
      <c r="D14" s="9">
        <v>42455.728472222225</v>
      </c>
      <c r="E14" t="s">
        <v>29</v>
      </c>
      <c r="F14">
        <v>0</v>
      </c>
    </row>
    <row r="15" spans="1:6" x14ac:dyDescent="0.25">
      <c r="A15">
        <v>1702329</v>
      </c>
      <c r="B15" t="s">
        <v>20</v>
      </c>
      <c r="C15" t="s">
        <v>6</v>
      </c>
      <c r="D15" s="9">
        <v>42455.729166666664</v>
      </c>
      <c r="E15" t="s">
        <v>30</v>
      </c>
      <c r="F15">
        <v>3</v>
      </c>
    </row>
    <row r="16" spans="1:6" x14ac:dyDescent="0.25">
      <c r="A16">
        <v>1702332</v>
      </c>
      <c r="B16" t="s">
        <v>33</v>
      </c>
      <c r="C16" t="s">
        <v>34</v>
      </c>
      <c r="D16" s="9">
        <v>42455.729166666664</v>
      </c>
      <c r="E16" t="s">
        <v>7</v>
      </c>
      <c r="F16">
        <v>4</v>
      </c>
    </row>
    <row r="17" spans="1:6" x14ac:dyDescent="0.25">
      <c r="A17">
        <v>1702341</v>
      </c>
      <c r="B17" t="s">
        <v>49</v>
      </c>
      <c r="C17" t="s">
        <v>50</v>
      </c>
      <c r="D17" s="9">
        <v>42455.729166666664</v>
      </c>
      <c r="E17" t="s">
        <v>47</v>
      </c>
      <c r="F17">
        <v>2</v>
      </c>
    </row>
    <row r="18" spans="1:6" x14ac:dyDescent="0.25">
      <c r="A18">
        <v>1702337</v>
      </c>
      <c r="B18" t="s">
        <v>13</v>
      </c>
      <c r="C18" t="s">
        <v>14</v>
      </c>
      <c r="D18" s="9">
        <v>42455.729166666664</v>
      </c>
      <c r="E18" t="s">
        <v>30</v>
      </c>
      <c r="F18">
        <v>1</v>
      </c>
    </row>
    <row r="19" spans="1:6" x14ac:dyDescent="0.25">
      <c r="A19">
        <v>1702339</v>
      </c>
      <c r="B19" t="s">
        <v>45</v>
      </c>
      <c r="C19" t="s">
        <v>46</v>
      </c>
      <c r="D19" s="9">
        <v>42455.729861111111</v>
      </c>
      <c r="E19" t="s">
        <v>47</v>
      </c>
      <c r="F19">
        <v>3</v>
      </c>
    </row>
    <row r="20" spans="1:6" x14ac:dyDescent="0.25">
      <c r="A20">
        <v>1702326</v>
      </c>
      <c r="B20" t="s">
        <v>13</v>
      </c>
      <c r="C20" t="s">
        <v>14</v>
      </c>
      <c r="D20" s="9">
        <v>42455.729861111111</v>
      </c>
      <c r="E20" t="s">
        <v>7</v>
      </c>
      <c r="F20">
        <v>2</v>
      </c>
    </row>
    <row r="21" spans="1:6" x14ac:dyDescent="0.25">
      <c r="A21">
        <v>1702331</v>
      </c>
      <c r="B21" t="s">
        <v>31</v>
      </c>
      <c r="C21" t="s">
        <v>32</v>
      </c>
      <c r="D21" s="9">
        <v>42455.730555555558</v>
      </c>
      <c r="E21" t="s">
        <v>7</v>
      </c>
      <c r="F21">
        <v>2</v>
      </c>
    </row>
    <row r="22" spans="1:6" x14ac:dyDescent="0.25">
      <c r="A22">
        <v>1702342</v>
      </c>
      <c r="B22" t="s">
        <v>51</v>
      </c>
      <c r="C22" t="s">
        <v>52</v>
      </c>
      <c r="D22" s="9">
        <v>42455.731249999997</v>
      </c>
      <c r="E22" t="s">
        <v>15</v>
      </c>
      <c r="F22">
        <v>3</v>
      </c>
    </row>
    <row r="23" spans="1:6" x14ac:dyDescent="0.25">
      <c r="A23">
        <v>1702325</v>
      </c>
      <c r="B23" t="s">
        <v>20</v>
      </c>
      <c r="C23" t="s">
        <v>6</v>
      </c>
      <c r="D23" s="9">
        <v>42455.73333333333</v>
      </c>
      <c r="E23" t="s">
        <v>28</v>
      </c>
      <c r="F23">
        <v>3</v>
      </c>
    </row>
    <row r="24" spans="1:6" x14ac:dyDescent="0.25">
      <c r="A24">
        <v>1702334</v>
      </c>
      <c r="B24" t="s">
        <v>36</v>
      </c>
      <c r="C24" t="s">
        <v>37</v>
      </c>
      <c r="D24" s="9">
        <v>42455.734027777777</v>
      </c>
      <c r="E24" t="s">
        <v>38</v>
      </c>
      <c r="F24">
        <v>2</v>
      </c>
    </row>
    <row r="25" spans="1:6" x14ac:dyDescent="0.25">
      <c r="A25">
        <v>1702340</v>
      </c>
      <c r="B25" t="s">
        <v>20</v>
      </c>
      <c r="C25" t="s">
        <v>6</v>
      </c>
      <c r="D25" s="9">
        <v>42455.734722222223</v>
      </c>
      <c r="E25" t="s">
        <v>48</v>
      </c>
      <c r="F25">
        <v>0</v>
      </c>
    </row>
    <row r="26" spans="1:6" x14ac:dyDescent="0.25">
      <c r="A26">
        <v>1702333</v>
      </c>
      <c r="B26" t="s">
        <v>35</v>
      </c>
      <c r="C26" t="s">
        <v>18</v>
      </c>
      <c r="D26" s="9">
        <v>42455.73541666667</v>
      </c>
      <c r="E26" t="s">
        <v>12</v>
      </c>
      <c r="F26">
        <v>0</v>
      </c>
    </row>
    <row r="27" spans="1:6" x14ac:dyDescent="0.25">
      <c r="A27">
        <v>1702336</v>
      </c>
      <c r="B27" t="s">
        <v>41</v>
      </c>
      <c r="C27" t="s">
        <v>42</v>
      </c>
      <c r="D27" s="9">
        <v>42455.73541666667</v>
      </c>
      <c r="E27" t="s">
        <v>43</v>
      </c>
      <c r="F27">
        <v>1</v>
      </c>
    </row>
    <row r="28" spans="1:6" x14ac:dyDescent="0.25">
      <c r="A28">
        <v>1702335</v>
      </c>
      <c r="B28" t="s">
        <v>20</v>
      </c>
      <c r="C28" t="s">
        <v>6</v>
      </c>
      <c r="D28" s="9">
        <v>42455.736111111109</v>
      </c>
      <c r="E28" t="s">
        <v>39</v>
      </c>
      <c r="F28">
        <v>3</v>
      </c>
    </row>
    <row r="29" spans="1:6" x14ac:dyDescent="0.25">
      <c r="A29">
        <v>1702338</v>
      </c>
      <c r="B29" t="s">
        <v>13</v>
      </c>
      <c r="C29" t="s">
        <v>14</v>
      </c>
      <c r="D29" s="9">
        <v>42455.736111111109</v>
      </c>
      <c r="E29" t="s">
        <v>12</v>
      </c>
      <c r="F29">
        <v>2</v>
      </c>
    </row>
    <row r="30" spans="1:6" x14ac:dyDescent="0.25">
      <c r="A30">
        <v>1702346</v>
      </c>
      <c r="B30" t="s">
        <v>41</v>
      </c>
      <c r="C30" t="s">
        <v>42</v>
      </c>
      <c r="D30" s="9">
        <v>42455.737500000003</v>
      </c>
      <c r="E30" t="s">
        <v>54</v>
      </c>
      <c r="F30">
        <v>1</v>
      </c>
    </row>
    <row r="31" spans="1:6" x14ac:dyDescent="0.25">
      <c r="A31">
        <v>1702343</v>
      </c>
      <c r="B31" t="s">
        <v>8</v>
      </c>
      <c r="C31" t="s">
        <v>9</v>
      </c>
      <c r="D31" s="9">
        <v>42455.738194444442</v>
      </c>
      <c r="E31" t="s">
        <v>29</v>
      </c>
      <c r="F31">
        <v>0</v>
      </c>
    </row>
    <row r="32" spans="1:6" x14ac:dyDescent="0.25">
      <c r="A32">
        <v>1702344</v>
      </c>
      <c r="B32" t="s">
        <v>21</v>
      </c>
      <c r="C32" t="s">
        <v>21</v>
      </c>
      <c r="D32" s="9">
        <v>42455.738194444442</v>
      </c>
      <c r="E32" t="s">
        <v>10</v>
      </c>
      <c r="F32">
        <v>2</v>
      </c>
    </row>
    <row r="33" spans="1:6" x14ac:dyDescent="0.25">
      <c r="A33">
        <v>1702351</v>
      </c>
      <c r="B33" t="s">
        <v>58</v>
      </c>
      <c r="C33" t="s">
        <v>59</v>
      </c>
      <c r="D33" s="9">
        <v>42455.738888888889</v>
      </c>
      <c r="E33" t="s">
        <v>47</v>
      </c>
      <c r="F33">
        <v>3</v>
      </c>
    </row>
    <row r="34" spans="1:6" x14ac:dyDescent="0.25">
      <c r="A34">
        <v>1702348</v>
      </c>
      <c r="B34" t="s">
        <v>20</v>
      </c>
      <c r="C34" t="s">
        <v>6</v>
      </c>
      <c r="D34" s="9">
        <v>42455.739583333336</v>
      </c>
      <c r="E34" t="s">
        <v>28</v>
      </c>
      <c r="F34">
        <v>3</v>
      </c>
    </row>
    <row r="35" spans="1:6" x14ac:dyDescent="0.25">
      <c r="A35">
        <v>1702345</v>
      </c>
      <c r="B35" t="s">
        <v>53</v>
      </c>
      <c r="C35" t="s">
        <v>52</v>
      </c>
      <c r="D35" s="9">
        <v>42455.740972222222</v>
      </c>
      <c r="E35" t="s">
        <v>54</v>
      </c>
      <c r="F35">
        <v>4</v>
      </c>
    </row>
    <row r="36" spans="1:6" x14ac:dyDescent="0.25">
      <c r="A36">
        <v>1702358</v>
      </c>
      <c r="B36" t="s">
        <v>63</v>
      </c>
      <c r="C36" t="s">
        <v>56</v>
      </c>
      <c r="D36" s="9">
        <v>42455.743750000001</v>
      </c>
      <c r="E36" t="s">
        <v>47</v>
      </c>
      <c r="F36">
        <v>0</v>
      </c>
    </row>
    <row r="37" spans="1:6" x14ac:dyDescent="0.25">
      <c r="A37">
        <v>1702357</v>
      </c>
      <c r="B37" t="s">
        <v>61</v>
      </c>
      <c r="C37" t="s">
        <v>62</v>
      </c>
      <c r="D37" s="9">
        <v>42455.744444444441</v>
      </c>
      <c r="E37" t="s">
        <v>30</v>
      </c>
      <c r="F37">
        <v>1</v>
      </c>
    </row>
    <row r="38" spans="1:6" x14ac:dyDescent="0.25">
      <c r="A38">
        <v>1702347</v>
      </c>
      <c r="B38" t="s">
        <v>13</v>
      </c>
      <c r="C38" t="s">
        <v>14</v>
      </c>
      <c r="D38" s="9">
        <v>42455.744444444441</v>
      </c>
      <c r="E38" t="s">
        <v>39</v>
      </c>
      <c r="F38">
        <v>2</v>
      </c>
    </row>
    <row r="39" spans="1:6" x14ac:dyDescent="0.25">
      <c r="A39">
        <v>1702355</v>
      </c>
      <c r="B39" t="s">
        <v>36</v>
      </c>
      <c r="C39" t="s">
        <v>37</v>
      </c>
      <c r="D39" s="9">
        <v>42455.74722222222</v>
      </c>
      <c r="E39" t="s">
        <v>27</v>
      </c>
      <c r="F39">
        <v>1</v>
      </c>
    </row>
    <row r="40" spans="1:6" x14ac:dyDescent="0.25">
      <c r="A40">
        <v>1702349</v>
      </c>
      <c r="B40" t="s">
        <v>11</v>
      </c>
      <c r="C40" t="s">
        <v>9</v>
      </c>
      <c r="D40" s="9">
        <v>42455.74722222222</v>
      </c>
      <c r="E40" t="s">
        <v>57</v>
      </c>
      <c r="F40">
        <v>2</v>
      </c>
    </row>
    <row r="41" spans="1:6" x14ac:dyDescent="0.25">
      <c r="A41">
        <v>1702354</v>
      </c>
      <c r="B41" t="s">
        <v>13</v>
      </c>
      <c r="C41" t="s">
        <v>14</v>
      </c>
      <c r="D41" s="9">
        <v>42455.747916666667</v>
      </c>
      <c r="E41" t="s">
        <v>47</v>
      </c>
      <c r="F41">
        <v>3</v>
      </c>
    </row>
    <row r="42" spans="1:6" x14ac:dyDescent="0.25">
      <c r="A42">
        <v>1702356</v>
      </c>
      <c r="B42" t="s">
        <v>60</v>
      </c>
      <c r="C42" t="s">
        <v>32</v>
      </c>
      <c r="D42" s="9">
        <v>42455.748611111114</v>
      </c>
      <c r="E42" t="s">
        <v>43</v>
      </c>
      <c r="F42">
        <v>2</v>
      </c>
    </row>
    <row r="43" spans="1:6" x14ac:dyDescent="0.25">
      <c r="A43">
        <v>1702352</v>
      </c>
      <c r="B43" t="s">
        <v>20</v>
      </c>
      <c r="C43" t="s">
        <v>6</v>
      </c>
      <c r="D43" s="9">
        <v>42455.750694444447</v>
      </c>
      <c r="E43" t="s">
        <v>43</v>
      </c>
      <c r="F43">
        <v>1</v>
      </c>
    </row>
    <row r="44" spans="1:6" x14ac:dyDescent="0.25">
      <c r="A44">
        <v>1702353</v>
      </c>
      <c r="B44" t="s">
        <v>20</v>
      </c>
      <c r="C44" t="s">
        <v>6</v>
      </c>
      <c r="D44" s="9">
        <v>42455.751388888886</v>
      </c>
      <c r="E44" t="s">
        <v>29</v>
      </c>
      <c r="F44">
        <v>3</v>
      </c>
    </row>
    <row r="45" spans="1:6" x14ac:dyDescent="0.25">
      <c r="A45">
        <v>1702350</v>
      </c>
      <c r="B45" t="s">
        <v>20</v>
      </c>
      <c r="C45" t="s">
        <v>6</v>
      </c>
      <c r="D45" s="9">
        <v>42455.751388888886</v>
      </c>
      <c r="E45" t="s">
        <v>39</v>
      </c>
      <c r="F45">
        <v>1</v>
      </c>
    </row>
    <row r="46" spans="1:6" x14ac:dyDescent="0.25">
      <c r="A46">
        <v>1702360</v>
      </c>
      <c r="B46" t="s">
        <v>41</v>
      </c>
      <c r="C46" t="s">
        <v>42</v>
      </c>
      <c r="D46" s="9">
        <v>42455.754861111112</v>
      </c>
      <c r="E46" t="s">
        <v>54</v>
      </c>
      <c r="F46">
        <v>4</v>
      </c>
    </row>
    <row r="47" spans="1:6" x14ac:dyDescent="0.25">
      <c r="A47">
        <v>1702367</v>
      </c>
      <c r="B47" t="s">
        <v>66</v>
      </c>
      <c r="C47" t="s">
        <v>24</v>
      </c>
      <c r="D47" s="9">
        <v>42455.756944444445</v>
      </c>
      <c r="E47" t="s">
        <v>29</v>
      </c>
      <c r="F47">
        <v>3</v>
      </c>
    </row>
    <row r="48" spans="1:6" x14ac:dyDescent="0.25">
      <c r="A48">
        <v>1702370</v>
      </c>
      <c r="B48" t="s">
        <v>51</v>
      </c>
      <c r="C48" t="s">
        <v>52</v>
      </c>
      <c r="D48" s="9">
        <v>42455.758333333331</v>
      </c>
      <c r="E48" t="s">
        <v>57</v>
      </c>
      <c r="F48">
        <v>1</v>
      </c>
    </row>
    <row r="49" spans="1:6" x14ac:dyDescent="0.25">
      <c r="A49">
        <v>1702368</v>
      </c>
      <c r="B49" t="s">
        <v>41</v>
      </c>
      <c r="C49" t="s">
        <v>42</v>
      </c>
      <c r="D49" s="9">
        <v>42455.759722222225</v>
      </c>
      <c r="E49" t="s">
        <v>48</v>
      </c>
      <c r="F49">
        <v>1</v>
      </c>
    </row>
    <row r="50" spans="1:6" x14ac:dyDescent="0.25">
      <c r="A50">
        <v>1702361</v>
      </c>
      <c r="B50" t="s">
        <v>33</v>
      </c>
      <c r="C50" t="s">
        <v>34</v>
      </c>
      <c r="D50" s="9">
        <v>42455.759722222225</v>
      </c>
      <c r="E50" t="s">
        <v>47</v>
      </c>
      <c r="F50">
        <v>1</v>
      </c>
    </row>
    <row r="51" spans="1:6" x14ac:dyDescent="0.25">
      <c r="A51">
        <v>1702364</v>
      </c>
      <c r="B51" t="s">
        <v>21</v>
      </c>
      <c r="C51" t="s">
        <v>21</v>
      </c>
      <c r="D51" s="9">
        <v>42455.759722222225</v>
      </c>
      <c r="E51" t="s">
        <v>43</v>
      </c>
      <c r="F51">
        <v>1</v>
      </c>
    </row>
    <row r="52" spans="1:6" x14ac:dyDescent="0.25">
      <c r="A52">
        <v>1702369</v>
      </c>
      <c r="B52" t="s">
        <v>41</v>
      </c>
      <c r="C52" t="s">
        <v>42</v>
      </c>
      <c r="D52" s="9">
        <v>42455.761805555558</v>
      </c>
      <c r="E52" t="s">
        <v>29</v>
      </c>
      <c r="F52">
        <v>2</v>
      </c>
    </row>
    <row r="53" spans="1:6" x14ac:dyDescent="0.25">
      <c r="A53">
        <v>1702365</v>
      </c>
      <c r="B53" t="s">
        <v>13</v>
      </c>
      <c r="C53" t="s">
        <v>14</v>
      </c>
      <c r="D53" s="9">
        <v>42455.761805555558</v>
      </c>
      <c r="E53" t="s">
        <v>64</v>
      </c>
      <c r="F53">
        <v>1</v>
      </c>
    </row>
    <row r="54" spans="1:6" x14ac:dyDescent="0.25">
      <c r="A54">
        <v>1702366</v>
      </c>
      <c r="B54" t="s">
        <v>41</v>
      </c>
      <c r="C54" t="s">
        <v>42</v>
      </c>
      <c r="D54" s="9">
        <v>42455.763194444444</v>
      </c>
      <c r="E54" t="s">
        <v>19</v>
      </c>
      <c r="F54">
        <v>1</v>
      </c>
    </row>
    <row r="55" spans="1:6" x14ac:dyDescent="0.25">
      <c r="A55">
        <v>1702362</v>
      </c>
      <c r="B55" t="s">
        <v>35</v>
      </c>
      <c r="C55" t="s">
        <v>18</v>
      </c>
      <c r="D55" s="9">
        <v>42455.763888888891</v>
      </c>
      <c r="E55" t="s">
        <v>43</v>
      </c>
      <c r="F55">
        <v>3</v>
      </c>
    </row>
    <row r="56" spans="1:6" x14ac:dyDescent="0.25">
      <c r="A56">
        <v>1702363</v>
      </c>
      <c r="B56" t="s">
        <v>20</v>
      </c>
      <c r="C56" t="s">
        <v>6</v>
      </c>
      <c r="D56" s="9">
        <v>42455.765972222223</v>
      </c>
      <c r="E56" t="s">
        <v>39</v>
      </c>
      <c r="F56">
        <v>3</v>
      </c>
    </row>
    <row r="57" spans="1:6" x14ac:dyDescent="0.25">
      <c r="A57">
        <v>1702372</v>
      </c>
      <c r="B57" t="s">
        <v>5</v>
      </c>
      <c r="C57" t="s">
        <v>6</v>
      </c>
      <c r="D57" s="9">
        <v>42455.76666666667</v>
      </c>
      <c r="E57" t="s">
        <v>19</v>
      </c>
      <c r="F57">
        <v>2</v>
      </c>
    </row>
    <row r="58" spans="1:6" x14ac:dyDescent="0.25">
      <c r="A58">
        <v>1702375</v>
      </c>
      <c r="B58" t="s">
        <v>41</v>
      </c>
      <c r="C58" t="s">
        <v>42</v>
      </c>
      <c r="D58" s="9">
        <v>42455.770833333336</v>
      </c>
      <c r="E58" t="s">
        <v>30</v>
      </c>
      <c r="F58">
        <v>3</v>
      </c>
    </row>
    <row r="59" spans="1:6" x14ac:dyDescent="0.25">
      <c r="A59">
        <v>1702374</v>
      </c>
      <c r="B59" t="s">
        <v>68</v>
      </c>
      <c r="C59" t="s">
        <v>55</v>
      </c>
      <c r="D59" s="9">
        <v>42455.772222222222</v>
      </c>
      <c r="E59" t="s">
        <v>47</v>
      </c>
      <c r="F59">
        <v>3</v>
      </c>
    </row>
    <row r="60" spans="1:6" x14ac:dyDescent="0.25">
      <c r="A60">
        <v>1702373</v>
      </c>
      <c r="B60" t="s">
        <v>67</v>
      </c>
      <c r="C60" t="s">
        <v>9</v>
      </c>
      <c r="D60" s="9">
        <v>42455.776388888888</v>
      </c>
      <c r="E60" t="s">
        <v>43</v>
      </c>
      <c r="F60">
        <v>2</v>
      </c>
    </row>
    <row r="61" spans="1:6" x14ac:dyDescent="0.25">
      <c r="A61">
        <v>1702376</v>
      </c>
      <c r="B61" t="s">
        <v>41</v>
      </c>
      <c r="C61" t="s">
        <v>42</v>
      </c>
      <c r="D61" s="9">
        <v>42455.777083333334</v>
      </c>
      <c r="E61" t="s">
        <v>69</v>
      </c>
      <c r="F61">
        <v>4</v>
      </c>
    </row>
    <row r="62" spans="1:6" x14ac:dyDescent="0.25">
      <c r="A62">
        <v>1702381</v>
      </c>
      <c r="B62" t="s">
        <v>51</v>
      </c>
      <c r="C62" t="s">
        <v>52</v>
      </c>
      <c r="D62" s="9">
        <v>42455.779166666667</v>
      </c>
      <c r="E62" t="s">
        <v>19</v>
      </c>
      <c r="F62">
        <v>0</v>
      </c>
    </row>
    <row r="63" spans="1:6" x14ac:dyDescent="0.25">
      <c r="A63">
        <v>1702380</v>
      </c>
      <c r="B63" t="s">
        <v>71</v>
      </c>
      <c r="C63" t="s">
        <v>32</v>
      </c>
      <c r="D63" s="9">
        <v>42455.78125</v>
      </c>
      <c r="E63" t="s">
        <v>48</v>
      </c>
      <c r="F63">
        <v>1</v>
      </c>
    </row>
    <row r="64" spans="1:6" x14ac:dyDescent="0.25">
      <c r="A64">
        <v>1702377</v>
      </c>
      <c r="B64" t="s">
        <v>35</v>
      </c>
      <c r="C64" t="s">
        <v>18</v>
      </c>
      <c r="D64" s="9">
        <v>42455.78402777778</v>
      </c>
      <c r="E64" t="s">
        <v>10</v>
      </c>
      <c r="F64">
        <v>3</v>
      </c>
    </row>
    <row r="65" spans="1:6" x14ac:dyDescent="0.25">
      <c r="A65">
        <v>1702382</v>
      </c>
      <c r="B65" t="s">
        <v>72</v>
      </c>
      <c r="C65" t="s">
        <v>73</v>
      </c>
      <c r="D65" s="9">
        <v>42455.786111111112</v>
      </c>
      <c r="E65" t="s">
        <v>48</v>
      </c>
      <c r="F65">
        <v>2</v>
      </c>
    </row>
    <row r="66" spans="1:6" x14ac:dyDescent="0.25">
      <c r="A66">
        <v>1702384</v>
      </c>
      <c r="B66" t="s">
        <v>74</v>
      </c>
      <c r="C66" t="s">
        <v>23</v>
      </c>
      <c r="D66" s="9">
        <v>42455.786805555559</v>
      </c>
      <c r="E66" t="s">
        <v>43</v>
      </c>
      <c r="F66">
        <v>1</v>
      </c>
    </row>
    <row r="67" spans="1:6" x14ac:dyDescent="0.25">
      <c r="A67">
        <v>1702379</v>
      </c>
      <c r="B67" t="s">
        <v>20</v>
      </c>
      <c r="C67" t="s">
        <v>6</v>
      </c>
      <c r="D67" s="9">
        <v>42455.789583333331</v>
      </c>
      <c r="E67" t="s">
        <v>27</v>
      </c>
      <c r="F67">
        <v>2</v>
      </c>
    </row>
    <row r="68" spans="1:6" x14ac:dyDescent="0.25">
      <c r="A68">
        <v>1702385</v>
      </c>
      <c r="B68" t="s">
        <v>41</v>
      </c>
      <c r="C68" t="s">
        <v>42</v>
      </c>
      <c r="D68" s="9">
        <v>42455.789583333331</v>
      </c>
      <c r="E68" t="s">
        <v>27</v>
      </c>
      <c r="F68">
        <v>2</v>
      </c>
    </row>
    <row r="69" spans="1:6" x14ac:dyDescent="0.25">
      <c r="A69">
        <v>1702378</v>
      </c>
      <c r="B69" t="s">
        <v>70</v>
      </c>
      <c r="C69" t="s">
        <v>46</v>
      </c>
      <c r="D69" s="9">
        <v>42455.789583333331</v>
      </c>
      <c r="E69" t="s">
        <v>27</v>
      </c>
      <c r="F69">
        <v>1</v>
      </c>
    </row>
    <row r="70" spans="1:6" x14ac:dyDescent="0.25">
      <c r="A70">
        <v>1702383</v>
      </c>
      <c r="B70" t="s">
        <v>8</v>
      </c>
      <c r="C70" t="s">
        <v>9</v>
      </c>
      <c r="D70" s="9">
        <v>42455.791666666664</v>
      </c>
      <c r="E70" t="s">
        <v>47</v>
      </c>
      <c r="F70">
        <v>2</v>
      </c>
    </row>
    <row r="71" spans="1:6" x14ac:dyDescent="0.25">
      <c r="A71">
        <v>1702389</v>
      </c>
      <c r="B71" t="s">
        <v>41</v>
      </c>
      <c r="C71" t="s">
        <v>42</v>
      </c>
      <c r="D71" s="9">
        <v>42455.792361111111</v>
      </c>
      <c r="E71" t="s">
        <v>47</v>
      </c>
      <c r="F71">
        <v>3</v>
      </c>
    </row>
    <row r="72" spans="1:6" x14ac:dyDescent="0.25">
      <c r="A72">
        <v>1702388</v>
      </c>
      <c r="B72" t="s">
        <v>16</v>
      </c>
      <c r="C72" t="s">
        <v>14</v>
      </c>
      <c r="D72" s="9">
        <v>42455.793749999997</v>
      </c>
      <c r="E72" t="s">
        <v>30</v>
      </c>
      <c r="F72">
        <v>3</v>
      </c>
    </row>
    <row r="73" spans="1:6" x14ac:dyDescent="0.25">
      <c r="A73">
        <v>1702387</v>
      </c>
      <c r="B73" t="s">
        <v>8</v>
      </c>
      <c r="C73" t="s">
        <v>9</v>
      </c>
      <c r="D73" s="9">
        <v>42455.793749999997</v>
      </c>
      <c r="E73" t="s">
        <v>43</v>
      </c>
      <c r="F73">
        <v>1</v>
      </c>
    </row>
    <row r="74" spans="1:6" x14ac:dyDescent="0.25">
      <c r="A74">
        <v>1702386</v>
      </c>
      <c r="B74" t="s">
        <v>8</v>
      </c>
      <c r="C74" t="s">
        <v>9</v>
      </c>
      <c r="D74" s="9">
        <v>42455.794444444444</v>
      </c>
      <c r="E74" t="s">
        <v>29</v>
      </c>
      <c r="F74">
        <v>1</v>
      </c>
    </row>
    <row r="75" spans="1:6" x14ac:dyDescent="0.25">
      <c r="A75">
        <v>1702392</v>
      </c>
      <c r="B75" t="s">
        <v>16</v>
      </c>
      <c r="C75" t="s">
        <v>14</v>
      </c>
      <c r="D75" s="9">
        <v>42455.8</v>
      </c>
      <c r="E75" t="s">
        <v>27</v>
      </c>
      <c r="F75">
        <v>2</v>
      </c>
    </row>
    <row r="76" spans="1:6" x14ac:dyDescent="0.25">
      <c r="A76">
        <v>1702391</v>
      </c>
      <c r="B76" t="s">
        <v>75</v>
      </c>
      <c r="C76" t="s">
        <v>40</v>
      </c>
      <c r="D76" s="9">
        <v>42455.801388888889</v>
      </c>
      <c r="E76" t="s">
        <v>29</v>
      </c>
      <c r="F76">
        <v>1</v>
      </c>
    </row>
    <row r="77" spans="1:6" x14ac:dyDescent="0.25">
      <c r="A77">
        <v>1702394</v>
      </c>
      <c r="B77" t="s">
        <v>76</v>
      </c>
      <c r="C77" t="s">
        <v>77</v>
      </c>
      <c r="D77" s="9">
        <v>42455.802083333336</v>
      </c>
      <c r="E77" t="s">
        <v>29</v>
      </c>
      <c r="F77">
        <v>1</v>
      </c>
    </row>
    <row r="78" spans="1:6" x14ac:dyDescent="0.25">
      <c r="A78">
        <v>1702393</v>
      </c>
      <c r="B78" t="s">
        <v>41</v>
      </c>
      <c r="C78" t="s">
        <v>42</v>
      </c>
      <c r="D78" s="9">
        <v>42455.802777777775</v>
      </c>
      <c r="E78" t="s">
        <v>54</v>
      </c>
      <c r="F78">
        <v>3</v>
      </c>
    </row>
    <row r="79" spans="1:6" x14ac:dyDescent="0.25">
      <c r="A79">
        <v>1702390</v>
      </c>
      <c r="B79" t="s">
        <v>8</v>
      </c>
      <c r="C79" t="s">
        <v>9</v>
      </c>
      <c r="D79" s="9">
        <v>42455.802777777775</v>
      </c>
      <c r="E79" t="s">
        <v>39</v>
      </c>
      <c r="F79">
        <v>2</v>
      </c>
    </row>
    <row r="80" spans="1:6" x14ac:dyDescent="0.25">
      <c r="A80">
        <v>1702402</v>
      </c>
      <c r="B80" t="s">
        <v>63</v>
      </c>
      <c r="C80" t="s">
        <v>56</v>
      </c>
      <c r="D80" s="9">
        <v>42455.805555555555</v>
      </c>
      <c r="E80" t="s">
        <v>57</v>
      </c>
      <c r="F80">
        <v>0</v>
      </c>
    </row>
    <row r="81" spans="1:6" x14ac:dyDescent="0.25">
      <c r="A81">
        <v>1702400</v>
      </c>
      <c r="B81" t="s">
        <v>72</v>
      </c>
      <c r="C81" t="s">
        <v>73</v>
      </c>
      <c r="D81" s="9">
        <v>42455.805555555555</v>
      </c>
      <c r="E81" t="s">
        <v>57</v>
      </c>
      <c r="F81">
        <v>1</v>
      </c>
    </row>
    <row r="82" spans="1:6" x14ac:dyDescent="0.25">
      <c r="A82">
        <v>1702396</v>
      </c>
      <c r="B82" t="s">
        <v>33</v>
      </c>
      <c r="C82" t="s">
        <v>34</v>
      </c>
      <c r="D82" s="9">
        <v>42455.806944444441</v>
      </c>
      <c r="E82" t="s">
        <v>47</v>
      </c>
      <c r="F82">
        <v>1</v>
      </c>
    </row>
    <row r="83" spans="1:6" x14ac:dyDescent="0.25">
      <c r="A83">
        <v>1702397</v>
      </c>
      <c r="B83" t="s">
        <v>13</v>
      </c>
      <c r="C83" t="s">
        <v>14</v>
      </c>
      <c r="D83" s="9">
        <v>42455.807638888888</v>
      </c>
      <c r="E83" t="s">
        <v>29</v>
      </c>
      <c r="F83">
        <v>0</v>
      </c>
    </row>
    <row r="84" spans="1:6" x14ac:dyDescent="0.25">
      <c r="A84">
        <v>1702398</v>
      </c>
      <c r="B84" t="s">
        <v>76</v>
      </c>
      <c r="C84" t="s">
        <v>77</v>
      </c>
      <c r="D84" s="9">
        <v>42455.809027777781</v>
      </c>
      <c r="E84" t="s">
        <v>39</v>
      </c>
      <c r="F84">
        <v>0</v>
      </c>
    </row>
    <row r="85" spans="1:6" x14ac:dyDescent="0.25">
      <c r="A85">
        <v>1702395</v>
      </c>
      <c r="B85" t="s">
        <v>13</v>
      </c>
      <c r="C85" t="s">
        <v>14</v>
      </c>
      <c r="D85" s="9">
        <v>42455.811111111114</v>
      </c>
      <c r="E85" t="s">
        <v>54</v>
      </c>
      <c r="F85">
        <v>1</v>
      </c>
    </row>
    <row r="86" spans="1:6" x14ac:dyDescent="0.25">
      <c r="A86">
        <v>1702399</v>
      </c>
      <c r="B86" t="s">
        <v>5</v>
      </c>
      <c r="C86" t="s">
        <v>6</v>
      </c>
      <c r="D86" s="9">
        <v>42455.811805555553</v>
      </c>
      <c r="E86" t="s">
        <v>28</v>
      </c>
      <c r="F86">
        <v>0</v>
      </c>
    </row>
    <row r="87" spans="1:6" x14ac:dyDescent="0.25">
      <c r="A87">
        <v>1702415</v>
      </c>
      <c r="B87" t="s">
        <v>20</v>
      </c>
      <c r="C87" t="s">
        <v>6</v>
      </c>
      <c r="D87" s="9">
        <v>42455.813194444447</v>
      </c>
      <c r="E87" t="s">
        <v>43</v>
      </c>
      <c r="F87">
        <v>0</v>
      </c>
    </row>
    <row r="88" spans="1:6" x14ac:dyDescent="0.25">
      <c r="A88">
        <v>1702405</v>
      </c>
      <c r="B88" t="s">
        <v>20</v>
      </c>
      <c r="C88" t="s">
        <v>6</v>
      </c>
      <c r="D88" s="9">
        <v>42455.813194444447</v>
      </c>
      <c r="E88" t="s">
        <v>15</v>
      </c>
      <c r="F88">
        <v>2</v>
      </c>
    </row>
    <row r="89" spans="1:6" x14ac:dyDescent="0.25">
      <c r="A89">
        <v>1702401</v>
      </c>
      <c r="B89" t="s">
        <v>51</v>
      </c>
      <c r="C89" t="s">
        <v>52</v>
      </c>
      <c r="D89" s="9">
        <v>42455.813888888886</v>
      </c>
      <c r="E89" t="s">
        <v>27</v>
      </c>
      <c r="F89">
        <v>1</v>
      </c>
    </row>
    <row r="90" spans="1:6" x14ac:dyDescent="0.25">
      <c r="A90">
        <v>1702416</v>
      </c>
      <c r="B90" t="s">
        <v>16</v>
      </c>
      <c r="C90" t="s">
        <v>14</v>
      </c>
      <c r="D90" s="9">
        <v>42455.813888888886</v>
      </c>
      <c r="E90" t="s">
        <v>47</v>
      </c>
      <c r="F90">
        <v>1</v>
      </c>
    </row>
    <row r="91" spans="1:6" x14ac:dyDescent="0.25">
      <c r="A91">
        <v>1702410</v>
      </c>
      <c r="B91" t="s">
        <v>41</v>
      </c>
      <c r="C91" t="s">
        <v>42</v>
      </c>
      <c r="D91" s="9">
        <v>42455.814583333333</v>
      </c>
      <c r="E91" t="s">
        <v>39</v>
      </c>
      <c r="F91">
        <v>0</v>
      </c>
    </row>
    <row r="92" spans="1:6" x14ac:dyDescent="0.25">
      <c r="A92">
        <v>1702412</v>
      </c>
      <c r="B92" t="s">
        <v>70</v>
      </c>
      <c r="C92" t="s">
        <v>46</v>
      </c>
      <c r="D92" s="9">
        <v>42455.814583333333</v>
      </c>
      <c r="E92" t="s">
        <v>39</v>
      </c>
      <c r="F92">
        <v>0</v>
      </c>
    </row>
    <row r="93" spans="1:6" x14ac:dyDescent="0.25">
      <c r="A93">
        <v>1702406</v>
      </c>
      <c r="B93" t="s">
        <v>13</v>
      </c>
      <c r="C93" t="s">
        <v>14</v>
      </c>
      <c r="D93" s="9">
        <v>42455.814583333333</v>
      </c>
      <c r="E93" t="s">
        <v>47</v>
      </c>
      <c r="F93">
        <v>0</v>
      </c>
    </row>
    <row r="94" spans="1:6" x14ac:dyDescent="0.25">
      <c r="A94">
        <v>1702414</v>
      </c>
      <c r="B94" t="s">
        <v>21</v>
      </c>
      <c r="C94" t="s">
        <v>21</v>
      </c>
      <c r="D94" s="9">
        <v>42455.814583333333</v>
      </c>
      <c r="E94" t="s">
        <v>43</v>
      </c>
      <c r="F94">
        <v>2</v>
      </c>
    </row>
    <row r="95" spans="1:6" x14ac:dyDescent="0.25">
      <c r="A95">
        <v>1702413</v>
      </c>
      <c r="B95" t="s">
        <v>79</v>
      </c>
      <c r="C95" t="s">
        <v>65</v>
      </c>
      <c r="D95" s="9">
        <v>42455.81527777778</v>
      </c>
      <c r="E95" t="s">
        <v>43</v>
      </c>
      <c r="F95">
        <v>2</v>
      </c>
    </row>
    <row r="96" spans="1:6" x14ac:dyDescent="0.25">
      <c r="A96">
        <v>1702407</v>
      </c>
      <c r="B96" t="s">
        <v>61</v>
      </c>
      <c r="C96" t="s">
        <v>62</v>
      </c>
      <c r="D96" s="9">
        <v>42455.817361111112</v>
      </c>
      <c r="E96" t="s">
        <v>28</v>
      </c>
      <c r="F96">
        <v>1</v>
      </c>
    </row>
    <row r="97" spans="1:6" x14ac:dyDescent="0.25">
      <c r="A97">
        <v>1702408</v>
      </c>
      <c r="B97" t="s">
        <v>61</v>
      </c>
      <c r="C97" t="s">
        <v>62</v>
      </c>
      <c r="D97" s="9">
        <v>42455.818055555559</v>
      </c>
      <c r="E97" t="s">
        <v>7</v>
      </c>
      <c r="F97">
        <v>1</v>
      </c>
    </row>
    <row r="98" spans="1:6" x14ac:dyDescent="0.25">
      <c r="A98">
        <v>1702404</v>
      </c>
      <c r="B98" t="s">
        <v>78</v>
      </c>
      <c r="C98" t="s">
        <v>23</v>
      </c>
      <c r="D98" s="9">
        <v>42455.818055555559</v>
      </c>
      <c r="E98" t="s">
        <v>10</v>
      </c>
      <c r="F98">
        <v>3</v>
      </c>
    </row>
    <row r="99" spans="1:6" x14ac:dyDescent="0.25">
      <c r="A99">
        <v>1702411</v>
      </c>
      <c r="B99" t="s">
        <v>8</v>
      </c>
      <c r="C99" t="s">
        <v>9</v>
      </c>
      <c r="D99" s="9">
        <v>42455.818055555559</v>
      </c>
      <c r="E99" t="s">
        <v>19</v>
      </c>
      <c r="F99">
        <v>3</v>
      </c>
    </row>
    <row r="100" spans="1:6" x14ac:dyDescent="0.25">
      <c r="A100">
        <v>1702403</v>
      </c>
      <c r="B100" t="s">
        <v>20</v>
      </c>
      <c r="C100" t="s">
        <v>6</v>
      </c>
      <c r="D100" s="9">
        <v>42455.818749999999</v>
      </c>
      <c r="E100" t="s">
        <v>29</v>
      </c>
      <c r="F100">
        <v>4</v>
      </c>
    </row>
    <row r="101" spans="1:6" x14ac:dyDescent="0.25">
      <c r="A101">
        <v>1702409</v>
      </c>
      <c r="B101" t="s">
        <v>68</v>
      </c>
      <c r="C101" t="s">
        <v>55</v>
      </c>
      <c r="D101" s="9">
        <v>42455.819444444445</v>
      </c>
      <c r="E101" t="s">
        <v>12</v>
      </c>
      <c r="F101">
        <v>2</v>
      </c>
    </row>
    <row r="102" spans="1:6" x14ac:dyDescent="0.25">
      <c r="A102">
        <v>1702429</v>
      </c>
      <c r="B102" t="s">
        <v>13</v>
      </c>
      <c r="C102" t="s">
        <v>14</v>
      </c>
      <c r="D102" s="9">
        <v>42455.820138888892</v>
      </c>
      <c r="E102" t="s">
        <v>38</v>
      </c>
      <c r="F102">
        <v>2</v>
      </c>
    </row>
    <row r="103" spans="1:6" x14ac:dyDescent="0.25">
      <c r="A103">
        <v>1702426</v>
      </c>
      <c r="B103" t="s">
        <v>84</v>
      </c>
      <c r="C103" t="s">
        <v>32</v>
      </c>
      <c r="D103" s="9">
        <v>42455.820833333331</v>
      </c>
      <c r="E103" t="s">
        <v>43</v>
      </c>
      <c r="F103">
        <v>2</v>
      </c>
    </row>
    <row r="104" spans="1:6" x14ac:dyDescent="0.25">
      <c r="A104">
        <v>1702430</v>
      </c>
      <c r="B104" t="s">
        <v>78</v>
      </c>
      <c r="C104" t="s">
        <v>23</v>
      </c>
      <c r="D104" s="9">
        <v>42455.821527777778</v>
      </c>
      <c r="E104" t="s">
        <v>48</v>
      </c>
      <c r="F104">
        <v>4</v>
      </c>
    </row>
    <row r="105" spans="1:6" x14ac:dyDescent="0.25">
      <c r="A105">
        <v>1702419</v>
      </c>
      <c r="B105" t="s">
        <v>5</v>
      </c>
      <c r="C105" t="s">
        <v>6</v>
      </c>
      <c r="D105" s="9">
        <v>42455.822222222225</v>
      </c>
      <c r="E105" t="s">
        <v>64</v>
      </c>
      <c r="F105">
        <v>1</v>
      </c>
    </row>
    <row r="106" spans="1:6" x14ac:dyDescent="0.25">
      <c r="A106">
        <v>1702421</v>
      </c>
      <c r="B106" t="s">
        <v>13</v>
      </c>
      <c r="C106" t="s">
        <v>14</v>
      </c>
      <c r="D106" s="9">
        <v>42455.822222222225</v>
      </c>
      <c r="E106" t="s">
        <v>54</v>
      </c>
      <c r="F106">
        <v>0</v>
      </c>
    </row>
    <row r="107" spans="1:6" x14ac:dyDescent="0.25">
      <c r="A107">
        <v>1702418</v>
      </c>
      <c r="B107" t="s">
        <v>11</v>
      </c>
      <c r="C107" t="s">
        <v>9</v>
      </c>
      <c r="D107" s="9">
        <v>42455.822222222225</v>
      </c>
      <c r="E107" t="s">
        <v>43</v>
      </c>
      <c r="F107">
        <v>1</v>
      </c>
    </row>
    <row r="108" spans="1:6" x14ac:dyDescent="0.25">
      <c r="A108">
        <v>1702424</v>
      </c>
      <c r="B108" t="s">
        <v>76</v>
      </c>
      <c r="C108" t="s">
        <v>77</v>
      </c>
      <c r="D108" s="9">
        <v>42455.822916666664</v>
      </c>
      <c r="E108" t="s">
        <v>10</v>
      </c>
      <c r="F108">
        <v>2</v>
      </c>
    </row>
    <row r="109" spans="1:6" x14ac:dyDescent="0.25">
      <c r="A109">
        <v>1702431</v>
      </c>
      <c r="B109" t="s">
        <v>21</v>
      </c>
      <c r="C109" t="s">
        <v>21</v>
      </c>
      <c r="D109" s="9">
        <v>42455.823611111111</v>
      </c>
      <c r="E109" t="s">
        <v>28</v>
      </c>
      <c r="F109">
        <v>4</v>
      </c>
    </row>
    <row r="110" spans="1:6" x14ac:dyDescent="0.25">
      <c r="A110">
        <v>1702420</v>
      </c>
      <c r="B110" t="s">
        <v>78</v>
      </c>
      <c r="C110" t="s">
        <v>23</v>
      </c>
      <c r="D110" s="9">
        <v>42455.829861111109</v>
      </c>
      <c r="E110" t="s">
        <v>29</v>
      </c>
      <c r="F110">
        <v>3</v>
      </c>
    </row>
    <row r="111" spans="1:6" x14ac:dyDescent="0.25">
      <c r="A111">
        <v>1702432</v>
      </c>
      <c r="B111" t="s">
        <v>51</v>
      </c>
      <c r="C111" t="s">
        <v>52</v>
      </c>
      <c r="D111" s="9">
        <v>42455.830555555556</v>
      </c>
      <c r="E111" t="s">
        <v>39</v>
      </c>
      <c r="F111">
        <v>2</v>
      </c>
    </row>
    <row r="112" spans="1:6" x14ac:dyDescent="0.25">
      <c r="A112">
        <v>1702423</v>
      </c>
      <c r="B112" t="s">
        <v>33</v>
      </c>
      <c r="C112" t="s">
        <v>34</v>
      </c>
      <c r="D112" s="9">
        <v>42455.830555555556</v>
      </c>
      <c r="E112" t="s">
        <v>47</v>
      </c>
      <c r="F112">
        <v>3</v>
      </c>
    </row>
    <row r="113" spans="1:6" x14ac:dyDescent="0.25">
      <c r="A113">
        <v>1702428</v>
      </c>
      <c r="B113" t="s">
        <v>66</v>
      </c>
      <c r="C113" t="s">
        <v>24</v>
      </c>
      <c r="D113" s="9">
        <v>42455.830555555556</v>
      </c>
      <c r="E113" t="s">
        <v>43</v>
      </c>
      <c r="F113">
        <v>2</v>
      </c>
    </row>
    <row r="114" spans="1:6" x14ac:dyDescent="0.25">
      <c r="A114">
        <v>1702427</v>
      </c>
      <c r="B114" t="s">
        <v>51</v>
      </c>
      <c r="C114" t="s">
        <v>52</v>
      </c>
      <c r="D114" s="9">
        <v>42455.832638888889</v>
      </c>
      <c r="E114" t="s">
        <v>39</v>
      </c>
      <c r="F114">
        <v>1</v>
      </c>
    </row>
    <row r="115" spans="1:6" x14ac:dyDescent="0.25">
      <c r="A115">
        <v>1702425</v>
      </c>
      <c r="B115" t="s">
        <v>51</v>
      </c>
      <c r="C115" t="s">
        <v>52</v>
      </c>
      <c r="D115" s="9">
        <v>42455.835416666669</v>
      </c>
      <c r="E115" t="s">
        <v>43</v>
      </c>
      <c r="F115">
        <v>0</v>
      </c>
    </row>
    <row r="116" spans="1:6" x14ac:dyDescent="0.25">
      <c r="A116">
        <v>1702417</v>
      </c>
      <c r="B116" t="s">
        <v>11</v>
      </c>
      <c r="C116" t="s">
        <v>9</v>
      </c>
      <c r="D116" s="9">
        <v>42455.837500000001</v>
      </c>
      <c r="E116" t="s">
        <v>69</v>
      </c>
      <c r="F116">
        <v>3</v>
      </c>
    </row>
    <row r="117" spans="1:6" x14ac:dyDescent="0.25">
      <c r="A117">
        <v>1702422</v>
      </c>
      <c r="B117" t="s">
        <v>80</v>
      </c>
      <c r="C117" t="s">
        <v>81</v>
      </c>
      <c r="D117" s="9">
        <v>42455.838194444441</v>
      </c>
      <c r="E117" t="s">
        <v>38</v>
      </c>
      <c r="F117">
        <v>4</v>
      </c>
    </row>
    <row r="118" spans="1:6" x14ac:dyDescent="0.25">
      <c r="A118">
        <v>1702433</v>
      </c>
      <c r="B118" t="s">
        <v>33</v>
      </c>
      <c r="C118" t="s">
        <v>34</v>
      </c>
      <c r="D118" s="9">
        <v>42455.838888888888</v>
      </c>
      <c r="E118" t="s">
        <v>19</v>
      </c>
      <c r="F118">
        <v>1</v>
      </c>
    </row>
    <row r="119" spans="1:6" x14ac:dyDescent="0.25">
      <c r="A119">
        <v>1702435</v>
      </c>
      <c r="B119" t="s">
        <v>76</v>
      </c>
      <c r="C119" t="s">
        <v>77</v>
      </c>
      <c r="D119" s="9">
        <v>42455.839583333334</v>
      </c>
      <c r="E119" t="s">
        <v>39</v>
      </c>
      <c r="F119">
        <v>3</v>
      </c>
    </row>
    <row r="120" spans="1:6" x14ac:dyDescent="0.25">
      <c r="A120">
        <v>1702436</v>
      </c>
      <c r="B120" t="s">
        <v>84</v>
      </c>
      <c r="C120" t="s">
        <v>32</v>
      </c>
      <c r="D120" s="9">
        <v>42455.839583333334</v>
      </c>
      <c r="E120" t="s">
        <v>43</v>
      </c>
      <c r="F120">
        <v>1</v>
      </c>
    </row>
    <row r="121" spans="1:6" x14ac:dyDescent="0.25">
      <c r="A121">
        <v>1702434</v>
      </c>
      <c r="B121" t="s">
        <v>78</v>
      </c>
      <c r="C121" t="s">
        <v>23</v>
      </c>
      <c r="D121" s="9">
        <v>42455.839583333334</v>
      </c>
      <c r="E121" t="s">
        <v>15</v>
      </c>
      <c r="F121">
        <v>3</v>
      </c>
    </row>
    <row r="122" spans="1:6" x14ac:dyDescent="0.25">
      <c r="A122">
        <v>1702437</v>
      </c>
      <c r="B122" t="s">
        <v>22</v>
      </c>
      <c r="C122" t="s">
        <v>23</v>
      </c>
      <c r="D122" s="9">
        <v>42455.839583333334</v>
      </c>
      <c r="E122" t="s">
        <v>7</v>
      </c>
      <c r="F122">
        <v>1</v>
      </c>
    </row>
    <row r="123" spans="1:6" x14ac:dyDescent="0.25">
      <c r="A123">
        <v>1702443</v>
      </c>
      <c r="B123" t="s">
        <v>8</v>
      </c>
      <c r="C123" t="s">
        <v>9</v>
      </c>
      <c r="D123" s="9">
        <v>42455.840277777781</v>
      </c>
      <c r="E123" t="s">
        <v>30</v>
      </c>
      <c r="F123">
        <v>4</v>
      </c>
    </row>
    <row r="124" spans="1:6" x14ac:dyDescent="0.25">
      <c r="A124">
        <v>1702444</v>
      </c>
      <c r="B124" t="s">
        <v>20</v>
      </c>
      <c r="C124" t="s">
        <v>6</v>
      </c>
      <c r="D124" s="9">
        <v>42455.84097222222</v>
      </c>
      <c r="E124" t="s">
        <v>38</v>
      </c>
      <c r="F124">
        <v>2</v>
      </c>
    </row>
    <row r="125" spans="1:6" x14ac:dyDescent="0.25">
      <c r="A125">
        <v>1702442</v>
      </c>
      <c r="B125" t="s">
        <v>44</v>
      </c>
      <c r="C125" t="s">
        <v>44</v>
      </c>
      <c r="D125" s="9">
        <v>42455.842361111114</v>
      </c>
      <c r="E125" t="s">
        <v>29</v>
      </c>
      <c r="F125">
        <v>3</v>
      </c>
    </row>
    <row r="126" spans="1:6" x14ac:dyDescent="0.25">
      <c r="A126">
        <v>1702439</v>
      </c>
      <c r="B126" t="s">
        <v>35</v>
      </c>
      <c r="C126" t="s">
        <v>18</v>
      </c>
      <c r="D126" s="9">
        <v>42455.842361111114</v>
      </c>
      <c r="E126" t="s">
        <v>28</v>
      </c>
      <c r="F126">
        <v>2</v>
      </c>
    </row>
    <row r="127" spans="1:6" x14ac:dyDescent="0.25">
      <c r="A127">
        <v>1702440</v>
      </c>
      <c r="B127" t="s">
        <v>86</v>
      </c>
      <c r="C127" t="s">
        <v>9</v>
      </c>
      <c r="D127" s="9">
        <v>42455.84375</v>
      </c>
      <c r="E127" t="s">
        <v>39</v>
      </c>
      <c r="F127">
        <v>4</v>
      </c>
    </row>
    <row r="128" spans="1:6" x14ac:dyDescent="0.25">
      <c r="A128">
        <v>1702441</v>
      </c>
      <c r="B128" t="s">
        <v>16</v>
      </c>
      <c r="C128" t="s">
        <v>14</v>
      </c>
      <c r="D128" s="9">
        <v>42455.847222222219</v>
      </c>
      <c r="E128" t="s">
        <v>43</v>
      </c>
      <c r="F128">
        <v>1</v>
      </c>
    </row>
    <row r="129" spans="1:6" x14ac:dyDescent="0.25">
      <c r="A129">
        <v>1702451</v>
      </c>
      <c r="B129" t="s">
        <v>87</v>
      </c>
      <c r="C129" t="s">
        <v>88</v>
      </c>
      <c r="D129" s="9">
        <v>42455.847916666666</v>
      </c>
      <c r="E129" t="s">
        <v>30</v>
      </c>
      <c r="F129">
        <v>0</v>
      </c>
    </row>
    <row r="130" spans="1:6" x14ac:dyDescent="0.25">
      <c r="A130">
        <v>1702445</v>
      </c>
      <c r="B130" t="s">
        <v>33</v>
      </c>
      <c r="C130" t="s">
        <v>34</v>
      </c>
      <c r="D130" s="9">
        <v>42455.847916666666</v>
      </c>
      <c r="E130" t="s">
        <v>30</v>
      </c>
      <c r="F130">
        <v>2</v>
      </c>
    </row>
    <row r="131" spans="1:6" x14ac:dyDescent="0.25">
      <c r="A131">
        <v>1702450</v>
      </c>
      <c r="B131" t="s">
        <v>61</v>
      </c>
      <c r="C131" t="s">
        <v>62</v>
      </c>
      <c r="D131" s="9">
        <v>42455.849305555559</v>
      </c>
      <c r="E131" t="s">
        <v>43</v>
      </c>
      <c r="F131">
        <v>0</v>
      </c>
    </row>
    <row r="132" spans="1:6" x14ac:dyDescent="0.25">
      <c r="A132">
        <v>1702448</v>
      </c>
      <c r="B132" t="s">
        <v>35</v>
      </c>
      <c r="C132" t="s">
        <v>18</v>
      </c>
      <c r="D132" s="9">
        <v>42455.849305555559</v>
      </c>
      <c r="E132" t="s">
        <v>43</v>
      </c>
      <c r="F132">
        <v>1</v>
      </c>
    </row>
    <row r="133" spans="1:6" x14ac:dyDescent="0.25">
      <c r="A133">
        <v>1702449</v>
      </c>
      <c r="B133" t="s">
        <v>20</v>
      </c>
      <c r="C133" t="s">
        <v>6</v>
      </c>
      <c r="D133" s="9">
        <v>42455.850694444445</v>
      </c>
      <c r="E133" t="s">
        <v>28</v>
      </c>
      <c r="F133">
        <v>2</v>
      </c>
    </row>
    <row r="134" spans="1:6" x14ac:dyDescent="0.25">
      <c r="A134">
        <v>1702438</v>
      </c>
      <c r="B134" t="s">
        <v>11</v>
      </c>
      <c r="C134" t="s">
        <v>9</v>
      </c>
      <c r="D134" s="9">
        <v>42455.850694444445</v>
      </c>
      <c r="E134" t="s">
        <v>43</v>
      </c>
      <c r="F134">
        <v>2</v>
      </c>
    </row>
    <row r="135" spans="1:6" x14ac:dyDescent="0.25">
      <c r="A135">
        <v>1702452</v>
      </c>
      <c r="B135" t="s">
        <v>8</v>
      </c>
      <c r="C135" t="s">
        <v>9</v>
      </c>
      <c r="D135" s="9">
        <v>42455.850694444445</v>
      </c>
      <c r="E135" t="s">
        <v>38</v>
      </c>
      <c r="F135">
        <v>4</v>
      </c>
    </row>
    <row r="136" spans="1:6" x14ac:dyDescent="0.25">
      <c r="A136">
        <v>1702446</v>
      </c>
      <c r="B136" t="s">
        <v>35</v>
      </c>
      <c r="C136" t="s">
        <v>18</v>
      </c>
      <c r="D136" s="9">
        <v>42455.854166666664</v>
      </c>
      <c r="E136" t="s">
        <v>39</v>
      </c>
      <c r="F136">
        <v>2</v>
      </c>
    </row>
    <row r="137" spans="1:6" x14ac:dyDescent="0.25">
      <c r="A137">
        <v>1702456</v>
      </c>
      <c r="B137" t="s">
        <v>66</v>
      </c>
      <c r="C137" t="s">
        <v>24</v>
      </c>
      <c r="D137" s="9">
        <v>42455.855555555558</v>
      </c>
      <c r="E137" t="s">
        <v>7</v>
      </c>
      <c r="F137">
        <v>2</v>
      </c>
    </row>
    <row r="138" spans="1:6" x14ac:dyDescent="0.25">
      <c r="A138">
        <v>1702458</v>
      </c>
      <c r="B138" t="s">
        <v>89</v>
      </c>
      <c r="C138" t="s">
        <v>65</v>
      </c>
      <c r="D138" s="9">
        <v>42455.856249999997</v>
      </c>
      <c r="E138" t="s">
        <v>12</v>
      </c>
      <c r="F138">
        <v>3</v>
      </c>
    </row>
    <row r="139" spans="1:6" x14ac:dyDescent="0.25">
      <c r="A139">
        <v>1702457</v>
      </c>
      <c r="B139" t="s">
        <v>8</v>
      </c>
      <c r="C139" t="s">
        <v>9</v>
      </c>
      <c r="D139" s="9">
        <v>42455.856944444444</v>
      </c>
      <c r="E139" t="s">
        <v>7</v>
      </c>
      <c r="F139">
        <v>0</v>
      </c>
    </row>
    <row r="140" spans="1:6" x14ac:dyDescent="0.25">
      <c r="A140">
        <v>1702447</v>
      </c>
      <c r="B140" t="s">
        <v>13</v>
      </c>
      <c r="C140" t="s">
        <v>14</v>
      </c>
      <c r="D140" s="9">
        <v>42455.857638888891</v>
      </c>
      <c r="E140" t="s">
        <v>10</v>
      </c>
      <c r="F140">
        <v>2</v>
      </c>
    </row>
    <row r="141" spans="1:6" x14ac:dyDescent="0.25">
      <c r="A141">
        <v>1702455</v>
      </c>
      <c r="B141" t="s">
        <v>41</v>
      </c>
      <c r="C141" t="s">
        <v>42</v>
      </c>
      <c r="D141" s="9">
        <v>42455.85833333333</v>
      </c>
      <c r="E141" t="s">
        <v>10</v>
      </c>
      <c r="F141">
        <v>1</v>
      </c>
    </row>
    <row r="142" spans="1:6" x14ac:dyDescent="0.25">
      <c r="A142">
        <v>1702453</v>
      </c>
      <c r="B142" t="s">
        <v>72</v>
      </c>
      <c r="C142" t="s">
        <v>73</v>
      </c>
      <c r="D142" s="9">
        <v>42455.85833333333</v>
      </c>
      <c r="E142" t="s">
        <v>15</v>
      </c>
      <c r="F142">
        <v>1</v>
      </c>
    </row>
    <row r="143" spans="1:6" x14ac:dyDescent="0.25">
      <c r="A143">
        <v>1702462</v>
      </c>
      <c r="B143" t="s">
        <v>90</v>
      </c>
      <c r="C143" t="s">
        <v>82</v>
      </c>
      <c r="D143" s="9">
        <v>42455.861111111109</v>
      </c>
      <c r="E143" t="s">
        <v>7</v>
      </c>
      <c r="F143">
        <v>3</v>
      </c>
    </row>
    <row r="144" spans="1:6" x14ac:dyDescent="0.25">
      <c r="A144">
        <v>1702460</v>
      </c>
      <c r="B144" t="s">
        <v>67</v>
      </c>
      <c r="C144" t="s">
        <v>9</v>
      </c>
      <c r="D144" s="9">
        <v>42455.861111111109</v>
      </c>
      <c r="E144" t="s">
        <v>54</v>
      </c>
      <c r="F144">
        <v>4</v>
      </c>
    </row>
    <row r="145" spans="1:6" x14ac:dyDescent="0.25">
      <c r="A145">
        <v>1702454</v>
      </c>
      <c r="B145" t="s">
        <v>20</v>
      </c>
      <c r="C145" t="s">
        <v>6</v>
      </c>
      <c r="D145" s="9">
        <v>42455.862500000003</v>
      </c>
      <c r="E145" t="s">
        <v>7</v>
      </c>
      <c r="F145">
        <v>2</v>
      </c>
    </row>
    <row r="146" spans="1:6" x14ac:dyDescent="0.25">
      <c r="A146">
        <v>1702459</v>
      </c>
      <c r="B146" t="s">
        <v>8</v>
      </c>
      <c r="C146" t="s">
        <v>9</v>
      </c>
      <c r="D146" s="9">
        <v>42455.866666666669</v>
      </c>
      <c r="E146" t="s">
        <v>38</v>
      </c>
      <c r="F146">
        <v>3</v>
      </c>
    </row>
    <row r="147" spans="1:6" x14ac:dyDescent="0.25">
      <c r="A147">
        <v>1702466</v>
      </c>
      <c r="B147" t="s">
        <v>20</v>
      </c>
      <c r="C147" t="s">
        <v>6</v>
      </c>
      <c r="D147" s="9">
        <v>42455.868055555555</v>
      </c>
      <c r="E147" t="s">
        <v>39</v>
      </c>
      <c r="F147">
        <v>1</v>
      </c>
    </row>
    <row r="148" spans="1:6" x14ac:dyDescent="0.25">
      <c r="A148">
        <v>1702467</v>
      </c>
      <c r="B148" t="s">
        <v>33</v>
      </c>
      <c r="C148" t="s">
        <v>34</v>
      </c>
      <c r="D148" s="9">
        <v>42455.868055555555</v>
      </c>
      <c r="E148" t="s">
        <v>43</v>
      </c>
      <c r="F148">
        <v>2</v>
      </c>
    </row>
    <row r="149" spans="1:6" x14ac:dyDescent="0.25">
      <c r="A149">
        <v>1702468</v>
      </c>
      <c r="B149" t="s">
        <v>33</v>
      </c>
      <c r="C149" t="s">
        <v>34</v>
      </c>
      <c r="D149" s="9">
        <v>42455.868055555555</v>
      </c>
      <c r="E149" t="s">
        <v>28</v>
      </c>
      <c r="F149">
        <v>1</v>
      </c>
    </row>
    <row r="150" spans="1:6" x14ac:dyDescent="0.25">
      <c r="A150">
        <v>1702461</v>
      </c>
      <c r="B150" t="s">
        <v>33</v>
      </c>
      <c r="C150" t="s">
        <v>34</v>
      </c>
      <c r="D150" s="9">
        <v>42455.868055555555</v>
      </c>
      <c r="E150" t="s">
        <v>7</v>
      </c>
      <c r="F150">
        <v>1</v>
      </c>
    </row>
    <row r="151" spans="1:6" x14ac:dyDescent="0.25">
      <c r="A151">
        <v>1702464</v>
      </c>
      <c r="B151" t="s">
        <v>20</v>
      </c>
      <c r="C151" t="s">
        <v>6</v>
      </c>
      <c r="D151" s="9">
        <v>42455.870833333334</v>
      </c>
      <c r="E151" t="s">
        <v>69</v>
      </c>
      <c r="F151">
        <v>2</v>
      </c>
    </row>
    <row r="152" spans="1:6" x14ac:dyDescent="0.25">
      <c r="A152">
        <v>1702465</v>
      </c>
      <c r="B152" t="s">
        <v>72</v>
      </c>
      <c r="C152" t="s">
        <v>73</v>
      </c>
      <c r="D152" s="9">
        <v>42455.870833333334</v>
      </c>
      <c r="E152" t="s">
        <v>39</v>
      </c>
      <c r="F152">
        <v>1</v>
      </c>
    </row>
    <row r="153" spans="1:6" x14ac:dyDescent="0.25">
      <c r="A153">
        <v>1702463</v>
      </c>
      <c r="B153" t="s">
        <v>74</v>
      </c>
      <c r="C153" t="s">
        <v>23</v>
      </c>
      <c r="D153" s="9">
        <v>42455.871527777781</v>
      </c>
      <c r="E153" t="s">
        <v>15</v>
      </c>
      <c r="F153">
        <v>3</v>
      </c>
    </row>
    <row r="154" spans="1:6" x14ac:dyDescent="0.25">
      <c r="A154">
        <v>1702470</v>
      </c>
      <c r="B154" t="s">
        <v>76</v>
      </c>
      <c r="C154" t="s">
        <v>77</v>
      </c>
      <c r="D154" s="9">
        <v>42455.875</v>
      </c>
      <c r="E154" t="s">
        <v>47</v>
      </c>
      <c r="F154">
        <v>4</v>
      </c>
    </row>
    <row r="155" spans="1:6" x14ac:dyDescent="0.25">
      <c r="A155">
        <v>1702472</v>
      </c>
      <c r="B155" t="s">
        <v>72</v>
      </c>
      <c r="C155" t="s">
        <v>73</v>
      </c>
      <c r="D155" s="9">
        <v>42455.876388888886</v>
      </c>
      <c r="E155" t="s">
        <v>28</v>
      </c>
      <c r="F155">
        <v>3</v>
      </c>
    </row>
    <row r="156" spans="1:6" x14ac:dyDescent="0.25">
      <c r="A156">
        <v>1702471</v>
      </c>
      <c r="B156" t="s">
        <v>8</v>
      </c>
      <c r="C156" t="s">
        <v>9</v>
      </c>
      <c r="D156" s="9">
        <v>42455.876388888886</v>
      </c>
      <c r="E156" t="s">
        <v>15</v>
      </c>
      <c r="F156">
        <v>4</v>
      </c>
    </row>
    <row r="157" spans="1:6" x14ac:dyDescent="0.25">
      <c r="A157">
        <v>1702473</v>
      </c>
      <c r="B157" t="s">
        <v>76</v>
      </c>
      <c r="C157" t="s">
        <v>77</v>
      </c>
      <c r="D157" s="9">
        <v>42455.879166666666</v>
      </c>
      <c r="E157" t="s">
        <v>30</v>
      </c>
      <c r="F157">
        <v>3</v>
      </c>
    </row>
    <row r="158" spans="1:6" x14ac:dyDescent="0.25">
      <c r="A158">
        <v>1702474</v>
      </c>
      <c r="B158" t="s">
        <v>8</v>
      </c>
      <c r="C158" t="s">
        <v>9</v>
      </c>
      <c r="D158" s="9">
        <v>42455.884027777778</v>
      </c>
      <c r="E158" t="s">
        <v>30</v>
      </c>
      <c r="F158">
        <v>3</v>
      </c>
    </row>
    <row r="159" spans="1:6" x14ac:dyDescent="0.25">
      <c r="A159">
        <v>1702469</v>
      </c>
      <c r="B159" t="s">
        <v>35</v>
      </c>
      <c r="C159" t="s">
        <v>18</v>
      </c>
      <c r="D159" s="9">
        <v>42455.885416666664</v>
      </c>
      <c r="E159" t="s">
        <v>39</v>
      </c>
      <c r="F159">
        <v>0</v>
      </c>
    </row>
    <row r="160" spans="1:6" x14ac:dyDescent="0.25">
      <c r="A160">
        <v>1702476</v>
      </c>
      <c r="B160" t="s">
        <v>51</v>
      </c>
      <c r="C160" t="s">
        <v>52</v>
      </c>
      <c r="D160" s="9">
        <v>42455.887499999997</v>
      </c>
      <c r="E160" t="s">
        <v>29</v>
      </c>
      <c r="F160">
        <v>2</v>
      </c>
    </row>
    <row r="161" spans="1:6" x14ac:dyDescent="0.25">
      <c r="A161">
        <v>1702475</v>
      </c>
      <c r="B161" t="s">
        <v>91</v>
      </c>
      <c r="C161" t="s">
        <v>9</v>
      </c>
      <c r="D161" s="9">
        <v>42455.888888888891</v>
      </c>
      <c r="E161" t="s">
        <v>43</v>
      </c>
      <c r="F161">
        <v>1</v>
      </c>
    </row>
    <row r="162" spans="1:6" x14ac:dyDescent="0.25">
      <c r="A162">
        <v>1702479</v>
      </c>
      <c r="B162" t="s">
        <v>91</v>
      </c>
      <c r="C162" t="s">
        <v>9</v>
      </c>
      <c r="D162" s="9">
        <v>42455.88958333333</v>
      </c>
      <c r="E162" t="s">
        <v>38</v>
      </c>
      <c r="F162">
        <v>2</v>
      </c>
    </row>
    <row r="163" spans="1:6" x14ac:dyDescent="0.25">
      <c r="A163">
        <v>1702477</v>
      </c>
      <c r="B163" t="s">
        <v>91</v>
      </c>
      <c r="C163" t="s">
        <v>9</v>
      </c>
      <c r="D163" s="9">
        <v>42455.890277777777</v>
      </c>
      <c r="E163" t="s">
        <v>19</v>
      </c>
      <c r="F163">
        <v>1</v>
      </c>
    </row>
    <row r="164" spans="1:6" x14ac:dyDescent="0.25">
      <c r="A164">
        <v>1702481</v>
      </c>
      <c r="B164" t="s">
        <v>11</v>
      </c>
      <c r="C164" t="s">
        <v>9</v>
      </c>
      <c r="D164" s="9">
        <v>42455.890972222223</v>
      </c>
      <c r="E164" t="s">
        <v>43</v>
      </c>
      <c r="F164">
        <v>1</v>
      </c>
    </row>
    <row r="165" spans="1:6" x14ac:dyDescent="0.25">
      <c r="A165">
        <v>1702478</v>
      </c>
      <c r="B165" t="s">
        <v>11</v>
      </c>
      <c r="C165" t="s">
        <v>9</v>
      </c>
      <c r="D165" s="9">
        <v>42455.893055555556</v>
      </c>
      <c r="E165" t="s">
        <v>7</v>
      </c>
      <c r="F165">
        <v>2</v>
      </c>
    </row>
    <row r="166" spans="1:6" x14ac:dyDescent="0.25">
      <c r="A166">
        <v>1702480</v>
      </c>
      <c r="B166" t="s">
        <v>13</v>
      </c>
      <c r="C166" t="s">
        <v>14</v>
      </c>
      <c r="D166" s="9">
        <v>42455.893750000003</v>
      </c>
      <c r="E166" t="s">
        <v>64</v>
      </c>
      <c r="F166">
        <v>0</v>
      </c>
    </row>
    <row r="167" spans="1:6" x14ac:dyDescent="0.25">
      <c r="A167">
        <v>1702482</v>
      </c>
      <c r="B167" t="s">
        <v>13</v>
      </c>
      <c r="C167" t="s">
        <v>14</v>
      </c>
      <c r="D167" s="9">
        <v>42455.895833333336</v>
      </c>
      <c r="E167" t="s">
        <v>48</v>
      </c>
      <c r="F167">
        <v>2</v>
      </c>
    </row>
    <row r="168" spans="1:6" x14ac:dyDescent="0.25">
      <c r="A168">
        <v>1702487</v>
      </c>
      <c r="B168" t="s">
        <v>20</v>
      </c>
      <c r="C168" t="s">
        <v>6</v>
      </c>
      <c r="D168" s="9">
        <v>42455.899305555555</v>
      </c>
      <c r="E168" t="s">
        <v>27</v>
      </c>
      <c r="F168">
        <v>3</v>
      </c>
    </row>
    <row r="169" spans="1:6" x14ac:dyDescent="0.25">
      <c r="A169">
        <v>1702486</v>
      </c>
      <c r="B169" t="s">
        <v>8</v>
      </c>
      <c r="C169" t="s">
        <v>9</v>
      </c>
      <c r="D169" s="9">
        <v>42455.899305555555</v>
      </c>
      <c r="E169" t="s">
        <v>57</v>
      </c>
      <c r="F169">
        <v>3</v>
      </c>
    </row>
    <row r="170" spans="1:6" x14ac:dyDescent="0.25">
      <c r="A170">
        <v>1702484</v>
      </c>
      <c r="B170" t="s">
        <v>11</v>
      </c>
      <c r="C170" t="s">
        <v>9</v>
      </c>
      <c r="D170" s="9">
        <v>42455.900694444441</v>
      </c>
      <c r="E170" t="s">
        <v>29</v>
      </c>
      <c r="F170">
        <v>1</v>
      </c>
    </row>
    <row r="171" spans="1:6" x14ac:dyDescent="0.25">
      <c r="A171">
        <v>1702483</v>
      </c>
      <c r="B171" t="s">
        <v>11</v>
      </c>
      <c r="C171" t="s">
        <v>9</v>
      </c>
      <c r="D171" s="9">
        <v>42455.902083333334</v>
      </c>
      <c r="E171" t="s">
        <v>39</v>
      </c>
      <c r="F171">
        <v>2</v>
      </c>
    </row>
    <row r="172" spans="1:6" x14ac:dyDescent="0.25">
      <c r="A172">
        <v>1702490</v>
      </c>
      <c r="B172" t="s">
        <v>51</v>
      </c>
      <c r="C172" t="s">
        <v>52</v>
      </c>
      <c r="D172" s="9">
        <v>42455.902777777781</v>
      </c>
      <c r="E172" t="s">
        <v>43</v>
      </c>
      <c r="F172">
        <v>3</v>
      </c>
    </row>
    <row r="173" spans="1:6" x14ac:dyDescent="0.25">
      <c r="A173">
        <v>1702491</v>
      </c>
      <c r="B173" t="s">
        <v>25</v>
      </c>
      <c r="C173" t="s">
        <v>26</v>
      </c>
      <c r="D173" s="9">
        <v>42455.902777777781</v>
      </c>
      <c r="E173" t="s">
        <v>48</v>
      </c>
      <c r="F173">
        <v>1</v>
      </c>
    </row>
    <row r="174" spans="1:6" x14ac:dyDescent="0.25">
      <c r="A174">
        <v>1702489</v>
      </c>
      <c r="B174" t="s">
        <v>13</v>
      </c>
      <c r="C174" t="s">
        <v>14</v>
      </c>
      <c r="D174" s="9">
        <v>42455.90347222222</v>
      </c>
      <c r="E174" t="s">
        <v>29</v>
      </c>
      <c r="F174">
        <v>0</v>
      </c>
    </row>
    <row r="175" spans="1:6" x14ac:dyDescent="0.25">
      <c r="A175">
        <v>1702485</v>
      </c>
      <c r="B175" t="s">
        <v>41</v>
      </c>
      <c r="C175" t="s">
        <v>42</v>
      </c>
      <c r="D175" s="9">
        <v>42455.906944444447</v>
      </c>
      <c r="E175" t="s">
        <v>39</v>
      </c>
      <c r="F175">
        <v>0</v>
      </c>
    </row>
    <row r="176" spans="1:6" x14ac:dyDescent="0.25">
      <c r="A176">
        <v>1702495</v>
      </c>
      <c r="B176" t="s">
        <v>91</v>
      </c>
      <c r="C176" t="s">
        <v>9</v>
      </c>
      <c r="D176" s="9">
        <v>42455.911111111112</v>
      </c>
      <c r="E176" t="s">
        <v>54</v>
      </c>
      <c r="F176">
        <v>1</v>
      </c>
    </row>
    <row r="177" spans="1:6" x14ac:dyDescent="0.25">
      <c r="A177">
        <v>1702488</v>
      </c>
      <c r="B177" t="s">
        <v>78</v>
      </c>
      <c r="C177" t="s">
        <v>23</v>
      </c>
      <c r="D177" s="9">
        <v>42455.913194444445</v>
      </c>
      <c r="E177" t="s">
        <v>7</v>
      </c>
      <c r="F177">
        <v>4</v>
      </c>
    </row>
    <row r="178" spans="1:6" x14ac:dyDescent="0.25">
      <c r="A178">
        <v>1702496</v>
      </c>
      <c r="B178" t="s">
        <v>20</v>
      </c>
      <c r="C178" t="s">
        <v>6</v>
      </c>
      <c r="D178" s="9">
        <v>42455.913888888892</v>
      </c>
      <c r="E178" t="s">
        <v>28</v>
      </c>
      <c r="F178">
        <v>4</v>
      </c>
    </row>
    <row r="179" spans="1:6" x14ac:dyDescent="0.25">
      <c r="A179">
        <v>1702497</v>
      </c>
      <c r="B179" t="s">
        <v>13</v>
      </c>
      <c r="C179" t="s">
        <v>14</v>
      </c>
      <c r="D179" s="9">
        <v>42455.913888888892</v>
      </c>
      <c r="E179" t="s">
        <v>64</v>
      </c>
      <c r="F179">
        <v>2</v>
      </c>
    </row>
    <row r="180" spans="1:6" x14ac:dyDescent="0.25">
      <c r="A180">
        <v>1702494</v>
      </c>
      <c r="B180" t="s">
        <v>20</v>
      </c>
      <c r="C180" t="s">
        <v>6</v>
      </c>
      <c r="D180" s="9">
        <v>42455.915972222225</v>
      </c>
      <c r="E180" t="s">
        <v>48</v>
      </c>
      <c r="F180">
        <v>1</v>
      </c>
    </row>
    <row r="181" spans="1:6" x14ac:dyDescent="0.25">
      <c r="A181">
        <v>1702492</v>
      </c>
      <c r="B181" t="s">
        <v>35</v>
      </c>
      <c r="C181" t="s">
        <v>18</v>
      </c>
      <c r="D181" s="9">
        <v>42455.92291666667</v>
      </c>
      <c r="E181" t="s">
        <v>7</v>
      </c>
      <c r="F181">
        <v>2</v>
      </c>
    </row>
    <row r="182" spans="1:6" x14ac:dyDescent="0.25">
      <c r="A182">
        <v>1702515</v>
      </c>
      <c r="B182" t="s">
        <v>61</v>
      </c>
      <c r="C182" t="s">
        <v>62</v>
      </c>
      <c r="D182" s="9">
        <v>42455.923611111109</v>
      </c>
      <c r="E182" t="s">
        <v>64</v>
      </c>
      <c r="F182">
        <v>0</v>
      </c>
    </row>
    <row r="183" spans="1:6" x14ac:dyDescent="0.25">
      <c r="A183">
        <v>1702493</v>
      </c>
      <c r="B183" t="s">
        <v>92</v>
      </c>
      <c r="C183" t="s">
        <v>6</v>
      </c>
      <c r="D183" s="9">
        <v>42455.923611111109</v>
      </c>
      <c r="E183" t="s">
        <v>57</v>
      </c>
      <c r="F183">
        <v>1</v>
      </c>
    </row>
    <row r="184" spans="1:6" x14ac:dyDescent="0.25">
      <c r="A184">
        <v>1702509</v>
      </c>
      <c r="B184" t="s">
        <v>20</v>
      </c>
      <c r="C184" t="s">
        <v>6</v>
      </c>
      <c r="D184" s="9">
        <v>42455.925694444442</v>
      </c>
      <c r="E184" t="s">
        <v>28</v>
      </c>
      <c r="F184">
        <v>2</v>
      </c>
    </row>
    <row r="185" spans="1:6" x14ac:dyDescent="0.25">
      <c r="A185">
        <v>1702502</v>
      </c>
      <c r="B185" t="s">
        <v>35</v>
      </c>
      <c r="C185" t="s">
        <v>18</v>
      </c>
      <c r="D185" s="9">
        <v>42455.927083333336</v>
      </c>
      <c r="E185" t="s">
        <v>7</v>
      </c>
      <c r="F185">
        <v>3</v>
      </c>
    </row>
    <row r="186" spans="1:6" x14ac:dyDescent="0.25">
      <c r="A186">
        <v>1702503</v>
      </c>
      <c r="B186" t="s">
        <v>35</v>
      </c>
      <c r="C186" t="s">
        <v>18</v>
      </c>
      <c r="D186" s="9">
        <v>42455.927777777775</v>
      </c>
      <c r="E186" t="s">
        <v>43</v>
      </c>
      <c r="F186">
        <v>3</v>
      </c>
    </row>
    <row r="187" spans="1:6" x14ac:dyDescent="0.25">
      <c r="A187">
        <v>1702516</v>
      </c>
      <c r="B187" t="s">
        <v>41</v>
      </c>
      <c r="C187" t="s">
        <v>42</v>
      </c>
      <c r="D187" s="9">
        <v>42455.927777777775</v>
      </c>
      <c r="E187" t="s">
        <v>43</v>
      </c>
      <c r="F187">
        <v>2</v>
      </c>
    </row>
    <row r="188" spans="1:6" x14ac:dyDescent="0.25">
      <c r="A188">
        <v>1702505</v>
      </c>
      <c r="B188" t="s">
        <v>13</v>
      </c>
      <c r="C188" t="s">
        <v>14</v>
      </c>
      <c r="D188" s="9">
        <v>42455.927777777775</v>
      </c>
      <c r="E188" t="s">
        <v>43</v>
      </c>
      <c r="F188">
        <v>1</v>
      </c>
    </row>
    <row r="189" spans="1:6" x14ac:dyDescent="0.25">
      <c r="A189">
        <v>1702514</v>
      </c>
      <c r="B189" t="s">
        <v>61</v>
      </c>
      <c r="C189" t="s">
        <v>62</v>
      </c>
      <c r="D189" s="9">
        <v>42455.929166666669</v>
      </c>
      <c r="E189" t="s">
        <v>69</v>
      </c>
      <c r="F189">
        <v>2</v>
      </c>
    </row>
    <row r="190" spans="1:6" x14ac:dyDescent="0.25">
      <c r="A190">
        <v>1702511</v>
      </c>
      <c r="B190" t="s">
        <v>51</v>
      </c>
      <c r="C190" t="s">
        <v>52</v>
      </c>
      <c r="D190" s="9">
        <v>42455.930555555555</v>
      </c>
      <c r="E190" t="s">
        <v>47</v>
      </c>
      <c r="F190">
        <v>3</v>
      </c>
    </row>
    <row r="191" spans="1:6" x14ac:dyDescent="0.25">
      <c r="A191">
        <v>1702504</v>
      </c>
      <c r="B191" t="s">
        <v>20</v>
      </c>
      <c r="C191" t="s">
        <v>6</v>
      </c>
      <c r="D191" s="9">
        <v>42455.931250000001</v>
      </c>
      <c r="E191" t="s">
        <v>10</v>
      </c>
      <c r="F191">
        <v>0</v>
      </c>
    </row>
    <row r="192" spans="1:6" x14ac:dyDescent="0.25">
      <c r="A192">
        <v>1702507</v>
      </c>
      <c r="B192" t="s">
        <v>20</v>
      </c>
      <c r="C192" t="s">
        <v>6</v>
      </c>
      <c r="D192" s="9">
        <v>42455.932638888888</v>
      </c>
      <c r="E192" t="s">
        <v>64</v>
      </c>
      <c r="F192">
        <v>4</v>
      </c>
    </row>
    <row r="193" spans="1:6" x14ac:dyDescent="0.25">
      <c r="A193">
        <v>1702513</v>
      </c>
      <c r="B193" t="s">
        <v>13</v>
      </c>
      <c r="C193" t="s">
        <v>14</v>
      </c>
      <c r="D193" s="9">
        <v>42455.934027777781</v>
      </c>
      <c r="E193" t="s">
        <v>64</v>
      </c>
      <c r="F193">
        <v>0</v>
      </c>
    </row>
    <row r="194" spans="1:6" x14ac:dyDescent="0.25">
      <c r="A194">
        <v>1702506</v>
      </c>
      <c r="B194" t="s">
        <v>21</v>
      </c>
      <c r="C194" t="s">
        <v>21</v>
      </c>
      <c r="D194" s="9">
        <v>42455.934027777781</v>
      </c>
      <c r="E194" t="s">
        <v>39</v>
      </c>
      <c r="F194">
        <v>3</v>
      </c>
    </row>
    <row r="195" spans="1:6" x14ac:dyDescent="0.25">
      <c r="A195">
        <v>1702721</v>
      </c>
      <c r="B195" t="s">
        <v>68</v>
      </c>
      <c r="C195" t="s">
        <v>55</v>
      </c>
      <c r="D195" s="9">
        <v>42455.93472222222</v>
      </c>
      <c r="E195" t="s">
        <v>43</v>
      </c>
      <c r="F195">
        <v>3</v>
      </c>
    </row>
    <row r="196" spans="1:6" x14ac:dyDescent="0.25">
      <c r="A196">
        <v>1702500</v>
      </c>
      <c r="B196" t="s">
        <v>11</v>
      </c>
      <c r="C196" t="s">
        <v>9</v>
      </c>
      <c r="D196" s="9">
        <v>42455.93472222222</v>
      </c>
      <c r="E196" t="s">
        <v>43</v>
      </c>
      <c r="F196">
        <v>1</v>
      </c>
    </row>
    <row r="197" spans="1:6" x14ac:dyDescent="0.25">
      <c r="A197">
        <v>1702558</v>
      </c>
      <c r="B197" t="s">
        <v>68</v>
      </c>
      <c r="C197" t="s">
        <v>55</v>
      </c>
      <c r="D197" s="9">
        <v>42455.938888888886</v>
      </c>
      <c r="E197" t="s">
        <v>43</v>
      </c>
      <c r="F197">
        <v>1</v>
      </c>
    </row>
    <row r="198" spans="1:6" x14ac:dyDescent="0.25">
      <c r="A198">
        <v>1702528</v>
      </c>
      <c r="B198" t="s">
        <v>70</v>
      </c>
      <c r="C198" t="s">
        <v>46</v>
      </c>
      <c r="D198" s="9">
        <v>42455.939583333333</v>
      </c>
      <c r="E198" t="s">
        <v>10</v>
      </c>
      <c r="F198">
        <v>2</v>
      </c>
    </row>
    <row r="199" spans="1:6" x14ac:dyDescent="0.25">
      <c r="A199">
        <v>1702508</v>
      </c>
      <c r="B199" t="s">
        <v>13</v>
      </c>
      <c r="C199" t="s">
        <v>14</v>
      </c>
      <c r="D199" s="9">
        <v>42455.939583333333</v>
      </c>
      <c r="E199" t="s">
        <v>43</v>
      </c>
      <c r="F199">
        <v>1</v>
      </c>
    </row>
    <row r="200" spans="1:6" x14ac:dyDescent="0.25">
      <c r="A200">
        <v>1702498</v>
      </c>
      <c r="B200" t="s">
        <v>11</v>
      </c>
      <c r="C200" t="s">
        <v>9</v>
      </c>
      <c r="D200" s="9">
        <v>42455.939583333333</v>
      </c>
      <c r="E200" t="s">
        <v>39</v>
      </c>
      <c r="F200">
        <v>3</v>
      </c>
    </row>
    <row r="201" spans="1:6" x14ac:dyDescent="0.25">
      <c r="A201">
        <v>1702531</v>
      </c>
      <c r="B201" t="s">
        <v>95</v>
      </c>
      <c r="C201" t="s">
        <v>96</v>
      </c>
      <c r="D201" s="9">
        <v>42455.940972222219</v>
      </c>
      <c r="E201" t="s">
        <v>47</v>
      </c>
      <c r="F201">
        <v>3</v>
      </c>
    </row>
    <row r="202" spans="1:6" x14ac:dyDescent="0.25">
      <c r="A202">
        <v>1702501</v>
      </c>
      <c r="B202" t="s">
        <v>20</v>
      </c>
      <c r="C202" t="s">
        <v>6</v>
      </c>
      <c r="D202" s="9">
        <v>42455.944444444445</v>
      </c>
      <c r="E202" t="s">
        <v>29</v>
      </c>
      <c r="F202">
        <v>1</v>
      </c>
    </row>
    <row r="203" spans="1:6" x14ac:dyDescent="0.25">
      <c r="A203">
        <v>1702522</v>
      </c>
      <c r="B203" t="s">
        <v>93</v>
      </c>
      <c r="C203" t="s">
        <v>6</v>
      </c>
      <c r="D203" s="9">
        <v>42455.945833333331</v>
      </c>
      <c r="E203" t="s">
        <v>48</v>
      </c>
      <c r="F203">
        <v>0</v>
      </c>
    </row>
    <row r="204" spans="1:6" x14ac:dyDescent="0.25">
      <c r="A204">
        <v>1702499</v>
      </c>
      <c r="B204" t="s">
        <v>21</v>
      </c>
      <c r="C204" t="s">
        <v>21</v>
      </c>
      <c r="D204" s="9">
        <v>42455.945833333331</v>
      </c>
      <c r="E204" t="s">
        <v>48</v>
      </c>
      <c r="F204">
        <v>0</v>
      </c>
    </row>
    <row r="205" spans="1:6" x14ac:dyDescent="0.25">
      <c r="A205">
        <v>1702526</v>
      </c>
      <c r="B205" t="s">
        <v>20</v>
      </c>
      <c r="C205" t="s">
        <v>6</v>
      </c>
      <c r="D205" s="9">
        <v>42455.947222222225</v>
      </c>
      <c r="E205" t="s">
        <v>64</v>
      </c>
      <c r="F205">
        <v>2</v>
      </c>
    </row>
    <row r="206" spans="1:6" x14ac:dyDescent="0.25">
      <c r="A206">
        <v>1702520</v>
      </c>
      <c r="B206" t="s">
        <v>11</v>
      </c>
      <c r="C206" t="s">
        <v>9</v>
      </c>
      <c r="D206" s="9">
        <v>42455.950694444444</v>
      </c>
      <c r="E206" t="s">
        <v>28</v>
      </c>
      <c r="F206">
        <v>4</v>
      </c>
    </row>
    <row r="207" spans="1:6" x14ac:dyDescent="0.25">
      <c r="A207">
        <v>1702521</v>
      </c>
      <c r="B207" t="s">
        <v>20</v>
      </c>
      <c r="C207" t="s">
        <v>6</v>
      </c>
      <c r="D207" s="9">
        <v>42455.953472222223</v>
      </c>
      <c r="E207" t="s">
        <v>47</v>
      </c>
      <c r="F207">
        <v>1</v>
      </c>
    </row>
    <row r="208" spans="1:6" x14ac:dyDescent="0.25">
      <c r="A208">
        <v>1702510</v>
      </c>
      <c r="B208" t="s">
        <v>36</v>
      </c>
      <c r="C208" t="s">
        <v>37</v>
      </c>
      <c r="D208" s="9">
        <v>42455.953472222223</v>
      </c>
      <c r="E208" t="s">
        <v>64</v>
      </c>
      <c r="F208">
        <v>2</v>
      </c>
    </row>
    <row r="209" spans="1:6" x14ac:dyDescent="0.25">
      <c r="A209">
        <v>1702519</v>
      </c>
      <c r="B209" t="s">
        <v>11</v>
      </c>
      <c r="C209" t="s">
        <v>9</v>
      </c>
      <c r="D209" s="9">
        <v>42455.953472222223</v>
      </c>
      <c r="E209" t="s">
        <v>39</v>
      </c>
      <c r="F209">
        <v>0</v>
      </c>
    </row>
    <row r="210" spans="1:6" x14ac:dyDescent="0.25">
      <c r="A210">
        <v>1702518</v>
      </c>
      <c r="B210" t="s">
        <v>20</v>
      </c>
      <c r="C210" t="s">
        <v>6</v>
      </c>
      <c r="D210" s="9">
        <v>42455.954861111109</v>
      </c>
      <c r="E210" t="s">
        <v>28</v>
      </c>
      <c r="F210">
        <v>0</v>
      </c>
    </row>
    <row r="211" spans="1:6" x14ac:dyDescent="0.25">
      <c r="A211">
        <v>1702530</v>
      </c>
      <c r="B211" t="s">
        <v>41</v>
      </c>
      <c r="C211" t="s">
        <v>42</v>
      </c>
      <c r="D211" s="9">
        <v>42455.954861111109</v>
      </c>
      <c r="E211" t="s">
        <v>54</v>
      </c>
      <c r="F211">
        <v>2</v>
      </c>
    </row>
    <row r="212" spans="1:6" x14ac:dyDescent="0.25">
      <c r="A212">
        <v>1702527</v>
      </c>
      <c r="B212" t="s">
        <v>13</v>
      </c>
      <c r="C212" t="s">
        <v>14</v>
      </c>
      <c r="D212" s="9">
        <v>42455.956250000003</v>
      </c>
      <c r="E212" t="s">
        <v>64</v>
      </c>
      <c r="F212">
        <v>2</v>
      </c>
    </row>
    <row r="213" spans="1:6" x14ac:dyDescent="0.25">
      <c r="A213">
        <v>1702523</v>
      </c>
      <c r="B213" t="s">
        <v>13</v>
      </c>
      <c r="C213" t="s">
        <v>14</v>
      </c>
      <c r="D213" s="9">
        <v>42455.956250000003</v>
      </c>
      <c r="E213" t="s">
        <v>69</v>
      </c>
      <c r="F213">
        <v>1</v>
      </c>
    </row>
    <row r="214" spans="1:6" x14ac:dyDescent="0.25">
      <c r="A214">
        <v>1702517</v>
      </c>
      <c r="B214" t="s">
        <v>11</v>
      </c>
      <c r="C214" t="s">
        <v>9</v>
      </c>
      <c r="D214" s="9">
        <v>42455.956944444442</v>
      </c>
      <c r="E214" t="s">
        <v>29</v>
      </c>
      <c r="F214">
        <v>1</v>
      </c>
    </row>
    <row r="215" spans="1:6" x14ac:dyDescent="0.25">
      <c r="A215">
        <v>1702525</v>
      </c>
      <c r="B215" t="s">
        <v>89</v>
      </c>
      <c r="C215" t="s">
        <v>65</v>
      </c>
      <c r="D215" s="9">
        <v>42455.957638888889</v>
      </c>
      <c r="E215" t="s">
        <v>15</v>
      </c>
      <c r="F215">
        <v>2</v>
      </c>
    </row>
    <row r="216" spans="1:6" x14ac:dyDescent="0.25">
      <c r="A216">
        <v>1702524</v>
      </c>
      <c r="B216" t="s">
        <v>21</v>
      </c>
      <c r="C216" t="s">
        <v>21</v>
      </c>
      <c r="D216" s="9">
        <v>42455.958333333336</v>
      </c>
      <c r="E216" t="s">
        <v>29</v>
      </c>
      <c r="F216">
        <v>2</v>
      </c>
    </row>
    <row r="217" spans="1:6" x14ac:dyDescent="0.25">
      <c r="A217">
        <v>1702539</v>
      </c>
      <c r="B217" t="s">
        <v>66</v>
      </c>
      <c r="C217" t="s">
        <v>24</v>
      </c>
      <c r="D217" s="9">
        <v>42455.959027777775</v>
      </c>
      <c r="E217" t="s">
        <v>43</v>
      </c>
      <c r="F217">
        <v>2</v>
      </c>
    </row>
    <row r="218" spans="1:6" x14ac:dyDescent="0.25">
      <c r="A218">
        <v>1702541</v>
      </c>
      <c r="B218" t="s">
        <v>44</v>
      </c>
      <c r="C218" t="s">
        <v>44</v>
      </c>
      <c r="D218" s="9">
        <v>42455.960416666669</v>
      </c>
      <c r="E218" t="s">
        <v>30</v>
      </c>
      <c r="F218">
        <v>2</v>
      </c>
    </row>
    <row r="219" spans="1:6" x14ac:dyDescent="0.25">
      <c r="A219">
        <v>1702537</v>
      </c>
      <c r="B219" t="s">
        <v>44</v>
      </c>
      <c r="C219" t="s">
        <v>44</v>
      </c>
      <c r="D219" s="9">
        <v>42455.960416666669</v>
      </c>
      <c r="E219" t="s">
        <v>39</v>
      </c>
      <c r="F219">
        <v>1</v>
      </c>
    </row>
    <row r="220" spans="1:6" x14ac:dyDescent="0.25">
      <c r="A220">
        <v>1702542</v>
      </c>
      <c r="B220" t="s">
        <v>20</v>
      </c>
      <c r="C220" t="s">
        <v>6</v>
      </c>
      <c r="D220" s="9">
        <v>42455.962500000001</v>
      </c>
      <c r="E220" t="s">
        <v>38</v>
      </c>
      <c r="F220">
        <v>3</v>
      </c>
    </row>
    <row r="221" spans="1:6" x14ac:dyDescent="0.25">
      <c r="A221">
        <v>1702535</v>
      </c>
      <c r="B221" t="s">
        <v>20</v>
      </c>
      <c r="C221" t="s">
        <v>6</v>
      </c>
      <c r="D221" s="9">
        <v>42455.96597222222</v>
      </c>
      <c r="E221" t="s">
        <v>15</v>
      </c>
      <c r="F221">
        <v>3</v>
      </c>
    </row>
    <row r="222" spans="1:6" x14ac:dyDescent="0.25">
      <c r="A222">
        <v>1702532</v>
      </c>
      <c r="B222" t="s">
        <v>35</v>
      </c>
      <c r="C222" t="s">
        <v>18</v>
      </c>
      <c r="D222" s="9">
        <v>42455.966666666667</v>
      </c>
      <c r="E222" t="s">
        <v>12</v>
      </c>
      <c r="F222">
        <v>3</v>
      </c>
    </row>
    <row r="223" spans="1:6" x14ac:dyDescent="0.25">
      <c r="A223">
        <v>1702540</v>
      </c>
      <c r="B223" t="s">
        <v>41</v>
      </c>
      <c r="C223" t="s">
        <v>42</v>
      </c>
      <c r="D223" s="9">
        <v>42455.96875</v>
      </c>
      <c r="E223" t="s">
        <v>48</v>
      </c>
      <c r="F223">
        <v>3</v>
      </c>
    </row>
    <row r="224" spans="1:6" x14ac:dyDescent="0.25">
      <c r="A224">
        <v>1702533</v>
      </c>
      <c r="B224" t="s">
        <v>92</v>
      </c>
      <c r="C224" t="s">
        <v>6</v>
      </c>
      <c r="D224" s="9">
        <v>42455.969444444447</v>
      </c>
      <c r="E224" t="s">
        <v>43</v>
      </c>
      <c r="F224">
        <v>1</v>
      </c>
    </row>
    <row r="225" spans="1:6" x14ac:dyDescent="0.25">
      <c r="A225">
        <v>1702538</v>
      </c>
      <c r="B225" t="s">
        <v>51</v>
      </c>
      <c r="C225" t="s">
        <v>52</v>
      </c>
      <c r="D225" s="9">
        <v>42455.970833333333</v>
      </c>
      <c r="E225" t="s">
        <v>29</v>
      </c>
      <c r="F225">
        <v>1</v>
      </c>
    </row>
    <row r="226" spans="1:6" x14ac:dyDescent="0.25">
      <c r="A226">
        <v>1702536</v>
      </c>
      <c r="B226" t="s">
        <v>89</v>
      </c>
      <c r="C226" t="s">
        <v>65</v>
      </c>
      <c r="D226" s="9">
        <v>42455.97152777778</v>
      </c>
      <c r="E226" t="s">
        <v>29</v>
      </c>
      <c r="F226">
        <v>2</v>
      </c>
    </row>
    <row r="227" spans="1:6" x14ac:dyDescent="0.25">
      <c r="A227">
        <v>1702550</v>
      </c>
      <c r="B227" t="s">
        <v>61</v>
      </c>
      <c r="C227" t="s">
        <v>62</v>
      </c>
      <c r="D227" s="9">
        <v>42455.972222222219</v>
      </c>
      <c r="E227" t="s">
        <v>28</v>
      </c>
      <c r="F227">
        <v>4</v>
      </c>
    </row>
    <row r="228" spans="1:6" x14ac:dyDescent="0.25">
      <c r="A228">
        <v>1702551</v>
      </c>
      <c r="B228" t="s">
        <v>61</v>
      </c>
      <c r="C228" t="s">
        <v>62</v>
      </c>
      <c r="D228" s="9">
        <v>42455.972222222219</v>
      </c>
      <c r="E228" t="s">
        <v>39</v>
      </c>
      <c r="F228">
        <v>2</v>
      </c>
    </row>
    <row r="229" spans="1:6" x14ac:dyDescent="0.25">
      <c r="A229">
        <v>1702546</v>
      </c>
      <c r="B229" t="s">
        <v>11</v>
      </c>
      <c r="C229" t="s">
        <v>9</v>
      </c>
      <c r="D229" s="9">
        <v>42455.972222222219</v>
      </c>
      <c r="E229" t="s">
        <v>28</v>
      </c>
      <c r="F229">
        <v>1</v>
      </c>
    </row>
    <row r="230" spans="1:6" x14ac:dyDescent="0.25">
      <c r="A230">
        <v>1702534</v>
      </c>
      <c r="B230" t="s">
        <v>13</v>
      </c>
      <c r="C230" t="s">
        <v>14</v>
      </c>
      <c r="D230" s="9">
        <v>42455.974305555559</v>
      </c>
      <c r="E230" t="s">
        <v>47</v>
      </c>
      <c r="F230">
        <v>0</v>
      </c>
    </row>
    <row r="231" spans="1:6" x14ac:dyDescent="0.25">
      <c r="A231">
        <v>1702544</v>
      </c>
      <c r="B231" t="s">
        <v>97</v>
      </c>
      <c r="C231" t="s">
        <v>9</v>
      </c>
      <c r="D231" s="9">
        <v>42455.977083333331</v>
      </c>
      <c r="E231" t="s">
        <v>57</v>
      </c>
      <c r="F231">
        <v>3</v>
      </c>
    </row>
    <row r="232" spans="1:6" x14ac:dyDescent="0.25">
      <c r="A232">
        <v>1702547</v>
      </c>
      <c r="B232" t="s">
        <v>33</v>
      </c>
      <c r="C232" t="s">
        <v>34</v>
      </c>
      <c r="D232" s="9">
        <v>42455.979861111111</v>
      </c>
      <c r="E232" t="s">
        <v>15</v>
      </c>
      <c r="F232">
        <v>3</v>
      </c>
    </row>
    <row r="233" spans="1:6" x14ac:dyDescent="0.25">
      <c r="A233">
        <v>1702662</v>
      </c>
      <c r="B233" t="s">
        <v>25</v>
      </c>
      <c r="C233" t="s">
        <v>26</v>
      </c>
      <c r="D233" s="9">
        <v>42455.979861111111</v>
      </c>
      <c r="E233" t="s">
        <v>39</v>
      </c>
      <c r="F233">
        <v>2</v>
      </c>
    </row>
    <row r="234" spans="1:6" x14ac:dyDescent="0.25">
      <c r="A234">
        <v>1702545</v>
      </c>
      <c r="B234" t="s">
        <v>93</v>
      </c>
      <c r="C234" t="s">
        <v>6</v>
      </c>
      <c r="D234" s="9">
        <v>42455.981249999997</v>
      </c>
      <c r="E234" t="s">
        <v>57</v>
      </c>
      <c r="F234">
        <v>0</v>
      </c>
    </row>
    <row r="235" spans="1:6" x14ac:dyDescent="0.25">
      <c r="A235">
        <v>1702549</v>
      </c>
      <c r="B235" t="s">
        <v>20</v>
      </c>
      <c r="C235" t="s">
        <v>6</v>
      </c>
      <c r="D235" s="9">
        <v>42455.984722222223</v>
      </c>
      <c r="E235" t="s">
        <v>29</v>
      </c>
      <c r="F235">
        <v>0</v>
      </c>
    </row>
    <row r="236" spans="1:6" x14ac:dyDescent="0.25">
      <c r="A236">
        <v>1702559</v>
      </c>
      <c r="B236" t="s">
        <v>41</v>
      </c>
      <c r="C236" t="s">
        <v>42</v>
      </c>
      <c r="D236" s="9">
        <v>42455.987500000003</v>
      </c>
      <c r="E236" t="s">
        <v>12</v>
      </c>
      <c r="F236">
        <v>4</v>
      </c>
    </row>
    <row r="237" spans="1:6" x14ac:dyDescent="0.25">
      <c r="A237">
        <v>1702561</v>
      </c>
      <c r="B237" t="s">
        <v>68</v>
      </c>
      <c r="C237" t="s">
        <v>55</v>
      </c>
      <c r="D237" s="9">
        <v>42455.988888888889</v>
      </c>
      <c r="E237" t="s">
        <v>7</v>
      </c>
      <c r="F237">
        <v>3</v>
      </c>
    </row>
    <row r="238" spans="1:6" x14ac:dyDescent="0.25">
      <c r="A238">
        <v>1702560</v>
      </c>
      <c r="B238" t="s">
        <v>21</v>
      </c>
      <c r="C238" t="s">
        <v>21</v>
      </c>
      <c r="D238" s="9">
        <v>42455.990277777775</v>
      </c>
      <c r="E238" t="s">
        <v>47</v>
      </c>
      <c r="F238">
        <v>4</v>
      </c>
    </row>
    <row r="239" spans="1:6" x14ac:dyDescent="0.25">
      <c r="A239">
        <v>1702556</v>
      </c>
      <c r="B239" t="s">
        <v>98</v>
      </c>
      <c r="C239" t="s">
        <v>85</v>
      </c>
      <c r="D239" s="9">
        <v>42455.990972222222</v>
      </c>
      <c r="E239" t="s">
        <v>27</v>
      </c>
      <c r="F239">
        <v>1</v>
      </c>
    </row>
    <row r="240" spans="1:6" x14ac:dyDescent="0.25">
      <c r="A240">
        <v>1702562</v>
      </c>
      <c r="B240" t="s">
        <v>99</v>
      </c>
      <c r="C240" t="s">
        <v>85</v>
      </c>
      <c r="D240" s="9">
        <v>42455.994444444441</v>
      </c>
      <c r="E240" t="s">
        <v>43</v>
      </c>
      <c r="F240">
        <v>2</v>
      </c>
    </row>
    <row r="241" spans="1:6" x14ac:dyDescent="0.25">
      <c r="A241">
        <v>1702553</v>
      </c>
      <c r="B241" t="s">
        <v>41</v>
      </c>
      <c r="C241" t="s">
        <v>42</v>
      </c>
      <c r="D241" s="9">
        <v>42455.995138888888</v>
      </c>
      <c r="E241" t="s">
        <v>54</v>
      </c>
      <c r="F241">
        <v>1</v>
      </c>
    </row>
    <row r="242" spans="1:6" x14ac:dyDescent="0.25">
      <c r="A242">
        <v>1702557</v>
      </c>
      <c r="B242" t="s">
        <v>99</v>
      </c>
      <c r="C242" t="s">
        <v>85</v>
      </c>
      <c r="D242" s="9">
        <v>42455.997916666667</v>
      </c>
      <c r="E242" t="s">
        <v>19</v>
      </c>
      <c r="F242">
        <v>4</v>
      </c>
    </row>
    <row r="243" spans="1:6" x14ac:dyDescent="0.25">
      <c r="A243">
        <v>1702600</v>
      </c>
      <c r="B243" t="s">
        <v>76</v>
      </c>
      <c r="C243" t="s">
        <v>77</v>
      </c>
      <c r="D243" s="9">
        <v>42455.998611111114</v>
      </c>
      <c r="E243" t="s">
        <v>30</v>
      </c>
      <c r="F243">
        <v>4</v>
      </c>
    </row>
    <row r="244" spans="1:6" x14ac:dyDescent="0.25">
      <c r="A244">
        <v>1702554</v>
      </c>
      <c r="B244" t="s">
        <v>92</v>
      </c>
      <c r="C244" t="s">
        <v>6</v>
      </c>
      <c r="D244" s="9">
        <v>42455.998611111114</v>
      </c>
      <c r="E244" t="s">
        <v>29</v>
      </c>
      <c r="F244">
        <v>3</v>
      </c>
    </row>
    <row r="245" spans="1:6" x14ac:dyDescent="0.25">
      <c r="A245">
        <v>1702565</v>
      </c>
      <c r="B245" t="s">
        <v>51</v>
      </c>
      <c r="C245" t="s">
        <v>52</v>
      </c>
      <c r="D245" s="9">
        <v>42456.002083333333</v>
      </c>
      <c r="E245" t="s">
        <v>43</v>
      </c>
      <c r="F245">
        <v>1</v>
      </c>
    </row>
    <row r="246" spans="1:6" x14ac:dyDescent="0.25">
      <c r="A246">
        <v>1702552</v>
      </c>
      <c r="B246" t="s">
        <v>93</v>
      </c>
      <c r="C246" t="s">
        <v>6</v>
      </c>
      <c r="D246" s="9">
        <v>42456.002083333333</v>
      </c>
      <c r="E246" t="s">
        <v>54</v>
      </c>
      <c r="F246">
        <v>1</v>
      </c>
    </row>
    <row r="247" spans="1:6" x14ac:dyDescent="0.25">
      <c r="A247">
        <v>1702566</v>
      </c>
      <c r="B247" t="s">
        <v>72</v>
      </c>
      <c r="C247" t="s">
        <v>73</v>
      </c>
      <c r="D247" s="9">
        <v>42456.00277777778</v>
      </c>
      <c r="E247" t="s">
        <v>64</v>
      </c>
      <c r="F247">
        <v>3</v>
      </c>
    </row>
    <row r="248" spans="1:6" x14ac:dyDescent="0.25">
      <c r="A248">
        <v>1702563</v>
      </c>
      <c r="B248" t="s">
        <v>13</v>
      </c>
      <c r="C248" t="s">
        <v>14</v>
      </c>
      <c r="D248" s="9">
        <v>42456.005555555559</v>
      </c>
      <c r="E248" t="s">
        <v>43</v>
      </c>
      <c r="F248">
        <v>2</v>
      </c>
    </row>
    <row r="249" spans="1:6" x14ac:dyDescent="0.25">
      <c r="A249">
        <v>1702572</v>
      </c>
      <c r="B249" t="s">
        <v>49</v>
      </c>
      <c r="C249" t="s">
        <v>50</v>
      </c>
      <c r="D249" s="9">
        <v>42456.006944444445</v>
      </c>
      <c r="E249" t="s">
        <v>54</v>
      </c>
      <c r="F249">
        <v>2</v>
      </c>
    </row>
    <row r="250" spans="1:6" x14ac:dyDescent="0.25">
      <c r="A250">
        <v>1702564</v>
      </c>
      <c r="B250" t="s">
        <v>100</v>
      </c>
      <c r="C250" t="s">
        <v>23</v>
      </c>
      <c r="D250" s="9">
        <v>42456.008333333331</v>
      </c>
      <c r="E250" t="s">
        <v>47</v>
      </c>
      <c r="F250">
        <v>2</v>
      </c>
    </row>
    <row r="251" spans="1:6" x14ac:dyDescent="0.25">
      <c r="A251">
        <v>1702571</v>
      </c>
      <c r="B251" t="s">
        <v>20</v>
      </c>
      <c r="C251" t="s">
        <v>6</v>
      </c>
      <c r="D251" s="9">
        <v>42456.011805555558</v>
      </c>
      <c r="E251" t="s">
        <v>47</v>
      </c>
      <c r="F251">
        <v>2</v>
      </c>
    </row>
    <row r="252" spans="1:6" x14ac:dyDescent="0.25">
      <c r="A252">
        <v>1702570</v>
      </c>
      <c r="B252" t="s">
        <v>101</v>
      </c>
      <c r="C252" t="s">
        <v>81</v>
      </c>
      <c r="D252" s="9">
        <v>42456.013888888891</v>
      </c>
      <c r="E252" t="s">
        <v>29</v>
      </c>
      <c r="F252">
        <v>2</v>
      </c>
    </row>
    <row r="253" spans="1:6" x14ac:dyDescent="0.25">
      <c r="A253">
        <v>1702569</v>
      </c>
      <c r="B253" t="s">
        <v>33</v>
      </c>
      <c r="C253" t="s">
        <v>34</v>
      </c>
      <c r="D253" s="9">
        <v>42456.013888888891</v>
      </c>
      <c r="E253" t="s">
        <v>43</v>
      </c>
      <c r="F253">
        <v>1</v>
      </c>
    </row>
    <row r="254" spans="1:6" x14ac:dyDescent="0.25">
      <c r="A254">
        <v>1702578</v>
      </c>
      <c r="B254" t="s">
        <v>16</v>
      </c>
      <c r="C254" t="s">
        <v>14</v>
      </c>
      <c r="D254" s="9">
        <v>42456.015277777777</v>
      </c>
      <c r="E254" t="s">
        <v>43</v>
      </c>
      <c r="F254">
        <v>2</v>
      </c>
    </row>
    <row r="255" spans="1:6" x14ac:dyDescent="0.25">
      <c r="A255">
        <v>1702568</v>
      </c>
      <c r="B255" t="s">
        <v>11</v>
      </c>
      <c r="C255" t="s">
        <v>9</v>
      </c>
      <c r="D255" s="9">
        <v>42456.018055555556</v>
      </c>
      <c r="E255" t="s">
        <v>48</v>
      </c>
      <c r="F255">
        <v>1</v>
      </c>
    </row>
    <row r="256" spans="1:6" x14ac:dyDescent="0.25">
      <c r="A256">
        <v>1702574</v>
      </c>
      <c r="B256" t="s">
        <v>35</v>
      </c>
      <c r="C256" t="s">
        <v>18</v>
      </c>
      <c r="D256" s="9">
        <v>42456.018750000003</v>
      </c>
      <c r="E256" t="s">
        <v>39</v>
      </c>
      <c r="F256">
        <v>1</v>
      </c>
    </row>
    <row r="257" spans="1:6" x14ac:dyDescent="0.25">
      <c r="A257">
        <v>1702583</v>
      </c>
      <c r="B257" t="s">
        <v>92</v>
      </c>
      <c r="C257" t="s">
        <v>6</v>
      </c>
      <c r="D257" s="9">
        <v>42456.019444444442</v>
      </c>
      <c r="E257" t="s">
        <v>38</v>
      </c>
      <c r="F257">
        <v>4</v>
      </c>
    </row>
    <row r="258" spans="1:6" x14ac:dyDescent="0.25">
      <c r="A258">
        <v>1702581</v>
      </c>
      <c r="B258" t="s">
        <v>16</v>
      </c>
      <c r="C258" t="s">
        <v>14</v>
      </c>
      <c r="D258" s="9">
        <v>42456.020833333336</v>
      </c>
      <c r="E258" t="s">
        <v>43</v>
      </c>
      <c r="F258">
        <v>3</v>
      </c>
    </row>
    <row r="259" spans="1:6" x14ac:dyDescent="0.25">
      <c r="A259">
        <v>1702608</v>
      </c>
      <c r="B259" t="s">
        <v>20</v>
      </c>
      <c r="C259" t="s">
        <v>6</v>
      </c>
      <c r="D259" s="9">
        <v>42456.021527777775</v>
      </c>
      <c r="E259" t="s">
        <v>29</v>
      </c>
      <c r="F259">
        <v>2</v>
      </c>
    </row>
    <row r="260" spans="1:6" x14ac:dyDescent="0.25">
      <c r="A260">
        <v>1702586</v>
      </c>
      <c r="B260" t="s">
        <v>8</v>
      </c>
      <c r="C260" t="s">
        <v>9</v>
      </c>
      <c r="D260" s="9">
        <v>42456.022222222222</v>
      </c>
      <c r="E260" t="s">
        <v>54</v>
      </c>
      <c r="F260">
        <v>4</v>
      </c>
    </row>
    <row r="261" spans="1:6" x14ac:dyDescent="0.25">
      <c r="A261">
        <v>1702587</v>
      </c>
      <c r="B261" t="s">
        <v>49</v>
      </c>
      <c r="C261" t="s">
        <v>50</v>
      </c>
      <c r="D261" s="9">
        <v>42456.025000000001</v>
      </c>
      <c r="E261" t="s">
        <v>69</v>
      </c>
      <c r="F261">
        <v>2</v>
      </c>
    </row>
    <row r="262" spans="1:6" x14ac:dyDescent="0.25">
      <c r="A262">
        <v>1702575</v>
      </c>
      <c r="B262" t="s">
        <v>21</v>
      </c>
      <c r="C262" t="s">
        <v>21</v>
      </c>
      <c r="D262" s="9">
        <v>42456.025000000001</v>
      </c>
      <c r="E262" t="s">
        <v>43</v>
      </c>
      <c r="F262">
        <v>1</v>
      </c>
    </row>
    <row r="263" spans="1:6" x14ac:dyDescent="0.25">
      <c r="A263">
        <v>1702584</v>
      </c>
      <c r="B263" t="s">
        <v>41</v>
      </c>
      <c r="C263" t="s">
        <v>42</v>
      </c>
      <c r="D263" s="9">
        <v>42456.026388888888</v>
      </c>
      <c r="E263" t="s">
        <v>15</v>
      </c>
      <c r="F263">
        <v>4</v>
      </c>
    </row>
    <row r="264" spans="1:6" x14ac:dyDescent="0.25">
      <c r="A264">
        <v>1702577</v>
      </c>
      <c r="B264" t="s">
        <v>93</v>
      </c>
      <c r="C264" t="s">
        <v>6</v>
      </c>
      <c r="D264" s="9">
        <v>42456.027083333334</v>
      </c>
      <c r="E264" t="s">
        <v>54</v>
      </c>
      <c r="F264">
        <v>2</v>
      </c>
    </row>
    <row r="265" spans="1:6" x14ac:dyDescent="0.25">
      <c r="A265">
        <v>1702576</v>
      </c>
      <c r="B265" t="s">
        <v>78</v>
      </c>
      <c r="C265" t="s">
        <v>23</v>
      </c>
      <c r="D265" s="9">
        <v>42456.027083333334</v>
      </c>
      <c r="E265" t="s">
        <v>39</v>
      </c>
      <c r="F265">
        <v>2</v>
      </c>
    </row>
    <row r="266" spans="1:6" x14ac:dyDescent="0.25">
      <c r="A266">
        <v>1702585</v>
      </c>
      <c r="B266" t="s">
        <v>41</v>
      </c>
      <c r="C266" t="s">
        <v>42</v>
      </c>
      <c r="D266" s="9">
        <v>42456.027083333334</v>
      </c>
      <c r="E266" t="s">
        <v>69</v>
      </c>
      <c r="F266">
        <v>4</v>
      </c>
    </row>
    <row r="267" spans="1:6" x14ac:dyDescent="0.25">
      <c r="A267">
        <v>1702573</v>
      </c>
      <c r="B267" t="s">
        <v>78</v>
      </c>
      <c r="C267" t="s">
        <v>23</v>
      </c>
      <c r="D267" s="9">
        <v>42456.02847222222</v>
      </c>
      <c r="E267" t="s">
        <v>29</v>
      </c>
      <c r="F267">
        <v>2</v>
      </c>
    </row>
    <row r="268" spans="1:6" x14ac:dyDescent="0.25">
      <c r="A268">
        <v>1702590</v>
      </c>
      <c r="B268" t="s">
        <v>20</v>
      </c>
      <c r="C268" t="s">
        <v>6</v>
      </c>
      <c r="D268" s="9">
        <v>42456.029861111114</v>
      </c>
      <c r="E268" t="s">
        <v>7</v>
      </c>
      <c r="F268">
        <v>1</v>
      </c>
    </row>
    <row r="269" spans="1:6" x14ac:dyDescent="0.25">
      <c r="A269">
        <v>1702592</v>
      </c>
      <c r="B269" t="s">
        <v>22</v>
      </c>
      <c r="C269" t="s">
        <v>23</v>
      </c>
      <c r="D269" s="9">
        <v>42456.029861111114</v>
      </c>
      <c r="E269" t="s">
        <v>30</v>
      </c>
      <c r="F269">
        <v>1</v>
      </c>
    </row>
    <row r="270" spans="1:6" x14ac:dyDescent="0.25">
      <c r="A270">
        <v>1702579</v>
      </c>
      <c r="B270" t="s">
        <v>13</v>
      </c>
      <c r="C270" t="s">
        <v>14</v>
      </c>
      <c r="D270" s="9">
        <v>42456.032638888886</v>
      </c>
      <c r="E270" t="s">
        <v>27</v>
      </c>
      <c r="F270">
        <v>1</v>
      </c>
    </row>
    <row r="271" spans="1:6" x14ac:dyDescent="0.25">
      <c r="A271">
        <v>1702580</v>
      </c>
      <c r="B271" t="s">
        <v>20</v>
      </c>
      <c r="C271" t="s">
        <v>6</v>
      </c>
      <c r="D271" s="9">
        <v>42456.03402777778</v>
      </c>
      <c r="E271" t="s">
        <v>7</v>
      </c>
      <c r="F271">
        <v>3</v>
      </c>
    </row>
    <row r="272" spans="1:6" x14ac:dyDescent="0.25">
      <c r="A272">
        <v>1702589</v>
      </c>
      <c r="B272" t="s">
        <v>20</v>
      </c>
      <c r="C272" t="s">
        <v>6</v>
      </c>
      <c r="D272" s="9">
        <v>42456.03402777778</v>
      </c>
      <c r="E272" t="s">
        <v>7</v>
      </c>
      <c r="F272">
        <v>0</v>
      </c>
    </row>
    <row r="273" spans="1:6" x14ac:dyDescent="0.25">
      <c r="A273">
        <v>1702591</v>
      </c>
      <c r="B273" t="s">
        <v>91</v>
      </c>
      <c r="C273" t="s">
        <v>9</v>
      </c>
      <c r="D273" s="9">
        <v>42456.03402777778</v>
      </c>
      <c r="E273" t="s">
        <v>54</v>
      </c>
      <c r="F273">
        <v>3</v>
      </c>
    </row>
    <row r="274" spans="1:6" x14ac:dyDescent="0.25">
      <c r="A274">
        <v>1702588</v>
      </c>
      <c r="B274" t="s">
        <v>33</v>
      </c>
      <c r="C274" t="s">
        <v>34</v>
      </c>
      <c r="D274" s="9">
        <v>42456.036111111112</v>
      </c>
      <c r="E274" t="s">
        <v>39</v>
      </c>
      <c r="F274">
        <v>0</v>
      </c>
    </row>
    <row r="275" spans="1:6" x14ac:dyDescent="0.25">
      <c r="A275">
        <v>1702598</v>
      </c>
      <c r="B275" t="s">
        <v>13</v>
      </c>
      <c r="C275" t="s">
        <v>14</v>
      </c>
      <c r="D275" s="9">
        <v>42456.036111111112</v>
      </c>
      <c r="E275" t="s">
        <v>27</v>
      </c>
      <c r="F275">
        <v>1</v>
      </c>
    </row>
    <row r="276" spans="1:6" x14ac:dyDescent="0.25">
      <c r="A276">
        <v>1702602</v>
      </c>
      <c r="B276" t="s">
        <v>72</v>
      </c>
      <c r="C276" t="s">
        <v>73</v>
      </c>
      <c r="D276" s="9">
        <v>42456.036805555559</v>
      </c>
      <c r="E276" t="s">
        <v>10</v>
      </c>
      <c r="F276">
        <v>1</v>
      </c>
    </row>
    <row r="277" spans="1:6" x14ac:dyDescent="0.25">
      <c r="A277">
        <v>1702601</v>
      </c>
      <c r="B277" t="s">
        <v>72</v>
      </c>
      <c r="C277" t="s">
        <v>73</v>
      </c>
      <c r="D277" s="9">
        <v>42456.037499999999</v>
      </c>
      <c r="E277" t="s">
        <v>10</v>
      </c>
      <c r="F277">
        <v>3</v>
      </c>
    </row>
    <row r="278" spans="1:6" x14ac:dyDescent="0.25">
      <c r="A278">
        <v>1702595</v>
      </c>
      <c r="B278" t="s">
        <v>25</v>
      </c>
      <c r="C278" t="s">
        <v>26</v>
      </c>
      <c r="D278" s="9">
        <v>42456.038888888892</v>
      </c>
      <c r="E278" t="s">
        <v>47</v>
      </c>
      <c r="F278">
        <v>0</v>
      </c>
    </row>
    <row r="279" spans="1:6" x14ac:dyDescent="0.25">
      <c r="A279">
        <v>1702594</v>
      </c>
      <c r="B279" t="s">
        <v>79</v>
      </c>
      <c r="C279" t="s">
        <v>65</v>
      </c>
      <c r="D279" s="9">
        <v>42456.038888888892</v>
      </c>
      <c r="E279" t="s">
        <v>29</v>
      </c>
      <c r="F279">
        <v>2</v>
      </c>
    </row>
    <row r="280" spans="1:6" x14ac:dyDescent="0.25">
      <c r="A280">
        <v>1702596</v>
      </c>
      <c r="B280" t="s">
        <v>51</v>
      </c>
      <c r="C280" t="s">
        <v>52</v>
      </c>
      <c r="D280" s="9">
        <v>42456.040972222225</v>
      </c>
      <c r="E280" t="s">
        <v>28</v>
      </c>
      <c r="F280">
        <v>0</v>
      </c>
    </row>
    <row r="281" spans="1:6" x14ac:dyDescent="0.25">
      <c r="A281">
        <v>1702599</v>
      </c>
      <c r="B281" t="s">
        <v>8</v>
      </c>
      <c r="C281" t="s">
        <v>9</v>
      </c>
      <c r="D281" s="9">
        <v>42456.040972222225</v>
      </c>
      <c r="E281" t="s">
        <v>43</v>
      </c>
      <c r="F281">
        <v>1</v>
      </c>
    </row>
    <row r="282" spans="1:6" x14ac:dyDescent="0.25">
      <c r="A282">
        <v>1702612</v>
      </c>
      <c r="B282" t="s">
        <v>25</v>
      </c>
      <c r="C282" t="s">
        <v>26</v>
      </c>
      <c r="D282" s="9">
        <v>42456.041666666664</v>
      </c>
      <c r="E282" t="s">
        <v>29</v>
      </c>
      <c r="F282">
        <v>4</v>
      </c>
    </row>
    <row r="283" spans="1:6" x14ac:dyDescent="0.25">
      <c r="A283">
        <v>1702597</v>
      </c>
      <c r="B283" t="s">
        <v>13</v>
      </c>
      <c r="C283" t="s">
        <v>14</v>
      </c>
      <c r="D283" s="9">
        <v>42456.041666666664</v>
      </c>
      <c r="E283" t="s">
        <v>30</v>
      </c>
      <c r="F283">
        <v>0</v>
      </c>
    </row>
    <row r="284" spans="1:6" x14ac:dyDescent="0.25">
      <c r="A284">
        <v>1702607</v>
      </c>
      <c r="B284" t="s">
        <v>20</v>
      </c>
      <c r="C284" t="s">
        <v>6</v>
      </c>
      <c r="D284" s="9">
        <v>42456.042361111111</v>
      </c>
      <c r="E284" t="s">
        <v>7</v>
      </c>
      <c r="F284">
        <v>0</v>
      </c>
    </row>
    <row r="285" spans="1:6" x14ac:dyDescent="0.25">
      <c r="A285">
        <v>1702609</v>
      </c>
      <c r="B285" t="s">
        <v>78</v>
      </c>
      <c r="C285" t="s">
        <v>23</v>
      </c>
      <c r="D285" s="9">
        <v>42456.042361111111</v>
      </c>
      <c r="E285" t="s">
        <v>30</v>
      </c>
      <c r="F285">
        <v>2</v>
      </c>
    </row>
    <row r="286" spans="1:6" x14ac:dyDescent="0.25">
      <c r="A286">
        <v>1702604</v>
      </c>
      <c r="B286" t="s">
        <v>35</v>
      </c>
      <c r="C286" t="s">
        <v>18</v>
      </c>
      <c r="D286" s="9">
        <v>42456.042361111111</v>
      </c>
      <c r="E286" t="s">
        <v>7</v>
      </c>
      <c r="F286">
        <v>4</v>
      </c>
    </row>
    <row r="287" spans="1:6" x14ac:dyDescent="0.25">
      <c r="A287">
        <v>1702611</v>
      </c>
      <c r="B287" t="s">
        <v>72</v>
      </c>
      <c r="C287" t="s">
        <v>73</v>
      </c>
      <c r="D287" s="9">
        <v>42456.042361111111</v>
      </c>
      <c r="E287" t="s">
        <v>47</v>
      </c>
      <c r="F287">
        <v>4</v>
      </c>
    </row>
    <row r="288" spans="1:6" x14ac:dyDescent="0.25">
      <c r="A288">
        <v>1702605</v>
      </c>
      <c r="B288" t="s">
        <v>13</v>
      </c>
      <c r="C288" t="s">
        <v>14</v>
      </c>
      <c r="D288" s="9">
        <v>42456.042361111111</v>
      </c>
      <c r="E288" t="s">
        <v>54</v>
      </c>
      <c r="F288">
        <v>1</v>
      </c>
    </row>
    <row r="289" spans="1:6" x14ac:dyDescent="0.25">
      <c r="A289">
        <v>1702613</v>
      </c>
      <c r="B289" t="s">
        <v>20</v>
      </c>
      <c r="C289" t="s">
        <v>6</v>
      </c>
      <c r="D289" s="9">
        <v>42456.043055555558</v>
      </c>
      <c r="E289" t="s">
        <v>29</v>
      </c>
      <c r="F289">
        <v>3</v>
      </c>
    </row>
    <row r="290" spans="1:6" x14ac:dyDescent="0.25">
      <c r="A290">
        <v>1702593</v>
      </c>
      <c r="B290" t="s">
        <v>20</v>
      </c>
      <c r="C290" t="s">
        <v>6</v>
      </c>
      <c r="D290" s="9">
        <v>42456.043055555558</v>
      </c>
      <c r="E290" t="s">
        <v>15</v>
      </c>
      <c r="F290">
        <v>2</v>
      </c>
    </row>
    <row r="291" spans="1:6" x14ac:dyDescent="0.25">
      <c r="A291">
        <v>1702606</v>
      </c>
      <c r="B291" t="s">
        <v>41</v>
      </c>
      <c r="C291" t="s">
        <v>42</v>
      </c>
      <c r="D291" s="9">
        <v>42456.043055555558</v>
      </c>
      <c r="E291" t="s">
        <v>29</v>
      </c>
      <c r="F291">
        <v>1</v>
      </c>
    </row>
    <row r="292" spans="1:6" x14ac:dyDescent="0.25">
      <c r="A292">
        <v>1702610</v>
      </c>
      <c r="B292" t="s">
        <v>20</v>
      </c>
      <c r="C292" t="s">
        <v>6</v>
      </c>
      <c r="D292" s="9">
        <v>42456.043749999997</v>
      </c>
      <c r="E292" t="s">
        <v>27</v>
      </c>
      <c r="F292">
        <v>2</v>
      </c>
    </row>
    <row r="293" spans="1:6" x14ac:dyDescent="0.25">
      <c r="A293">
        <v>1702603</v>
      </c>
      <c r="B293" t="s">
        <v>35</v>
      </c>
      <c r="C293" t="s">
        <v>18</v>
      </c>
      <c r="D293" s="9">
        <v>42456.046527777777</v>
      </c>
      <c r="E293" t="s">
        <v>39</v>
      </c>
      <c r="F293">
        <v>3</v>
      </c>
    </row>
    <row r="294" spans="1:6" x14ac:dyDescent="0.25">
      <c r="A294">
        <v>1702615</v>
      </c>
      <c r="B294" t="s">
        <v>20</v>
      </c>
      <c r="C294" t="s">
        <v>6</v>
      </c>
      <c r="D294" s="9">
        <v>42456.052083333336</v>
      </c>
      <c r="E294" t="s">
        <v>69</v>
      </c>
      <c r="F294">
        <v>3</v>
      </c>
    </row>
    <row r="295" spans="1:6" x14ac:dyDescent="0.25">
      <c r="A295">
        <v>1702614</v>
      </c>
      <c r="B295" t="s">
        <v>89</v>
      </c>
      <c r="C295" t="s">
        <v>65</v>
      </c>
      <c r="D295" s="9">
        <v>42456.053472222222</v>
      </c>
      <c r="E295" t="s">
        <v>7</v>
      </c>
      <c r="F295">
        <v>1</v>
      </c>
    </row>
    <row r="296" spans="1:6" x14ac:dyDescent="0.25">
      <c r="A296">
        <v>1702617</v>
      </c>
      <c r="B296" t="s">
        <v>35</v>
      </c>
      <c r="C296" t="s">
        <v>18</v>
      </c>
      <c r="D296" s="9">
        <v>42456.056944444441</v>
      </c>
      <c r="E296" t="s">
        <v>48</v>
      </c>
      <c r="F296">
        <v>1</v>
      </c>
    </row>
    <row r="297" spans="1:6" x14ac:dyDescent="0.25">
      <c r="A297">
        <v>1702623</v>
      </c>
      <c r="B297" t="s">
        <v>98</v>
      </c>
      <c r="C297" t="s">
        <v>85</v>
      </c>
      <c r="D297" s="9">
        <v>42456.059027777781</v>
      </c>
      <c r="E297" t="s">
        <v>19</v>
      </c>
      <c r="F297">
        <v>1</v>
      </c>
    </row>
    <row r="298" spans="1:6" x14ac:dyDescent="0.25">
      <c r="A298">
        <v>1702622</v>
      </c>
      <c r="B298" t="s">
        <v>53</v>
      </c>
      <c r="C298" t="s">
        <v>52</v>
      </c>
      <c r="D298" s="9">
        <v>42456.05972222222</v>
      </c>
      <c r="E298" t="s">
        <v>29</v>
      </c>
      <c r="F298">
        <v>3</v>
      </c>
    </row>
    <row r="299" spans="1:6" x14ac:dyDescent="0.25">
      <c r="A299">
        <v>1702620</v>
      </c>
      <c r="B299" t="s">
        <v>21</v>
      </c>
      <c r="C299" t="s">
        <v>21</v>
      </c>
      <c r="D299" s="9">
        <v>42456.05972222222</v>
      </c>
      <c r="E299" t="s">
        <v>48</v>
      </c>
      <c r="F299">
        <v>3</v>
      </c>
    </row>
    <row r="300" spans="1:6" x14ac:dyDescent="0.25">
      <c r="A300">
        <v>1702619</v>
      </c>
      <c r="B300" t="s">
        <v>21</v>
      </c>
      <c r="C300" t="s">
        <v>21</v>
      </c>
      <c r="D300" s="9">
        <v>42456.060416666667</v>
      </c>
      <c r="E300" t="s">
        <v>43</v>
      </c>
      <c r="F300">
        <v>0</v>
      </c>
    </row>
    <row r="301" spans="1:6" x14ac:dyDescent="0.25">
      <c r="A301">
        <v>1702621</v>
      </c>
      <c r="B301" t="s">
        <v>8</v>
      </c>
      <c r="C301" t="s">
        <v>9</v>
      </c>
      <c r="D301" s="9">
        <v>42456.061805555553</v>
      </c>
      <c r="E301" t="s">
        <v>29</v>
      </c>
      <c r="F301">
        <v>2</v>
      </c>
    </row>
    <row r="302" spans="1:6" x14ac:dyDescent="0.25">
      <c r="A302">
        <v>1702624</v>
      </c>
      <c r="B302" t="s">
        <v>16</v>
      </c>
      <c r="C302" t="s">
        <v>14</v>
      </c>
      <c r="D302" s="9">
        <v>42456.063194444447</v>
      </c>
      <c r="E302" t="s">
        <v>7</v>
      </c>
      <c r="F302">
        <v>1</v>
      </c>
    </row>
    <row r="303" spans="1:6" x14ac:dyDescent="0.25">
      <c r="A303">
        <v>1702618</v>
      </c>
      <c r="B303" t="s">
        <v>33</v>
      </c>
      <c r="C303" t="s">
        <v>34</v>
      </c>
      <c r="D303" s="9">
        <v>42456.065972222219</v>
      </c>
      <c r="E303" t="s">
        <v>15</v>
      </c>
      <c r="F303">
        <v>2</v>
      </c>
    </row>
    <row r="304" spans="1:6" x14ac:dyDescent="0.25">
      <c r="A304">
        <v>1702630</v>
      </c>
      <c r="B304" t="s">
        <v>20</v>
      </c>
      <c r="C304" t="s">
        <v>6</v>
      </c>
      <c r="D304" s="9">
        <v>42456.067361111112</v>
      </c>
      <c r="E304" t="s">
        <v>69</v>
      </c>
      <c r="F304">
        <v>2</v>
      </c>
    </row>
    <row r="305" spans="1:6" x14ac:dyDescent="0.25">
      <c r="A305">
        <v>1702628</v>
      </c>
      <c r="B305" t="s">
        <v>35</v>
      </c>
      <c r="C305" t="s">
        <v>18</v>
      </c>
      <c r="D305" s="9">
        <v>42456.069444444445</v>
      </c>
      <c r="E305" t="s">
        <v>28</v>
      </c>
      <c r="F305">
        <v>1</v>
      </c>
    </row>
    <row r="306" spans="1:6" x14ac:dyDescent="0.25">
      <c r="A306">
        <v>1702635</v>
      </c>
      <c r="B306" t="s">
        <v>41</v>
      </c>
      <c r="C306" t="s">
        <v>42</v>
      </c>
      <c r="D306" s="9">
        <v>42456.070138888892</v>
      </c>
      <c r="E306" t="s">
        <v>27</v>
      </c>
      <c r="F306">
        <v>2</v>
      </c>
    </row>
    <row r="307" spans="1:6" x14ac:dyDescent="0.25">
      <c r="A307">
        <v>1702633</v>
      </c>
      <c r="B307" t="s">
        <v>93</v>
      </c>
      <c r="C307" t="s">
        <v>6</v>
      </c>
      <c r="D307" s="9">
        <v>42456.070833333331</v>
      </c>
      <c r="E307" t="s">
        <v>47</v>
      </c>
      <c r="F307">
        <v>2</v>
      </c>
    </row>
    <row r="308" spans="1:6" x14ac:dyDescent="0.25">
      <c r="A308">
        <v>1702626</v>
      </c>
      <c r="B308" t="s">
        <v>35</v>
      </c>
      <c r="C308" t="s">
        <v>18</v>
      </c>
      <c r="D308" s="9">
        <v>42456.072916666664</v>
      </c>
      <c r="E308" t="s">
        <v>48</v>
      </c>
      <c r="F308">
        <v>3</v>
      </c>
    </row>
    <row r="309" spans="1:6" x14ac:dyDescent="0.25">
      <c r="A309">
        <v>1702632</v>
      </c>
      <c r="B309" t="s">
        <v>102</v>
      </c>
      <c r="C309" t="s">
        <v>46</v>
      </c>
      <c r="D309" s="9">
        <v>42456.073611111111</v>
      </c>
      <c r="E309" t="s">
        <v>39</v>
      </c>
      <c r="F309">
        <v>3</v>
      </c>
    </row>
    <row r="310" spans="1:6" x14ac:dyDescent="0.25">
      <c r="A310">
        <v>1702631</v>
      </c>
      <c r="B310" t="s">
        <v>16</v>
      </c>
      <c r="C310" t="s">
        <v>14</v>
      </c>
      <c r="D310" s="9">
        <v>42456.073611111111</v>
      </c>
      <c r="E310" t="s">
        <v>43</v>
      </c>
      <c r="F310">
        <v>1</v>
      </c>
    </row>
    <row r="311" spans="1:6" x14ac:dyDescent="0.25">
      <c r="A311">
        <v>1702640</v>
      </c>
      <c r="B311" t="s">
        <v>35</v>
      </c>
      <c r="C311" t="s">
        <v>18</v>
      </c>
      <c r="D311" s="9">
        <v>42456.077777777777</v>
      </c>
      <c r="E311" t="s">
        <v>39</v>
      </c>
      <c r="F311">
        <v>1</v>
      </c>
    </row>
    <row r="312" spans="1:6" x14ac:dyDescent="0.25">
      <c r="A312">
        <v>1702625</v>
      </c>
      <c r="B312" t="s">
        <v>16</v>
      </c>
      <c r="C312" t="s">
        <v>14</v>
      </c>
      <c r="D312" s="9">
        <v>42456.077777777777</v>
      </c>
      <c r="E312" t="s">
        <v>27</v>
      </c>
      <c r="F312">
        <v>2</v>
      </c>
    </row>
    <row r="313" spans="1:6" x14ac:dyDescent="0.25">
      <c r="A313">
        <v>1702643</v>
      </c>
      <c r="B313" t="s">
        <v>20</v>
      </c>
      <c r="C313" t="s">
        <v>6</v>
      </c>
      <c r="D313" s="9">
        <v>42456.078472222223</v>
      </c>
      <c r="E313" t="s">
        <v>69</v>
      </c>
      <c r="F313">
        <v>3</v>
      </c>
    </row>
    <row r="314" spans="1:6" x14ac:dyDescent="0.25">
      <c r="A314">
        <v>1702641</v>
      </c>
      <c r="B314" t="s">
        <v>13</v>
      </c>
      <c r="C314" t="s">
        <v>14</v>
      </c>
      <c r="D314" s="9">
        <v>42456.078472222223</v>
      </c>
      <c r="E314" t="s">
        <v>69</v>
      </c>
      <c r="F314">
        <v>3</v>
      </c>
    </row>
    <row r="315" spans="1:6" x14ac:dyDescent="0.25">
      <c r="A315">
        <v>1702627</v>
      </c>
      <c r="B315" t="s">
        <v>11</v>
      </c>
      <c r="C315" t="s">
        <v>9</v>
      </c>
      <c r="D315" s="9">
        <v>42456.07916666667</v>
      </c>
      <c r="E315" t="s">
        <v>57</v>
      </c>
      <c r="F315">
        <v>2</v>
      </c>
    </row>
    <row r="316" spans="1:6" x14ac:dyDescent="0.25">
      <c r="A316">
        <v>1702629</v>
      </c>
      <c r="B316" t="s">
        <v>20</v>
      </c>
      <c r="C316" t="s">
        <v>6</v>
      </c>
      <c r="D316" s="9">
        <v>42456.080555555556</v>
      </c>
      <c r="E316" t="s">
        <v>29</v>
      </c>
      <c r="F316">
        <v>3</v>
      </c>
    </row>
    <row r="317" spans="1:6" x14ac:dyDescent="0.25">
      <c r="A317">
        <v>1702634</v>
      </c>
      <c r="B317" t="s">
        <v>93</v>
      </c>
      <c r="C317" t="s">
        <v>6</v>
      </c>
      <c r="D317" s="9">
        <v>42456.080555555556</v>
      </c>
      <c r="E317" t="s">
        <v>30</v>
      </c>
      <c r="F317">
        <v>1</v>
      </c>
    </row>
    <row r="318" spans="1:6" x14ac:dyDescent="0.25">
      <c r="A318">
        <v>1702642</v>
      </c>
      <c r="B318" t="s">
        <v>93</v>
      </c>
      <c r="C318" t="s">
        <v>6</v>
      </c>
      <c r="D318" s="9">
        <v>42456.085416666669</v>
      </c>
      <c r="E318" t="s">
        <v>57</v>
      </c>
      <c r="F318">
        <v>0</v>
      </c>
    </row>
    <row r="319" spans="1:6" x14ac:dyDescent="0.25">
      <c r="A319">
        <v>1702639</v>
      </c>
      <c r="B319" t="s">
        <v>20</v>
      </c>
      <c r="C319" t="s">
        <v>6</v>
      </c>
      <c r="D319" s="9">
        <v>42456.086111111108</v>
      </c>
      <c r="E319" t="s">
        <v>7</v>
      </c>
      <c r="F319">
        <v>2</v>
      </c>
    </row>
    <row r="320" spans="1:6" x14ac:dyDescent="0.25">
      <c r="A320">
        <v>1702638</v>
      </c>
      <c r="B320" t="s">
        <v>11</v>
      </c>
      <c r="C320" t="s">
        <v>9</v>
      </c>
      <c r="D320" s="9">
        <v>42456.086805555555</v>
      </c>
      <c r="E320" t="s">
        <v>47</v>
      </c>
      <c r="F320">
        <v>3</v>
      </c>
    </row>
    <row r="321" spans="1:6" x14ac:dyDescent="0.25">
      <c r="A321">
        <v>1702644</v>
      </c>
      <c r="B321" t="s">
        <v>63</v>
      </c>
      <c r="C321" t="s">
        <v>56</v>
      </c>
      <c r="D321" s="9">
        <v>42456.088194444441</v>
      </c>
      <c r="E321" t="s">
        <v>43</v>
      </c>
      <c r="F321">
        <v>1</v>
      </c>
    </row>
    <row r="322" spans="1:6" x14ac:dyDescent="0.25">
      <c r="A322">
        <v>1702637</v>
      </c>
      <c r="B322" t="s">
        <v>35</v>
      </c>
      <c r="C322" t="s">
        <v>18</v>
      </c>
      <c r="D322" s="9">
        <v>42456.090277777781</v>
      </c>
      <c r="E322" t="s">
        <v>28</v>
      </c>
      <c r="F322">
        <v>3</v>
      </c>
    </row>
    <row r="323" spans="1:6" x14ac:dyDescent="0.25">
      <c r="A323">
        <v>1702636</v>
      </c>
      <c r="B323" t="s">
        <v>11</v>
      </c>
      <c r="C323" t="s">
        <v>9</v>
      </c>
      <c r="D323" s="9">
        <v>42456.092361111114</v>
      </c>
      <c r="E323" t="s">
        <v>15</v>
      </c>
      <c r="F323">
        <v>3</v>
      </c>
    </row>
    <row r="324" spans="1:6" x14ac:dyDescent="0.25">
      <c r="A324">
        <v>1702645</v>
      </c>
      <c r="B324" t="s">
        <v>35</v>
      </c>
      <c r="C324" t="s">
        <v>18</v>
      </c>
      <c r="D324" s="9">
        <v>42456.09375</v>
      </c>
      <c r="E324" t="s">
        <v>38</v>
      </c>
      <c r="F324">
        <v>0</v>
      </c>
    </row>
    <row r="325" spans="1:6" x14ac:dyDescent="0.25">
      <c r="A325">
        <v>1702647</v>
      </c>
      <c r="B325" t="s">
        <v>20</v>
      </c>
      <c r="C325" t="s">
        <v>6</v>
      </c>
      <c r="D325" s="9">
        <v>42456.097916666666</v>
      </c>
      <c r="E325" t="s">
        <v>43</v>
      </c>
      <c r="F325">
        <v>2</v>
      </c>
    </row>
    <row r="326" spans="1:6" x14ac:dyDescent="0.25">
      <c r="A326">
        <v>1702649</v>
      </c>
      <c r="B326" t="s">
        <v>13</v>
      </c>
      <c r="C326" t="s">
        <v>14</v>
      </c>
      <c r="D326" s="9">
        <v>42456.098611111112</v>
      </c>
      <c r="E326" t="s">
        <v>12</v>
      </c>
      <c r="F326">
        <v>3</v>
      </c>
    </row>
    <row r="327" spans="1:6" x14ac:dyDescent="0.25">
      <c r="A327">
        <v>1702646</v>
      </c>
      <c r="B327" t="s">
        <v>11</v>
      </c>
      <c r="C327" t="s">
        <v>9</v>
      </c>
      <c r="D327" s="9">
        <v>42456.1</v>
      </c>
      <c r="E327" t="s">
        <v>19</v>
      </c>
      <c r="F327">
        <v>2</v>
      </c>
    </row>
    <row r="328" spans="1:6" x14ac:dyDescent="0.25">
      <c r="A328">
        <v>1702648</v>
      </c>
      <c r="B328" t="s">
        <v>97</v>
      </c>
      <c r="C328" t="s">
        <v>9</v>
      </c>
      <c r="D328" s="9">
        <v>42456.102777777778</v>
      </c>
      <c r="E328" t="s">
        <v>47</v>
      </c>
      <c r="F328">
        <v>1</v>
      </c>
    </row>
    <row r="329" spans="1:6" x14ac:dyDescent="0.25">
      <c r="A329">
        <v>1702654</v>
      </c>
      <c r="B329" t="s">
        <v>20</v>
      </c>
      <c r="C329" t="s">
        <v>6</v>
      </c>
      <c r="D329" s="9">
        <v>42456.105555555558</v>
      </c>
      <c r="E329" t="s">
        <v>57</v>
      </c>
      <c r="F329">
        <v>4</v>
      </c>
    </row>
    <row r="330" spans="1:6" x14ac:dyDescent="0.25">
      <c r="A330">
        <v>1702657</v>
      </c>
      <c r="B330" t="s">
        <v>72</v>
      </c>
      <c r="C330" t="s">
        <v>73</v>
      </c>
      <c r="D330" s="9">
        <v>42456.107638888891</v>
      </c>
      <c r="E330" t="s">
        <v>64</v>
      </c>
      <c r="F330">
        <v>3</v>
      </c>
    </row>
    <row r="331" spans="1:6" x14ac:dyDescent="0.25">
      <c r="A331">
        <v>1702652</v>
      </c>
      <c r="B331" t="s">
        <v>11</v>
      </c>
      <c r="C331" t="s">
        <v>9</v>
      </c>
      <c r="D331" s="9">
        <v>42456.107638888891</v>
      </c>
      <c r="E331" t="s">
        <v>19</v>
      </c>
      <c r="F331">
        <v>3</v>
      </c>
    </row>
    <row r="332" spans="1:6" x14ac:dyDescent="0.25">
      <c r="A332">
        <v>1702653</v>
      </c>
      <c r="B332" t="s">
        <v>11</v>
      </c>
      <c r="C332" t="s">
        <v>9</v>
      </c>
      <c r="D332" s="9">
        <v>42456.109722222223</v>
      </c>
      <c r="E332" t="s">
        <v>12</v>
      </c>
      <c r="F332">
        <v>4</v>
      </c>
    </row>
    <row r="333" spans="1:6" x14ac:dyDescent="0.25">
      <c r="A333">
        <v>1702655</v>
      </c>
      <c r="B333" t="s">
        <v>20</v>
      </c>
      <c r="C333" t="s">
        <v>6</v>
      </c>
      <c r="D333" s="9">
        <v>42456.111805555556</v>
      </c>
      <c r="E333" t="s">
        <v>48</v>
      </c>
      <c r="F333">
        <v>3</v>
      </c>
    </row>
    <row r="334" spans="1:6" x14ac:dyDescent="0.25">
      <c r="A334">
        <v>1702656</v>
      </c>
      <c r="B334" t="s">
        <v>89</v>
      </c>
      <c r="C334" t="s">
        <v>65</v>
      </c>
      <c r="D334" s="9">
        <v>42456.111805555556</v>
      </c>
      <c r="E334" t="s">
        <v>43</v>
      </c>
      <c r="F334">
        <v>1</v>
      </c>
    </row>
    <row r="335" spans="1:6" x14ac:dyDescent="0.25">
      <c r="A335">
        <v>1702650</v>
      </c>
      <c r="B335" t="s">
        <v>11</v>
      </c>
      <c r="C335" t="s">
        <v>9</v>
      </c>
      <c r="D335" s="9">
        <v>42456.113888888889</v>
      </c>
      <c r="E335" t="s">
        <v>29</v>
      </c>
      <c r="F335">
        <v>3</v>
      </c>
    </row>
    <row r="336" spans="1:6" x14ac:dyDescent="0.25">
      <c r="A336">
        <v>1702659</v>
      </c>
      <c r="B336" t="s">
        <v>22</v>
      </c>
      <c r="C336" t="s">
        <v>23</v>
      </c>
      <c r="D336" s="9">
        <v>42456.114583333336</v>
      </c>
      <c r="E336" t="s">
        <v>69</v>
      </c>
      <c r="F336">
        <v>4</v>
      </c>
    </row>
    <row r="337" spans="1:6" x14ac:dyDescent="0.25">
      <c r="A337">
        <v>1702651</v>
      </c>
      <c r="B337" t="s">
        <v>5</v>
      </c>
      <c r="C337" t="s">
        <v>6</v>
      </c>
      <c r="D337" s="9">
        <v>42456.115277777775</v>
      </c>
      <c r="E337" t="s">
        <v>28</v>
      </c>
      <c r="F337">
        <v>1</v>
      </c>
    </row>
    <row r="338" spans="1:6" x14ac:dyDescent="0.25">
      <c r="A338">
        <v>1702660</v>
      </c>
      <c r="B338" t="s">
        <v>93</v>
      </c>
      <c r="C338" t="s">
        <v>6</v>
      </c>
      <c r="D338" s="9">
        <v>42456.119444444441</v>
      </c>
      <c r="E338" t="s">
        <v>29</v>
      </c>
      <c r="F338">
        <v>3</v>
      </c>
    </row>
    <row r="339" spans="1:6" x14ac:dyDescent="0.25">
      <c r="A339">
        <v>1702661</v>
      </c>
      <c r="B339" t="s">
        <v>41</v>
      </c>
      <c r="C339" t="s">
        <v>42</v>
      </c>
      <c r="D339" s="9">
        <v>42456.119444444441</v>
      </c>
      <c r="E339" t="s">
        <v>48</v>
      </c>
      <c r="F339">
        <v>1</v>
      </c>
    </row>
    <row r="340" spans="1:6" x14ac:dyDescent="0.25">
      <c r="A340">
        <v>1702658</v>
      </c>
      <c r="B340" t="s">
        <v>21</v>
      </c>
      <c r="C340" t="s">
        <v>21</v>
      </c>
      <c r="D340" s="9">
        <v>42456.121527777781</v>
      </c>
      <c r="E340" t="s">
        <v>69</v>
      </c>
      <c r="F340">
        <v>3</v>
      </c>
    </row>
    <row r="341" spans="1:6" x14ac:dyDescent="0.25">
      <c r="A341">
        <v>1702665</v>
      </c>
      <c r="B341" t="s">
        <v>20</v>
      </c>
      <c r="C341" t="s">
        <v>6</v>
      </c>
      <c r="D341" s="9">
        <v>42456.125694444447</v>
      </c>
      <c r="E341" t="s">
        <v>54</v>
      </c>
      <c r="F341">
        <v>2</v>
      </c>
    </row>
    <row r="342" spans="1:6" x14ac:dyDescent="0.25">
      <c r="A342">
        <v>1702664</v>
      </c>
      <c r="B342" t="s">
        <v>20</v>
      </c>
      <c r="C342" t="s">
        <v>6</v>
      </c>
      <c r="D342" s="9">
        <v>42456.12777777778</v>
      </c>
      <c r="E342" t="s">
        <v>28</v>
      </c>
      <c r="F342">
        <v>4</v>
      </c>
    </row>
    <row r="343" spans="1:6" x14ac:dyDescent="0.25">
      <c r="A343">
        <v>1702663</v>
      </c>
      <c r="B343" t="s">
        <v>22</v>
      </c>
      <c r="C343" t="s">
        <v>23</v>
      </c>
      <c r="D343" s="9">
        <v>42456.129861111112</v>
      </c>
      <c r="E343" t="s">
        <v>38</v>
      </c>
      <c r="F343">
        <v>1</v>
      </c>
    </row>
    <row r="344" spans="1:6" x14ac:dyDescent="0.25">
      <c r="A344">
        <v>1702669</v>
      </c>
      <c r="B344" t="s">
        <v>76</v>
      </c>
      <c r="C344" t="s">
        <v>77</v>
      </c>
      <c r="D344" s="9">
        <v>42456.132638888892</v>
      </c>
      <c r="E344" t="s">
        <v>47</v>
      </c>
      <c r="F344">
        <v>2</v>
      </c>
    </row>
    <row r="345" spans="1:6" x14ac:dyDescent="0.25">
      <c r="A345">
        <v>1702670</v>
      </c>
      <c r="B345" t="s">
        <v>61</v>
      </c>
      <c r="C345" t="s">
        <v>62</v>
      </c>
      <c r="D345" s="9">
        <v>42456.137499999997</v>
      </c>
      <c r="E345" t="s">
        <v>28</v>
      </c>
      <c r="F345">
        <v>2</v>
      </c>
    </row>
    <row r="346" spans="1:6" x14ac:dyDescent="0.25">
      <c r="A346">
        <v>1702668</v>
      </c>
      <c r="B346" t="s">
        <v>11</v>
      </c>
      <c r="C346" t="s">
        <v>9</v>
      </c>
      <c r="D346" s="9">
        <v>42456.137499999997</v>
      </c>
      <c r="E346" t="s">
        <v>12</v>
      </c>
      <c r="F346">
        <v>3</v>
      </c>
    </row>
    <row r="347" spans="1:6" x14ac:dyDescent="0.25">
      <c r="A347">
        <v>1702667</v>
      </c>
      <c r="B347" t="s">
        <v>11</v>
      </c>
      <c r="C347" t="s">
        <v>9</v>
      </c>
      <c r="D347" s="9">
        <v>42456.137499999997</v>
      </c>
      <c r="E347" t="s">
        <v>12</v>
      </c>
      <c r="F347">
        <v>4</v>
      </c>
    </row>
    <row r="348" spans="1:6" x14ac:dyDescent="0.25">
      <c r="A348">
        <v>1702672</v>
      </c>
      <c r="B348" t="s">
        <v>11</v>
      </c>
      <c r="C348" t="s">
        <v>9</v>
      </c>
      <c r="D348" s="9">
        <v>42456.138888888891</v>
      </c>
      <c r="E348" t="s">
        <v>29</v>
      </c>
      <c r="F348">
        <v>3</v>
      </c>
    </row>
    <row r="349" spans="1:6" x14ac:dyDescent="0.25">
      <c r="A349">
        <v>1702666</v>
      </c>
      <c r="B349" t="s">
        <v>20</v>
      </c>
      <c r="C349" t="s">
        <v>6</v>
      </c>
      <c r="D349" s="9">
        <v>42456.140277777777</v>
      </c>
      <c r="E349" t="s">
        <v>39</v>
      </c>
      <c r="F349">
        <v>4</v>
      </c>
    </row>
    <row r="350" spans="1:6" x14ac:dyDescent="0.25">
      <c r="A350">
        <v>1702674</v>
      </c>
      <c r="B350" t="s">
        <v>51</v>
      </c>
      <c r="C350" t="s">
        <v>52</v>
      </c>
      <c r="D350" s="9">
        <v>42456.14166666667</v>
      </c>
      <c r="E350" t="s">
        <v>27</v>
      </c>
      <c r="F350">
        <v>2</v>
      </c>
    </row>
    <row r="351" spans="1:6" x14ac:dyDescent="0.25">
      <c r="A351">
        <v>1702675</v>
      </c>
      <c r="B351" t="s">
        <v>89</v>
      </c>
      <c r="C351" t="s">
        <v>65</v>
      </c>
      <c r="D351" s="9">
        <v>42456.143055555556</v>
      </c>
      <c r="E351" t="s">
        <v>19</v>
      </c>
      <c r="F351">
        <v>2</v>
      </c>
    </row>
    <row r="352" spans="1:6" x14ac:dyDescent="0.25">
      <c r="A352">
        <v>1702671</v>
      </c>
      <c r="B352" t="s">
        <v>11</v>
      </c>
      <c r="C352" t="s">
        <v>9</v>
      </c>
      <c r="D352" s="9">
        <v>42456.143055555556</v>
      </c>
      <c r="E352" t="s">
        <v>39</v>
      </c>
      <c r="F352">
        <v>0</v>
      </c>
    </row>
    <row r="353" spans="1:6" x14ac:dyDescent="0.25">
      <c r="A353">
        <v>1702673</v>
      </c>
      <c r="B353" t="s">
        <v>20</v>
      </c>
      <c r="C353" t="s">
        <v>6</v>
      </c>
      <c r="D353" s="9">
        <v>42456.143750000003</v>
      </c>
      <c r="E353" t="s">
        <v>48</v>
      </c>
      <c r="F353">
        <v>3</v>
      </c>
    </row>
    <row r="354" spans="1:6" x14ac:dyDescent="0.25">
      <c r="A354">
        <v>1702678</v>
      </c>
      <c r="B354" t="s">
        <v>51</v>
      </c>
      <c r="C354" t="s">
        <v>52</v>
      </c>
      <c r="D354" s="9">
        <v>42456.147222222222</v>
      </c>
      <c r="E354" t="s">
        <v>43</v>
      </c>
      <c r="F354">
        <v>2</v>
      </c>
    </row>
    <row r="355" spans="1:6" x14ac:dyDescent="0.25">
      <c r="A355">
        <v>1702679</v>
      </c>
      <c r="B355" t="s">
        <v>41</v>
      </c>
      <c r="C355" t="s">
        <v>42</v>
      </c>
      <c r="D355" s="9">
        <v>42456.15</v>
      </c>
      <c r="E355" t="s">
        <v>29</v>
      </c>
      <c r="F355">
        <v>1</v>
      </c>
    </row>
    <row r="356" spans="1:6" x14ac:dyDescent="0.25">
      <c r="A356">
        <v>1702677</v>
      </c>
      <c r="B356" t="s">
        <v>92</v>
      </c>
      <c r="C356" t="s">
        <v>6</v>
      </c>
      <c r="D356" s="9">
        <v>42456.152083333334</v>
      </c>
      <c r="E356" t="s">
        <v>10</v>
      </c>
      <c r="F356">
        <v>2</v>
      </c>
    </row>
    <row r="357" spans="1:6" x14ac:dyDescent="0.25">
      <c r="A357">
        <v>1702676</v>
      </c>
      <c r="B357" t="s">
        <v>20</v>
      </c>
      <c r="C357" t="s">
        <v>6</v>
      </c>
      <c r="D357" s="9">
        <v>42456.152083333334</v>
      </c>
      <c r="E357" t="s">
        <v>69</v>
      </c>
      <c r="F357">
        <v>2</v>
      </c>
    </row>
    <row r="358" spans="1:6" x14ac:dyDescent="0.25">
      <c r="A358">
        <v>1703025</v>
      </c>
      <c r="B358" t="s">
        <v>68</v>
      </c>
      <c r="C358" t="s">
        <v>55</v>
      </c>
      <c r="D358" s="9">
        <v>42456.152777777781</v>
      </c>
      <c r="E358" t="s">
        <v>47</v>
      </c>
      <c r="F358">
        <v>2</v>
      </c>
    </row>
    <row r="359" spans="1:6" x14ac:dyDescent="0.25">
      <c r="A359">
        <v>1702687</v>
      </c>
      <c r="B359" t="s">
        <v>22</v>
      </c>
      <c r="C359" t="s">
        <v>23</v>
      </c>
      <c r="D359" s="9">
        <v>42456.154166666667</v>
      </c>
      <c r="E359" t="s">
        <v>69</v>
      </c>
      <c r="F359">
        <v>3</v>
      </c>
    </row>
    <row r="360" spans="1:6" x14ac:dyDescent="0.25">
      <c r="A360">
        <v>1702685</v>
      </c>
      <c r="B360" t="s">
        <v>99</v>
      </c>
      <c r="C360" t="s">
        <v>85</v>
      </c>
      <c r="D360" s="9">
        <v>42456.154861111114</v>
      </c>
      <c r="E360" t="s">
        <v>57</v>
      </c>
      <c r="F360">
        <v>1</v>
      </c>
    </row>
    <row r="361" spans="1:6" x14ac:dyDescent="0.25">
      <c r="A361">
        <v>1702682</v>
      </c>
      <c r="B361" t="s">
        <v>16</v>
      </c>
      <c r="C361" t="s">
        <v>14</v>
      </c>
      <c r="D361" s="9">
        <v>42456.154861111114</v>
      </c>
      <c r="E361" t="s">
        <v>10</v>
      </c>
      <c r="F361">
        <v>1</v>
      </c>
    </row>
    <row r="362" spans="1:6" x14ac:dyDescent="0.25">
      <c r="A362">
        <v>1702686</v>
      </c>
      <c r="B362" t="s">
        <v>20</v>
      </c>
      <c r="C362" t="s">
        <v>6</v>
      </c>
      <c r="D362" s="9">
        <v>42456.155555555553</v>
      </c>
      <c r="E362" t="s">
        <v>28</v>
      </c>
      <c r="F362">
        <v>0</v>
      </c>
    </row>
    <row r="363" spans="1:6" x14ac:dyDescent="0.25">
      <c r="A363">
        <v>1702681</v>
      </c>
      <c r="B363" t="s">
        <v>103</v>
      </c>
      <c r="C363" t="s">
        <v>55</v>
      </c>
      <c r="D363" s="9">
        <v>42456.156944444447</v>
      </c>
      <c r="E363" t="s">
        <v>7</v>
      </c>
      <c r="F363">
        <v>1</v>
      </c>
    </row>
    <row r="364" spans="1:6" x14ac:dyDescent="0.25">
      <c r="A364">
        <v>1702684</v>
      </c>
      <c r="B364" t="s">
        <v>41</v>
      </c>
      <c r="C364" t="s">
        <v>42</v>
      </c>
      <c r="D364" s="9">
        <v>42456.157638888886</v>
      </c>
      <c r="E364" t="s">
        <v>48</v>
      </c>
      <c r="F364">
        <v>1</v>
      </c>
    </row>
    <row r="365" spans="1:6" x14ac:dyDescent="0.25">
      <c r="A365">
        <v>1702680</v>
      </c>
      <c r="B365" t="s">
        <v>35</v>
      </c>
      <c r="C365" t="s">
        <v>18</v>
      </c>
      <c r="D365" s="9">
        <v>42456.15902777778</v>
      </c>
      <c r="E365" t="s">
        <v>48</v>
      </c>
      <c r="F365">
        <v>3</v>
      </c>
    </row>
    <row r="366" spans="1:6" x14ac:dyDescent="0.25">
      <c r="A366">
        <v>1702691</v>
      </c>
      <c r="B366" t="s">
        <v>41</v>
      </c>
      <c r="C366" t="s">
        <v>42</v>
      </c>
      <c r="D366" s="9">
        <v>42456.160416666666</v>
      </c>
      <c r="E366" t="s">
        <v>10</v>
      </c>
      <c r="F366">
        <v>1</v>
      </c>
    </row>
    <row r="367" spans="1:6" x14ac:dyDescent="0.25">
      <c r="A367">
        <v>1702688</v>
      </c>
      <c r="B367" t="s">
        <v>16</v>
      </c>
      <c r="C367" t="s">
        <v>14</v>
      </c>
      <c r="D367" s="9">
        <v>42456.163888888892</v>
      </c>
      <c r="E367" t="s">
        <v>43</v>
      </c>
      <c r="F367">
        <v>1</v>
      </c>
    </row>
    <row r="368" spans="1:6" x14ac:dyDescent="0.25">
      <c r="A368">
        <v>1702689</v>
      </c>
      <c r="B368" t="s">
        <v>92</v>
      </c>
      <c r="C368" t="s">
        <v>6</v>
      </c>
      <c r="D368" s="9">
        <v>42456.165277777778</v>
      </c>
      <c r="E368" t="s">
        <v>54</v>
      </c>
      <c r="F368">
        <v>1</v>
      </c>
    </row>
    <row r="369" spans="1:6" x14ac:dyDescent="0.25">
      <c r="A369">
        <v>1702690</v>
      </c>
      <c r="B369" t="s">
        <v>78</v>
      </c>
      <c r="C369" t="s">
        <v>23</v>
      </c>
      <c r="D369" s="9">
        <v>42456.165972222225</v>
      </c>
      <c r="E369" t="s">
        <v>43</v>
      </c>
      <c r="F369">
        <v>1</v>
      </c>
    </row>
    <row r="370" spans="1:6" x14ac:dyDescent="0.25">
      <c r="A370">
        <v>1702694</v>
      </c>
      <c r="B370" t="s">
        <v>76</v>
      </c>
      <c r="C370" t="s">
        <v>77</v>
      </c>
      <c r="D370" s="9">
        <v>42456.17083333333</v>
      </c>
      <c r="E370" t="s">
        <v>43</v>
      </c>
      <c r="F370">
        <v>2</v>
      </c>
    </row>
    <row r="371" spans="1:6" x14ac:dyDescent="0.25">
      <c r="A371">
        <v>1702693</v>
      </c>
      <c r="B371" t="s">
        <v>13</v>
      </c>
      <c r="C371" t="s">
        <v>14</v>
      </c>
      <c r="D371" s="9">
        <v>42456.17291666667</v>
      </c>
      <c r="E371" t="s">
        <v>39</v>
      </c>
      <c r="F371">
        <v>2</v>
      </c>
    </row>
    <row r="372" spans="1:6" x14ac:dyDescent="0.25">
      <c r="A372">
        <v>1702697</v>
      </c>
      <c r="B372" t="s">
        <v>61</v>
      </c>
      <c r="C372" t="s">
        <v>62</v>
      </c>
      <c r="D372" s="9">
        <v>42456.173611111109</v>
      </c>
      <c r="E372" t="s">
        <v>29</v>
      </c>
      <c r="F372">
        <v>0</v>
      </c>
    </row>
    <row r="373" spans="1:6" x14ac:dyDescent="0.25">
      <c r="A373">
        <v>1702698</v>
      </c>
      <c r="B373" t="s">
        <v>13</v>
      </c>
      <c r="C373" t="s">
        <v>14</v>
      </c>
      <c r="D373" s="9">
        <v>42456.173611111109</v>
      </c>
      <c r="E373" t="s">
        <v>39</v>
      </c>
      <c r="F373">
        <v>0</v>
      </c>
    </row>
    <row r="374" spans="1:6" x14ac:dyDescent="0.25">
      <c r="A374">
        <v>1702692</v>
      </c>
      <c r="B374" t="s">
        <v>16</v>
      </c>
      <c r="C374" t="s">
        <v>14</v>
      </c>
      <c r="D374" s="9">
        <v>42456.175000000003</v>
      </c>
      <c r="E374" t="s">
        <v>12</v>
      </c>
      <c r="F374">
        <v>4</v>
      </c>
    </row>
    <row r="375" spans="1:6" x14ac:dyDescent="0.25">
      <c r="A375">
        <v>1702695</v>
      </c>
      <c r="B375" t="s">
        <v>91</v>
      </c>
      <c r="C375" t="s">
        <v>9</v>
      </c>
      <c r="D375" s="9">
        <v>42456.175694444442</v>
      </c>
      <c r="E375" t="s">
        <v>48</v>
      </c>
      <c r="F375">
        <v>1</v>
      </c>
    </row>
    <row r="376" spans="1:6" x14ac:dyDescent="0.25">
      <c r="A376">
        <v>1702696</v>
      </c>
      <c r="B376" t="s">
        <v>21</v>
      </c>
      <c r="C376" t="s">
        <v>21</v>
      </c>
      <c r="D376" s="9">
        <v>42456.179166666669</v>
      </c>
      <c r="E376" t="s">
        <v>48</v>
      </c>
      <c r="F376">
        <v>1</v>
      </c>
    </row>
    <row r="377" spans="1:6" x14ac:dyDescent="0.25">
      <c r="A377">
        <v>1702699</v>
      </c>
      <c r="B377" t="s">
        <v>89</v>
      </c>
      <c r="C377" t="s">
        <v>65</v>
      </c>
      <c r="D377" s="9">
        <v>42456.186111111114</v>
      </c>
      <c r="E377" t="s">
        <v>69</v>
      </c>
      <c r="F377">
        <v>3</v>
      </c>
    </row>
    <row r="378" spans="1:6" x14ac:dyDescent="0.25">
      <c r="A378">
        <v>1702700</v>
      </c>
      <c r="B378" t="s">
        <v>22</v>
      </c>
      <c r="C378" t="s">
        <v>23</v>
      </c>
      <c r="D378" s="9">
        <v>42456.1875</v>
      </c>
      <c r="E378" t="s">
        <v>15</v>
      </c>
      <c r="F378">
        <v>3</v>
      </c>
    </row>
    <row r="379" spans="1:6" x14ac:dyDescent="0.25">
      <c r="A379">
        <v>1702702</v>
      </c>
      <c r="B379" t="s">
        <v>70</v>
      </c>
      <c r="C379" t="s">
        <v>46</v>
      </c>
      <c r="D379" s="9">
        <v>42456.190972222219</v>
      </c>
      <c r="E379" t="s">
        <v>29</v>
      </c>
      <c r="F379">
        <v>3</v>
      </c>
    </row>
    <row r="380" spans="1:6" x14ac:dyDescent="0.25">
      <c r="A380">
        <v>1702701</v>
      </c>
      <c r="B380" t="s">
        <v>20</v>
      </c>
      <c r="C380" t="s">
        <v>6</v>
      </c>
      <c r="D380" s="9">
        <v>42456.192361111112</v>
      </c>
      <c r="E380" t="s">
        <v>43</v>
      </c>
      <c r="F380">
        <v>1</v>
      </c>
    </row>
    <row r="381" spans="1:6" x14ac:dyDescent="0.25">
      <c r="A381">
        <v>1702704</v>
      </c>
      <c r="B381" t="s">
        <v>31</v>
      </c>
      <c r="C381" t="s">
        <v>32</v>
      </c>
      <c r="D381" s="9">
        <v>42456.2</v>
      </c>
      <c r="E381" t="s">
        <v>47</v>
      </c>
      <c r="F381">
        <v>1</v>
      </c>
    </row>
    <row r="382" spans="1:6" x14ac:dyDescent="0.25">
      <c r="A382">
        <v>1702703</v>
      </c>
      <c r="B382" t="s">
        <v>13</v>
      </c>
      <c r="C382" t="s">
        <v>14</v>
      </c>
      <c r="D382" s="9">
        <v>42456.2</v>
      </c>
      <c r="E382" t="s">
        <v>43</v>
      </c>
      <c r="F382">
        <v>0</v>
      </c>
    </row>
    <row r="383" spans="1:6" x14ac:dyDescent="0.25">
      <c r="A383">
        <v>1702709</v>
      </c>
      <c r="B383" t="s">
        <v>61</v>
      </c>
      <c r="C383" t="s">
        <v>62</v>
      </c>
      <c r="D383" s="9">
        <v>42456.205555555556</v>
      </c>
      <c r="E383" t="s">
        <v>15</v>
      </c>
      <c r="F383">
        <v>2</v>
      </c>
    </row>
    <row r="384" spans="1:6" x14ac:dyDescent="0.25">
      <c r="A384">
        <v>1702706</v>
      </c>
      <c r="B384" t="s">
        <v>33</v>
      </c>
      <c r="C384" t="s">
        <v>34</v>
      </c>
      <c r="D384" s="9">
        <v>42456.205555555556</v>
      </c>
      <c r="E384" t="s">
        <v>48</v>
      </c>
      <c r="F384">
        <v>2</v>
      </c>
    </row>
    <row r="385" spans="1:6" x14ac:dyDescent="0.25">
      <c r="A385">
        <v>1702708</v>
      </c>
      <c r="B385" t="s">
        <v>5</v>
      </c>
      <c r="C385" t="s">
        <v>6</v>
      </c>
      <c r="D385" s="9">
        <v>42456.206250000003</v>
      </c>
      <c r="E385" t="s">
        <v>48</v>
      </c>
      <c r="F385">
        <v>2</v>
      </c>
    </row>
    <row r="386" spans="1:6" x14ac:dyDescent="0.25">
      <c r="A386">
        <v>1702705</v>
      </c>
      <c r="B386" t="s">
        <v>35</v>
      </c>
      <c r="C386" t="s">
        <v>18</v>
      </c>
      <c r="D386" s="9">
        <v>42456.206944444442</v>
      </c>
      <c r="E386" t="s">
        <v>39</v>
      </c>
      <c r="F386">
        <v>3</v>
      </c>
    </row>
    <row r="387" spans="1:6" x14ac:dyDescent="0.25">
      <c r="A387">
        <v>1702710</v>
      </c>
      <c r="B387" t="s">
        <v>13</v>
      </c>
      <c r="C387" t="s">
        <v>14</v>
      </c>
      <c r="D387" s="9">
        <v>42456.207638888889</v>
      </c>
      <c r="E387" t="s">
        <v>64</v>
      </c>
      <c r="F387">
        <v>3</v>
      </c>
    </row>
    <row r="388" spans="1:6" x14ac:dyDescent="0.25">
      <c r="A388">
        <v>1702716</v>
      </c>
      <c r="B388" t="s">
        <v>20</v>
      </c>
      <c r="C388" t="s">
        <v>6</v>
      </c>
      <c r="D388" s="9">
        <v>42456.209027777775</v>
      </c>
      <c r="E388" t="s">
        <v>29</v>
      </c>
      <c r="F388">
        <v>2</v>
      </c>
    </row>
    <row r="389" spans="1:6" x14ac:dyDescent="0.25">
      <c r="A389">
        <v>1702707</v>
      </c>
      <c r="B389" t="s">
        <v>13</v>
      </c>
      <c r="C389" t="s">
        <v>14</v>
      </c>
      <c r="D389" s="9">
        <v>42456.211111111108</v>
      </c>
      <c r="E389" t="s">
        <v>43</v>
      </c>
      <c r="F389">
        <v>0</v>
      </c>
    </row>
    <row r="390" spans="1:6" x14ac:dyDescent="0.25">
      <c r="A390">
        <v>1702715</v>
      </c>
      <c r="B390" t="s">
        <v>104</v>
      </c>
      <c r="C390" t="s">
        <v>14</v>
      </c>
      <c r="D390" s="9">
        <v>42456.211805555555</v>
      </c>
      <c r="E390" t="s">
        <v>69</v>
      </c>
      <c r="F390">
        <v>1</v>
      </c>
    </row>
    <row r="391" spans="1:6" x14ac:dyDescent="0.25">
      <c r="A391">
        <v>1702714</v>
      </c>
      <c r="B391" t="s">
        <v>20</v>
      </c>
      <c r="C391" t="s">
        <v>6</v>
      </c>
      <c r="D391" s="9">
        <v>42456.213888888888</v>
      </c>
      <c r="E391" t="s">
        <v>48</v>
      </c>
      <c r="F391">
        <v>3</v>
      </c>
    </row>
    <row r="392" spans="1:6" x14ac:dyDescent="0.25">
      <c r="A392">
        <v>1702713</v>
      </c>
      <c r="B392" t="s">
        <v>22</v>
      </c>
      <c r="C392" t="s">
        <v>23</v>
      </c>
      <c r="D392" s="9">
        <v>42456.214583333334</v>
      </c>
      <c r="E392" t="s">
        <v>7</v>
      </c>
      <c r="F392">
        <v>4</v>
      </c>
    </row>
    <row r="393" spans="1:6" x14ac:dyDescent="0.25">
      <c r="A393">
        <v>1702717</v>
      </c>
      <c r="B393" t="s">
        <v>35</v>
      </c>
      <c r="C393" t="s">
        <v>18</v>
      </c>
      <c r="D393" s="9">
        <v>42456.216666666667</v>
      </c>
      <c r="E393" t="s">
        <v>27</v>
      </c>
      <c r="F393">
        <v>0</v>
      </c>
    </row>
    <row r="394" spans="1:6" x14ac:dyDescent="0.25">
      <c r="A394">
        <v>1702712</v>
      </c>
      <c r="B394" t="s">
        <v>44</v>
      </c>
      <c r="C394" t="s">
        <v>44</v>
      </c>
      <c r="D394" s="9">
        <v>42456.21875</v>
      </c>
      <c r="E394" t="s">
        <v>28</v>
      </c>
      <c r="F394">
        <v>1</v>
      </c>
    </row>
    <row r="395" spans="1:6" x14ac:dyDescent="0.25">
      <c r="A395">
        <v>1702718</v>
      </c>
      <c r="B395" t="s">
        <v>53</v>
      </c>
      <c r="C395" t="s">
        <v>52</v>
      </c>
      <c r="D395" s="9">
        <v>42456.222916666666</v>
      </c>
      <c r="E395" t="s">
        <v>54</v>
      </c>
      <c r="F395">
        <v>0</v>
      </c>
    </row>
    <row r="396" spans="1:6" x14ac:dyDescent="0.25">
      <c r="A396">
        <v>1702720</v>
      </c>
      <c r="B396" t="s">
        <v>94</v>
      </c>
      <c r="C396" t="s">
        <v>94</v>
      </c>
      <c r="D396" s="9">
        <v>42456.224999999999</v>
      </c>
      <c r="E396" t="s">
        <v>48</v>
      </c>
      <c r="F396">
        <v>1</v>
      </c>
    </row>
    <row r="397" spans="1:6" x14ac:dyDescent="0.25">
      <c r="A397">
        <v>1702719</v>
      </c>
      <c r="B397" t="s">
        <v>21</v>
      </c>
      <c r="C397" t="s">
        <v>21</v>
      </c>
      <c r="D397" s="9">
        <v>42456.225694444445</v>
      </c>
      <c r="E397" t="s">
        <v>15</v>
      </c>
      <c r="F397">
        <v>4</v>
      </c>
    </row>
    <row r="398" spans="1:6" x14ac:dyDescent="0.25">
      <c r="A398">
        <v>1702729</v>
      </c>
      <c r="B398" t="s">
        <v>41</v>
      </c>
      <c r="C398" t="s">
        <v>42</v>
      </c>
      <c r="D398" s="9">
        <v>42456.230555555558</v>
      </c>
      <c r="E398" t="s">
        <v>64</v>
      </c>
      <c r="F398">
        <v>1</v>
      </c>
    </row>
    <row r="399" spans="1:6" x14ac:dyDescent="0.25">
      <c r="A399">
        <v>1702726</v>
      </c>
      <c r="B399" t="s">
        <v>51</v>
      </c>
      <c r="C399" t="s">
        <v>52</v>
      </c>
      <c r="D399" s="9">
        <v>42456.231944444444</v>
      </c>
      <c r="E399" t="s">
        <v>12</v>
      </c>
      <c r="F399">
        <v>1</v>
      </c>
    </row>
    <row r="400" spans="1:6" x14ac:dyDescent="0.25">
      <c r="A400">
        <v>1702727</v>
      </c>
      <c r="B400" t="s">
        <v>87</v>
      </c>
      <c r="C400" t="s">
        <v>88</v>
      </c>
      <c r="D400" s="9">
        <v>42456.232638888891</v>
      </c>
      <c r="E400" t="s">
        <v>12</v>
      </c>
      <c r="F400">
        <v>1</v>
      </c>
    </row>
    <row r="401" spans="1:6" x14ac:dyDescent="0.25">
      <c r="A401">
        <v>1702728</v>
      </c>
      <c r="B401" t="s">
        <v>78</v>
      </c>
      <c r="C401" t="s">
        <v>23</v>
      </c>
      <c r="D401" s="9">
        <v>42456.23333333333</v>
      </c>
      <c r="E401" t="s">
        <v>43</v>
      </c>
      <c r="F401">
        <v>3</v>
      </c>
    </row>
    <row r="402" spans="1:6" x14ac:dyDescent="0.25">
      <c r="A402">
        <v>1702731</v>
      </c>
      <c r="B402" t="s">
        <v>41</v>
      </c>
      <c r="C402" t="s">
        <v>42</v>
      </c>
      <c r="D402" s="9">
        <v>42456.23333333333</v>
      </c>
      <c r="E402" t="s">
        <v>15</v>
      </c>
      <c r="F402">
        <v>0</v>
      </c>
    </row>
    <row r="403" spans="1:6" x14ac:dyDescent="0.25">
      <c r="A403">
        <v>1702723</v>
      </c>
      <c r="B403" t="s">
        <v>20</v>
      </c>
      <c r="C403" t="s">
        <v>6</v>
      </c>
      <c r="D403" s="9">
        <v>42456.238888888889</v>
      </c>
      <c r="E403" t="s">
        <v>54</v>
      </c>
      <c r="F403">
        <v>3</v>
      </c>
    </row>
    <row r="404" spans="1:6" x14ac:dyDescent="0.25">
      <c r="A404">
        <v>1702722</v>
      </c>
      <c r="B404" t="s">
        <v>76</v>
      </c>
      <c r="C404" t="s">
        <v>77</v>
      </c>
      <c r="D404" s="9">
        <v>42456.240972222222</v>
      </c>
      <c r="E404" t="s">
        <v>39</v>
      </c>
      <c r="F404">
        <v>3</v>
      </c>
    </row>
    <row r="405" spans="1:6" x14ac:dyDescent="0.25">
      <c r="A405">
        <v>1702725</v>
      </c>
      <c r="B405" t="s">
        <v>22</v>
      </c>
      <c r="C405" t="s">
        <v>23</v>
      </c>
      <c r="D405" s="9">
        <v>42456.243055555555</v>
      </c>
      <c r="E405" t="s">
        <v>64</v>
      </c>
      <c r="F405">
        <v>1</v>
      </c>
    </row>
    <row r="406" spans="1:6" x14ac:dyDescent="0.25">
      <c r="A406">
        <v>1702733</v>
      </c>
      <c r="B406" t="s">
        <v>22</v>
      </c>
      <c r="C406" t="s">
        <v>23</v>
      </c>
      <c r="D406" s="9">
        <v>42456.245833333334</v>
      </c>
      <c r="E406" t="s">
        <v>27</v>
      </c>
      <c r="F406">
        <v>2</v>
      </c>
    </row>
    <row r="407" spans="1:6" x14ac:dyDescent="0.25">
      <c r="A407">
        <v>1702724</v>
      </c>
      <c r="B407" t="s">
        <v>20</v>
      </c>
      <c r="C407" t="s">
        <v>6</v>
      </c>
      <c r="D407" s="9">
        <v>42456.24722222222</v>
      </c>
      <c r="E407" t="s">
        <v>28</v>
      </c>
      <c r="F407">
        <v>2</v>
      </c>
    </row>
    <row r="408" spans="1:6" x14ac:dyDescent="0.25">
      <c r="A408">
        <v>1702736</v>
      </c>
      <c r="B408" t="s">
        <v>76</v>
      </c>
      <c r="C408" t="s">
        <v>77</v>
      </c>
      <c r="D408" s="9">
        <v>42456.251388888886</v>
      </c>
      <c r="E408" t="s">
        <v>28</v>
      </c>
      <c r="F408">
        <v>1</v>
      </c>
    </row>
    <row r="409" spans="1:6" x14ac:dyDescent="0.25">
      <c r="A409">
        <v>1702732</v>
      </c>
      <c r="B409" t="s">
        <v>78</v>
      </c>
      <c r="C409" t="s">
        <v>23</v>
      </c>
      <c r="D409" s="9">
        <v>42456.257638888892</v>
      </c>
      <c r="E409" t="s">
        <v>47</v>
      </c>
      <c r="F409">
        <v>1</v>
      </c>
    </row>
    <row r="410" spans="1:6" x14ac:dyDescent="0.25">
      <c r="A410">
        <v>1702734</v>
      </c>
      <c r="B410" t="s">
        <v>84</v>
      </c>
      <c r="C410" t="s">
        <v>32</v>
      </c>
      <c r="D410" s="9">
        <v>42456.261805555558</v>
      </c>
      <c r="E410" t="s">
        <v>64</v>
      </c>
      <c r="F410">
        <v>2</v>
      </c>
    </row>
    <row r="411" spans="1:6" x14ac:dyDescent="0.25">
      <c r="A411">
        <v>1702735</v>
      </c>
      <c r="B411" t="s">
        <v>21</v>
      </c>
      <c r="C411" t="s">
        <v>21</v>
      </c>
      <c r="D411" s="9">
        <v>42456.263888888891</v>
      </c>
      <c r="E411" t="s">
        <v>57</v>
      </c>
      <c r="F411">
        <v>3</v>
      </c>
    </row>
    <row r="412" spans="1:6" x14ac:dyDescent="0.25">
      <c r="A412">
        <v>1702737</v>
      </c>
      <c r="B412" t="s">
        <v>11</v>
      </c>
      <c r="C412" t="s">
        <v>9</v>
      </c>
      <c r="D412" s="9">
        <v>42456.268055555556</v>
      </c>
      <c r="E412" t="s">
        <v>12</v>
      </c>
      <c r="F412">
        <v>3</v>
      </c>
    </row>
    <row r="413" spans="1:6" x14ac:dyDescent="0.25">
      <c r="A413">
        <v>1702738</v>
      </c>
      <c r="B413" t="s">
        <v>20</v>
      </c>
      <c r="C413" t="s">
        <v>6</v>
      </c>
      <c r="D413" s="9">
        <v>42456.269444444442</v>
      </c>
      <c r="E413" t="s">
        <v>10</v>
      </c>
      <c r="F413">
        <v>2</v>
      </c>
    </row>
    <row r="414" spans="1:6" x14ac:dyDescent="0.25">
      <c r="A414">
        <v>1702743</v>
      </c>
      <c r="B414" t="s">
        <v>104</v>
      </c>
      <c r="C414" t="s">
        <v>14</v>
      </c>
      <c r="D414" s="9">
        <v>42456.270833333336</v>
      </c>
      <c r="E414" t="s">
        <v>48</v>
      </c>
      <c r="F414">
        <v>2</v>
      </c>
    </row>
    <row r="415" spans="1:6" x14ac:dyDescent="0.25">
      <c r="A415">
        <v>1702740</v>
      </c>
      <c r="B415" t="s">
        <v>16</v>
      </c>
      <c r="C415" t="s">
        <v>14</v>
      </c>
      <c r="D415" s="9">
        <v>42456.271527777775</v>
      </c>
      <c r="E415" t="s">
        <v>69</v>
      </c>
      <c r="F415">
        <v>3</v>
      </c>
    </row>
    <row r="416" spans="1:6" x14ac:dyDescent="0.25">
      <c r="A416">
        <v>1702742</v>
      </c>
      <c r="B416" t="s">
        <v>68</v>
      </c>
      <c r="C416" t="s">
        <v>55</v>
      </c>
      <c r="D416" s="9">
        <v>42456.274305555555</v>
      </c>
      <c r="E416" t="s">
        <v>47</v>
      </c>
      <c r="F416">
        <v>1</v>
      </c>
    </row>
    <row r="417" spans="1:6" x14ac:dyDescent="0.25">
      <c r="A417">
        <v>1702739</v>
      </c>
      <c r="B417" t="s">
        <v>13</v>
      </c>
      <c r="C417" t="s">
        <v>14</v>
      </c>
      <c r="D417" s="9">
        <v>42456.279861111114</v>
      </c>
      <c r="E417" t="s">
        <v>43</v>
      </c>
      <c r="F417">
        <v>0</v>
      </c>
    </row>
    <row r="418" spans="1:6" x14ac:dyDescent="0.25">
      <c r="A418">
        <v>1702741</v>
      </c>
      <c r="B418" t="s">
        <v>13</v>
      </c>
      <c r="C418" t="s">
        <v>14</v>
      </c>
      <c r="D418" s="9">
        <v>42456.28125</v>
      </c>
      <c r="E418" t="s">
        <v>38</v>
      </c>
      <c r="F418">
        <v>4</v>
      </c>
    </row>
    <row r="419" spans="1:6" x14ac:dyDescent="0.25">
      <c r="A419">
        <v>1702744</v>
      </c>
      <c r="B419" t="s">
        <v>76</v>
      </c>
      <c r="C419" t="s">
        <v>77</v>
      </c>
      <c r="D419" s="9">
        <v>42456.284722222219</v>
      </c>
      <c r="E419" t="s">
        <v>27</v>
      </c>
      <c r="F419">
        <v>0</v>
      </c>
    </row>
    <row r="420" spans="1:6" x14ac:dyDescent="0.25">
      <c r="A420">
        <v>1702745</v>
      </c>
      <c r="B420" t="s">
        <v>91</v>
      </c>
      <c r="C420" t="s">
        <v>9</v>
      </c>
      <c r="D420" s="9">
        <v>42456.286805555559</v>
      </c>
      <c r="E420" t="s">
        <v>19</v>
      </c>
      <c r="F420">
        <v>2</v>
      </c>
    </row>
    <row r="421" spans="1:6" x14ac:dyDescent="0.25">
      <c r="A421">
        <v>1702746</v>
      </c>
      <c r="B421" t="s">
        <v>74</v>
      </c>
      <c r="C421" t="s">
        <v>23</v>
      </c>
      <c r="D421" s="9">
        <v>42456.293055555558</v>
      </c>
      <c r="E421" t="s">
        <v>27</v>
      </c>
      <c r="F421">
        <v>2</v>
      </c>
    </row>
    <row r="422" spans="1:6" x14ac:dyDescent="0.25">
      <c r="A422">
        <v>1702748</v>
      </c>
      <c r="B422" t="s">
        <v>20</v>
      </c>
      <c r="C422" t="s">
        <v>6</v>
      </c>
      <c r="D422" s="9">
        <v>42456.293749999997</v>
      </c>
      <c r="E422" t="s">
        <v>64</v>
      </c>
      <c r="F422">
        <v>4</v>
      </c>
    </row>
    <row r="423" spans="1:6" x14ac:dyDescent="0.25">
      <c r="A423">
        <v>1702747</v>
      </c>
      <c r="B423" t="s">
        <v>20</v>
      </c>
      <c r="C423" t="s">
        <v>6</v>
      </c>
      <c r="D423" s="9">
        <v>42456.294444444444</v>
      </c>
      <c r="E423" t="s">
        <v>10</v>
      </c>
      <c r="F423">
        <v>4</v>
      </c>
    </row>
    <row r="424" spans="1:6" x14ac:dyDescent="0.25">
      <c r="A424">
        <v>1702750</v>
      </c>
      <c r="B424" t="s">
        <v>20</v>
      </c>
      <c r="C424" t="s">
        <v>6</v>
      </c>
      <c r="D424" s="9">
        <v>42456.304861111108</v>
      </c>
      <c r="E424" t="s">
        <v>64</v>
      </c>
      <c r="F424">
        <v>4</v>
      </c>
    </row>
    <row r="425" spans="1:6" x14ac:dyDescent="0.25">
      <c r="A425">
        <v>1702749</v>
      </c>
      <c r="B425" t="s">
        <v>100</v>
      </c>
      <c r="C425" t="s">
        <v>23</v>
      </c>
      <c r="D425" s="9">
        <v>42456.306250000001</v>
      </c>
      <c r="E425" t="s">
        <v>28</v>
      </c>
      <c r="F425">
        <v>2</v>
      </c>
    </row>
    <row r="426" spans="1:6" x14ac:dyDescent="0.25">
      <c r="A426">
        <v>1702751</v>
      </c>
      <c r="B426" t="s">
        <v>33</v>
      </c>
      <c r="C426" t="s">
        <v>34</v>
      </c>
      <c r="D426" s="9">
        <v>42456.314583333333</v>
      </c>
      <c r="E426" t="s">
        <v>48</v>
      </c>
      <c r="F426">
        <v>3</v>
      </c>
    </row>
    <row r="427" spans="1:6" x14ac:dyDescent="0.25">
      <c r="A427">
        <v>1702752</v>
      </c>
      <c r="B427" t="s">
        <v>22</v>
      </c>
      <c r="C427" t="s">
        <v>23</v>
      </c>
      <c r="D427" s="9">
        <v>42456.315972222219</v>
      </c>
      <c r="E427" t="s">
        <v>54</v>
      </c>
      <c r="F427">
        <v>1</v>
      </c>
    </row>
    <row r="428" spans="1:6" x14ac:dyDescent="0.25">
      <c r="A428">
        <v>1702755</v>
      </c>
      <c r="B428" t="s">
        <v>51</v>
      </c>
      <c r="C428" t="s">
        <v>52</v>
      </c>
      <c r="D428" s="9">
        <v>42456.321527777778</v>
      </c>
      <c r="E428" t="s">
        <v>43</v>
      </c>
      <c r="F428">
        <v>1</v>
      </c>
    </row>
    <row r="429" spans="1:6" x14ac:dyDescent="0.25">
      <c r="A429">
        <v>1702754</v>
      </c>
      <c r="B429" t="s">
        <v>22</v>
      </c>
      <c r="C429" t="s">
        <v>23</v>
      </c>
      <c r="D429" s="9">
        <v>42456.321527777778</v>
      </c>
      <c r="E429" t="s">
        <v>7</v>
      </c>
      <c r="F429">
        <v>2</v>
      </c>
    </row>
    <row r="430" spans="1:6" x14ac:dyDescent="0.25">
      <c r="A430">
        <v>1702753</v>
      </c>
      <c r="B430" t="s">
        <v>21</v>
      </c>
      <c r="C430" t="s">
        <v>21</v>
      </c>
      <c r="D430" s="9">
        <v>42456.323611111111</v>
      </c>
      <c r="E430" t="s">
        <v>28</v>
      </c>
      <c r="F430">
        <v>3</v>
      </c>
    </row>
    <row r="431" spans="1:6" x14ac:dyDescent="0.25">
      <c r="A431">
        <v>1702757</v>
      </c>
      <c r="B431" t="s">
        <v>51</v>
      </c>
      <c r="C431" t="s">
        <v>52</v>
      </c>
      <c r="D431" s="9">
        <v>42456.32916666667</v>
      </c>
      <c r="E431" t="s">
        <v>19</v>
      </c>
      <c r="F431">
        <v>3</v>
      </c>
    </row>
    <row r="432" spans="1:6" x14ac:dyDescent="0.25">
      <c r="A432">
        <v>1702756</v>
      </c>
      <c r="B432" t="s">
        <v>21</v>
      </c>
      <c r="C432" t="s">
        <v>21</v>
      </c>
      <c r="D432" s="9">
        <v>42456.331250000003</v>
      </c>
      <c r="E432" t="s">
        <v>39</v>
      </c>
      <c r="F432">
        <v>2</v>
      </c>
    </row>
    <row r="433" spans="1:6" x14ac:dyDescent="0.25">
      <c r="A433">
        <v>1702759</v>
      </c>
      <c r="B433" t="s">
        <v>8</v>
      </c>
      <c r="C433" t="s">
        <v>9</v>
      </c>
      <c r="D433" s="9">
        <v>42456.334722222222</v>
      </c>
      <c r="E433" t="s">
        <v>38</v>
      </c>
      <c r="F433">
        <v>3</v>
      </c>
    </row>
    <row r="434" spans="1:6" x14ac:dyDescent="0.25">
      <c r="A434">
        <v>1702758</v>
      </c>
      <c r="B434" t="s">
        <v>13</v>
      </c>
      <c r="C434" t="s">
        <v>14</v>
      </c>
      <c r="D434" s="9">
        <v>42456.343055555553</v>
      </c>
      <c r="E434" t="s">
        <v>47</v>
      </c>
      <c r="F434">
        <v>1</v>
      </c>
    </row>
    <row r="435" spans="1:6" x14ac:dyDescent="0.25">
      <c r="A435">
        <v>1702760</v>
      </c>
      <c r="B435" t="s">
        <v>13</v>
      </c>
      <c r="C435" t="s">
        <v>14</v>
      </c>
      <c r="D435" s="9">
        <v>42456.343055555553</v>
      </c>
      <c r="E435" t="s">
        <v>29</v>
      </c>
      <c r="F435">
        <v>2</v>
      </c>
    </row>
    <row r="436" spans="1:6" x14ac:dyDescent="0.25">
      <c r="A436">
        <v>1702762</v>
      </c>
      <c r="B436" t="s">
        <v>11</v>
      </c>
      <c r="C436" t="s">
        <v>9</v>
      </c>
      <c r="D436" s="9">
        <v>42456.351388888892</v>
      </c>
      <c r="E436" t="s">
        <v>43</v>
      </c>
      <c r="F436">
        <v>2</v>
      </c>
    </row>
    <row r="437" spans="1:6" x14ac:dyDescent="0.25">
      <c r="A437">
        <v>1702761</v>
      </c>
      <c r="B437" t="s">
        <v>13</v>
      </c>
      <c r="C437" t="s">
        <v>14</v>
      </c>
      <c r="D437" s="9">
        <v>42456.352777777778</v>
      </c>
      <c r="E437" t="s">
        <v>54</v>
      </c>
      <c r="F437">
        <v>2</v>
      </c>
    </row>
    <row r="438" spans="1:6" x14ac:dyDescent="0.25">
      <c r="A438">
        <v>1702764</v>
      </c>
      <c r="B438" t="s">
        <v>13</v>
      </c>
      <c r="C438" t="s">
        <v>14</v>
      </c>
      <c r="D438" s="9">
        <v>42456.354166666664</v>
      </c>
      <c r="E438" t="s">
        <v>54</v>
      </c>
      <c r="F438">
        <v>4</v>
      </c>
    </row>
    <row r="439" spans="1:6" x14ac:dyDescent="0.25">
      <c r="A439">
        <v>1702763</v>
      </c>
      <c r="B439" t="s">
        <v>21</v>
      </c>
      <c r="C439" t="s">
        <v>21</v>
      </c>
      <c r="D439" s="9">
        <v>42456.354861111111</v>
      </c>
      <c r="E439" t="s">
        <v>15</v>
      </c>
      <c r="F439">
        <v>4</v>
      </c>
    </row>
    <row r="440" spans="1:6" x14ac:dyDescent="0.25">
      <c r="A440">
        <v>1702765</v>
      </c>
      <c r="B440" t="s">
        <v>16</v>
      </c>
      <c r="C440" t="s">
        <v>14</v>
      </c>
      <c r="D440" s="9">
        <v>42456.357638888891</v>
      </c>
      <c r="E440" t="s">
        <v>30</v>
      </c>
      <c r="F440">
        <v>2</v>
      </c>
    </row>
    <row r="441" spans="1:6" x14ac:dyDescent="0.25">
      <c r="A441">
        <v>1702768</v>
      </c>
      <c r="B441" t="s">
        <v>11</v>
      </c>
      <c r="C441" t="s">
        <v>9</v>
      </c>
      <c r="D441" s="9">
        <v>42456.367361111108</v>
      </c>
      <c r="E441" t="s">
        <v>43</v>
      </c>
      <c r="F441">
        <v>2</v>
      </c>
    </row>
    <row r="442" spans="1:6" x14ac:dyDescent="0.25">
      <c r="A442">
        <v>1702767</v>
      </c>
      <c r="B442" t="s">
        <v>8</v>
      </c>
      <c r="C442" t="s">
        <v>9</v>
      </c>
      <c r="D442" s="9">
        <v>42456.369444444441</v>
      </c>
      <c r="E442" t="s">
        <v>47</v>
      </c>
      <c r="F442">
        <v>3</v>
      </c>
    </row>
    <row r="443" spans="1:6" x14ac:dyDescent="0.25">
      <c r="A443">
        <v>1702769</v>
      </c>
      <c r="B443" t="s">
        <v>21</v>
      </c>
      <c r="C443" t="s">
        <v>21</v>
      </c>
      <c r="D443" s="9">
        <v>42456.369444444441</v>
      </c>
      <c r="E443" t="s">
        <v>15</v>
      </c>
      <c r="F443">
        <v>2</v>
      </c>
    </row>
    <row r="444" spans="1:6" x14ac:dyDescent="0.25">
      <c r="A444">
        <v>1702772</v>
      </c>
      <c r="B444" t="s">
        <v>13</v>
      </c>
      <c r="C444" t="s">
        <v>14</v>
      </c>
      <c r="D444" s="9">
        <v>42456.370138888888</v>
      </c>
      <c r="E444" t="s">
        <v>15</v>
      </c>
      <c r="F444">
        <v>3</v>
      </c>
    </row>
    <row r="445" spans="1:6" x14ac:dyDescent="0.25">
      <c r="A445">
        <v>1702766</v>
      </c>
      <c r="B445" t="s">
        <v>11</v>
      </c>
      <c r="C445" t="s">
        <v>9</v>
      </c>
      <c r="D445" s="9">
        <v>42456.370138888888</v>
      </c>
      <c r="E445" t="s">
        <v>19</v>
      </c>
      <c r="F445">
        <v>4</v>
      </c>
    </row>
    <row r="446" spans="1:6" x14ac:dyDescent="0.25">
      <c r="A446">
        <v>1702773</v>
      </c>
      <c r="B446" t="s">
        <v>76</v>
      </c>
      <c r="C446" t="s">
        <v>77</v>
      </c>
      <c r="D446" s="9">
        <v>42456.373611111114</v>
      </c>
      <c r="E446" t="s">
        <v>28</v>
      </c>
      <c r="F446">
        <v>3</v>
      </c>
    </row>
    <row r="447" spans="1:6" x14ac:dyDescent="0.25">
      <c r="A447">
        <v>1702770</v>
      </c>
      <c r="B447" t="s">
        <v>97</v>
      </c>
      <c r="C447" t="s">
        <v>9</v>
      </c>
      <c r="D447" s="9">
        <v>42456.374305555553</v>
      </c>
      <c r="E447" t="s">
        <v>43</v>
      </c>
      <c r="F447">
        <v>0</v>
      </c>
    </row>
    <row r="448" spans="1:6" x14ac:dyDescent="0.25">
      <c r="A448">
        <v>1702771</v>
      </c>
      <c r="B448" t="s">
        <v>21</v>
      </c>
      <c r="C448" t="s">
        <v>21</v>
      </c>
      <c r="D448" s="9">
        <v>42456.375</v>
      </c>
      <c r="E448" t="s">
        <v>43</v>
      </c>
      <c r="F448">
        <v>0</v>
      </c>
    </row>
    <row r="449" spans="1:6" x14ac:dyDescent="0.25">
      <c r="A449">
        <v>1702775</v>
      </c>
      <c r="B449" t="s">
        <v>16</v>
      </c>
      <c r="C449" t="s">
        <v>14</v>
      </c>
      <c r="D449" s="9">
        <v>42456.380555555559</v>
      </c>
      <c r="E449" t="s">
        <v>57</v>
      </c>
      <c r="F449">
        <v>1</v>
      </c>
    </row>
    <row r="450" spans="1:6" x14ac:dyDescent="0.25">
      <c r="A450">
        <v>1702774</v>
      </c>
      <c r="B450" t="s">
        <v>21</v>
      </c>
      <c r="C450" t="s">
        <v>21</v>
      </c>
      <c r="D450" s="9">
        <v>42456.380555555559</v>
      </c>
      <c r="E450" t="s">
        <v>43</v>
      </c>
      <c r="F450">
        <v>1</v>
      </c>
    </row>
    <row r="451" spans="1:6" x14ac:dyDescent="0.25">
      <c r="A451">
        <v>1702779</v>
      </c>
      <c r="B451" t="s">
        <v>5</v>
      </c>
      <c r="C451" t="s">
        <v>6</v>
      </c>
      <c r="D451" s="9">
        <v>42456.381944444445</v>
      </c>
      <c r="E451" t="s">
        <v>43</v>
      </c>
      <c r="F451">
        <v>1</v>
      </c>
    </row>
    <row r="452" spans="1:6" x14ac:dyDescent="0.25">
      <c r="A452">
        <v>1702776</v>
      </c>
      <c r="B452" t="s">
        <v>22</v>
      </c>
      <c r="C452" t="s">
        <v>23</v>
      </c>
      <c r="D452" s="9">
        <v>42456.384027777778</v>
      </c>
      <c r="E452" t="s">
        <v>15</v>
      </c>
      <c r="F452">
        <v>3</v>
      </c>
    </row>
    <row r="453" spans="1:6" x14ac:dyDescent="0.25">
      <c r="A453">
        <v>1702778</v>
      </c>
      <c r="B453" t="s">
        <v>20</v>
      </c>
      <c r="C453" t="s">
        <v>6</v>
      </c>
      <c r="D453" s="9">
        <v>42456.386111111111</v>
      </c>
      <c r="E453" t="s">
        <v>28</v>
      </c>
      <c r="F453">
        <v>3</v>
      </c>
    </row>
    <row r="454" spans="1:6" x14ac:dyDescent="0.25">
      <c r="A454">
        <v>1702777</v>
      </c>
      <c r="B454" t="s">
        <v>21</v>
      </c>
      <c r="C454" t="s">
        <v>21</v>
      </c>
      <c r="D454" s="9">
        <v>42456.39166666667</v>
      </c>
      <c r="E454" t="s">
        <v>69</v>
      </c>
      <c r="F454">
        <v>3</v>
      </c>
    </row>
    <row r="455" spans="1:6" x14ac:dyDescent="0.25">
      <c r="A455">
        <v>1702780</v>
      </c>
      <c r="B455" t="s">
        <v>20</v>
      </c>
      <c r="C455" t="s">
        <v>6</v>
      </c>
      <c r="D455" s="9">
        <v>42456.392361111109</v>
      </c>
      <c r="E455" t="s">
        <v>69</v>
      </c>
      <c r="F455">
        <v>2</v>
      </c>
    </row>
    <row r="456" spans="1:6" x14ac:dyDescent="0.25">
      <c r="A456">
        <v>1702781</v>
      </c>
      <c r="B456" t="s">
        <v>20</v>
      </c>
      <c r="C456" t="s">
        <v>6</v>
      </c>
      <c r="D456" s="9">
        <v>42456.394444444442</v>
      </c>
      <c r="E456" t="s">
        <v>43</v>
      </c>
      <c r="F456">
        <v>2</v>
      </c>
    </row>
    <row r="457" spans="1:6" x14ac:dyDescent="0.25">
      <c r="A457">
        <v>1702782</v>
      </c>
      <c r="B457" t="s">
        <v>22</v>
      </c>
      <c r="C457" t="s">
        <v>23</v>
      </c>
      <c r="D457" s="9">
        <v>42456.395138888889</v>
      </c>
      <c r="E457" t="s">
        <v>15</v>
      </c>
      <c r="F457">
        <v>1</v>
      </c>
    </row>
    <row r="458" spans="1:6" x14ac:dyDescent="0.25">
      <c r="A458">
        <v>1702785</v>
      </c>
      <c r="B458" t="s">
        <v>8</v>
      </c>
      <c r="C458" t="s">
        <v>9</v>
      </c>
      <c r="D458" s="9">
        <v>42456.398611111108</v>
      </c>
      <c r="E458" t="s">
        <v>54</v>
      </c>
      <c r="F458">
        <v>2</v>
      </c>
    </row>
    <row r="459" spans="1:6" x14ac:dyDescent="0.25">
      <c r="A459">
        <v>1702783</v>
      </c>
      <c r="B459" t="s">
        <v>61</v>
      </c>
      <c r="C459" t="s">
        <v>62</v>
      </c>
      <c r="D459" s="9">
        <v>42456.399305555555</v>
      </c>
      <c r="E459" t="s">
        <v>30</v>
      </c>
      <c r="F459">
        <v>1</v>
      </c>
    </row>
    <row r="460" spans="1:6" x14ac:dyDescent="0.25">
      <c r="A460">
        <v>1702784</v>
      </c>
      <c r="B460" t="s">
        <v>21</v>
      </c>
      <c r="C460" t="s">
        <v>21</v>
      </c>
      <c r="D460" s="9">
        <v>42456.400694444441</v>
      </c>
      <c r="E460" t="s">
        <v>39</v>
      </c>
      <c r="F460">
        <v>4</v>
      </c>
    </row>
    <row r="461" spans="1:6" x14ac:dyDescent="0.25">
      <c r="A461">
        <v>1702786</v>
      </c>
      <c r="B461" t="s">
        <v>61</v>
      </c>
      <c r="C461" t="s">
        <v>62</v>
      </c>
      <c r="D461" s="9">
        <v>42456.40902777778</v>
      </c>
      <c r="E461" t="s">
        <v>48</v>
      </c>
      <c r="F461">
        <v>4</v>
      </c>
    </row>
    <row r="462" spans="1:6" x14ac:dyDescent="0.25">
      <c r="A462">
        <v>1702787</v>
      </c>
      <c r="B462" t="s">
        <v>106</v>
      </c>
      <c r="C462" t="s">
        <v>83</v>
      </c>
      <c r="D462" s="9">
        <v>42456.413194444445</v>
      </c>
      <c r="E462" t="s">
        <v>7</v>
      </c>
      <c r="F462">
        <v>2</v>
      </c>
    </row>
    <row r="463" spans="1:6" x14ac:dyDescent="0.25">
      <c r="A463">
        <v>1702791</v>
      </c>
      <c r="B463" t="s">
        <v>99</v>
      </c>
      <c r="C463" t="s">
        <v>85</v>
      </c>
      <c r="D463" s="9">
        <v>42456.419444444444</v>
      </c>
      <c r="E463" t="s">
        <v>54</v>
      </c>
      <c r="F463">
        <v>1</v>
      </c>
    </row>
    <row r="464" spans="1:6" x14ac:dyDescent="0.25">
      <c r="A464">
        <v>1702790</v>
      </c>
      <c r="B464" t="s">
        <v>25</v>
      </c>
      <c r="C464" t="s">
        <v>26</v>
      </c>
      <c r="D464" s="9">
        <v>42456.420138888891</v>
      </c>
      <c r="E464" t="s">
        <v>47</v>
      </c>
      <c r="F464">
        <v>4</v>
      </c>
    </row>
    <row r="465" spans="1:6" x14ac:dyDescent="0.25">
      <c r="A465">
        <v>1702789</v>
      </c>
      <c r="B465" t="s">
        <v>13</v>
      </c>
      <c r="C465" t="s">
        <v>14</v>
      </c>
      <c r="D465" s="9">
        <v>42456.420138888891</v>
      </c>
      <c r="E465" t="s">
        <v>57</v>
      </c>
      <c r="F465">
        <v>3</v>
      </c>
    </row>
    <row r="466" spans="1:6" x14ac:dyDescent="0.25">
      <c r="A466">
        <v>1702788</v>
      </c>
      <c r="B466" t="s">
        <v>74</v>
      </c>
      <c r="C466" t="s">
        <v>23</v>
      </c>
      <c r="D466" s="9">
        <v>42456.421527777777</v>
      </c>
      <c r="E466" t="s">
        <v>30</v>
      </c>
      <c r="F466">
        <v>1</v>
      </c>
    </row>
    <row r="467" spans="1:6" x14ac:dyDescent="0.25">
      <c r="A467">
        <v>1702797</v>
      </c>
      <c r="B467" t="s">
        <v>89</v>
      </c>
      <c r="C467" t="s">
        <v>65</v>
      </c>
      <c r="D467" s="9">
        <v>42456.426388888889</v>
      </c>
      <c r="E467" t="s">
        <v>28</v>
      </c>
      <c r="F467">
        <v>1</v>
      </c>
    </row>
    <row r="468" spans="1:6" x14ac:dyDescent="0.25">
      <c r="A468">
        <v>1702792</v>
      </c>
      <c r="B468" t="s">
        <v>21</v>
      </c>
      <c r="C468" t="s">
        <v>21</v>
      </c>
      <c r="D468" s="9">
        <v>42456.427083333336</v>
      </c>
      <c r="E468" t="s">
        <v>29</v>
      </c>
      <c r="F468">
        <v>3</v>
      </c>
    </row>
    <row r="469" spans="1:6" x14ac:dyDescent="0.25">
      <c r="A469">
        <v>1702796</v>
      </c>
      <c r="B469" t="s">
        <v>78</v>
      </c>
      <c r="C469" t="s">
        <v>23</v>
      </c>
      <c r="D469" s="9">
        <v>42456.429166666669</v>
      </c>
      <c r="E469" t="s">
        <v>28</v>
      </c>
      <c r="F469">
        <v>2</v>
      </c>
    </row>
    <row r="470" spans="1:6" x14ac:dyDescent="0.25">
      <c r="A470">
        <v>1702794</v>
      </c>
      <c r="B470" t="s">
        <v>44</v>
      </c>
      <c r="C470" t="s">
        <v>44</v>
      </c>
      <c r="D470" s="9">
        <v>42456.429861111108</v>
      </c>
      <c r="E470" t="s">
        <v>48</v>
      </c>
      <c r="F470">
        <v>4</v>
      </c>
    </row>
    <row r="471" spans="1:6" x14ac:dyDescent="0.25">
      <c r="A471">
        <v>1702801</v>
      </c>
      <c r="B471" t="s">
        <v>61</v>
      </c>
      <c r="C471" t="s">
        <v>62</v>
      </c>
      <c r="D471" s="9">
        <v>42456.430555555555</v>
      </c>
      <c r="E471" t="s">
        <v>38</v>
      </c>
      <c r="F471">
        <v>1</v>
      </c>
    </row>
    <row r="472" spans="1:6" x14ac:dyDescent="0.25">
      <c r="A472">
        <v>1702793</v>
      </c>
      <c r="B472" t="s">
        <v>11</v>
      </c>
      <c r="C472" t="s">
        <v>9</v>
      </c>
      <c r="D472" s="9">
        <v>42456.431250000001</v>
      </c>
      <c r="E472" t="s">
        <v>30</v>
      </c>
      <c r="F472">
        <v>4</v>
      </c>
    </row>
    <row r="473" spans="1:6" x14ac:dyDescent="0.25">
      <c r="A473">
        <v>1702795</v>
      </c>
      <c r="B473" t="s">
        <v>78</v>
      </c>
      <c r="C473" t="s">
        <v>23</v>
      </c>
      <c r="D473" s="9">
        <v>42456.432638888888</v>
      </c>
      <c r="E473" t="s">
        <v>47</v>
      </c>
      <c r="F473">
        <v>1</v>
      </c>
    </row>
    <row r="474" spans="1:6" x14ac:dyDescent="0.25">
      <c r="A474">
        <v>1702802</v>
      </c>
      <c r="B474" t="s">
        <v>13</v>
      </c>
      <c r="C474" t="s">
        <v>14</v>
      </c>
      <c r="D474" s="9">
        <v>42456.432638888888</v>
      </c>
      <c r="E474" t="s">
        <v>15</v>
      </c>
      <c r="F474">
        <v>3</v>
      </c>
    </row>
    <row r="475" spans="1:6" x14ac:dyDescent="0.25">
      <c r="A475">
        <v>1702798</v>
      </c>
      <c r="B475" t="s">
        <v>20</v>
      </c>
      <c r="C475" t="s">
        <v>6</v>
      </c>
      <c r="D475" s="9">
        <v>42456.433333333334</v>
      </c>
      <c r="E475" t="s">
        <v>28</v>
      </c>
      <c r="F475">
        <v>1</v>
      </c>
    </row>
    <row r="476" spans="1:6" x14ac:dyDescent="0.25">
      <c r="A476">
        <v>1702800</v>
      </c>
      <c r="B476" t="s">
        <v>11</v>
      </c>
      <c r="C476" t="s">
        <v>9</v>
      </c>
      <c r="D476" s="9">
        <v>42456.434027777781</v>
      </c>
      <c r="E476" t="s">
        <v>47</v>
      </c>
      <c r="F476">
        <v>3</v>
      </c>
    </row>
    <row r="477" spans="1:6" x14ac:dyDescent="0.25">
      <c r="A477">
        <v>1702799</v>
      </c>
      <c r="B477" t="s">
        <v>21</v>
      </c>
      <c r="C477" t="s">
        <v>21</v>
      </c>
      <c r="D477" s="9">
        <v>42456.439583333333</v>
      </c>
      <c r="E477" t="s">
        <v>28</v>
      </c>
      <c r="F477">
        <v>1</v>
      </c>
    </row>
    <row r="478" spans="1:6" x14ac:dyDescent="0.25">
      <c r="A478">
        <v>1702803</v>
      </c>
      <c r="B478" t="s">
        <v>41</v>
      </c>
      <c r="C478" t="s">
        <v>42</v>
      </c>
      <c r="D478" s="9">
        <v>42456.443055555559</v>
      </c>
      <c r="E478" t="s">
        <v>47</v>
      </c>
      <c r="F478">
        <v>1</v>
      </c>
    </row>
    <row r="479" spans="1:6" x14ac:dyDescent="0.25">
      <c r="A479">
        <v>1702805</v>
      </c>
      <c r="B479" t="s">
        <v>13</v>
      </c>
      <c r="C479" t="s">
        <v>14</v>
      </c>
      <c r="D479" s="9">
        <v>42456.445833333331</v>
      </c>
      <c r="E479" t="s">
        <v>38</v>
      </c>
      <c r="F479">
        <v>1</v>
      </c>
    </row>
    <row r="480" spans="1:6" x14ac:dyDescent="0.25">
      <c r="A480">
        <v>1702806</v>
      </c>
      <c r="B480" t="s">
        <v>49</v>
      </c>
      <c r="C480" t="s">
        <v>50</v>
      </c>
      <c r="D480" s="9">
        <v>42456.449305555558</v>
      </c>
      <c r="E480" t="s">
        <v>69</v>
      </c>
      <c r="F480">
        <v>4</v>
      </c>
    </row>
    <row r="481" spans="1:6" x14ac:dyDescent="0.25">
      <c r="A481">
        <v>1702807</v>
      </c>
      <c r="B481" t="s">
        <v>20</v>
      </c>
      <c r="C481" t="s">
        <v>6</v>
      </c>
      <c r="D481" s="9">
        <v>42456.450694444444</v>
      </c>
      <c r="E481" t="s">
        <v>39</v>
      </c>
      <c r="F481">
        <v>2</v>
      </c>
    </row>
    <row r="482" spans="1:6" x14ac:dyDescent="0.25">
      <c r="A482">
        <v>1702804</v>
      </c>
      <c r="B482" t="s">
        <v>49</v>
      </c>
      <c r="C482" t="s">
        <v>50</v>
      </c>
      <c r="D482" s="9">
        <v>42456.451388888891</v>
      </c>
      <c r="E482" t="s">
        <v>69</v>
      </c>
      <c r="F482">
        <v>2</v>
      </c>
    </row>
    <row r="483" spans="1:6" x14ac:dyDescent="0.25">
      <c r="A483">
        <v>1702808</v>
      </c>
      <c r="B483" t="s">
        <v>8</v>
      </c>
      <c r="C483" t="s">
        <v>9</v>
      </c>
      <c r="D483" s="9">
        <v>42456.454861111109</v>
      </c>
      <c r="E483" t="s">
        <v>27</v>
      </c>
      <c r="F483">
        <v>0</v>
      </c>
    </row>
    <row r="484" spans="1:6" x14ac:dyDescent="0.25">
      <c r="A484">
        <v>1702809</v>
      </c>
      <c r="B484" t="s">
        <v>8</v>
      </c>
      <c r="C484" t="s">
        <v>9</v>
      </c>
      <c r="D484" s="9">
        <v>42456.455555555556</v>
      </c>
      <c r="E484" t="s">
        <v>47</v>
      </c>
      <c r="F484">
        <v>3</v>
      </c>
    </row>
    <row r="485" spans="1:6" x14ac:dyDescent="0.25">
      <c r="A485">
        <v>1702812</v>
      </c>
      <c r="B485" t="s">
        <v>104</v>
      </c>
      <c r="C485" t="s">
        <v>14</v>
      </c>
      <c r="D485" s="9">
        <v>42456.464583333334</v>
      </c>
      <c r="E485" t="s">
        <v>69</v>
      </c>
      <c r="F485">
        <v>3</v>
      </c>
    </row>
    <row r="486" spans="1:6" x14ac:dyDescent="0.25">
      <c r="A486">
        <v>1702810</v>
      </c>
      <c r="B486" t="s">
        <v>20</v>
      </c>
      <c r="C486" t="s">
        <v>6</v>
      </c>
      <c r="D486" s="9">
        <v>42456.46597222222</v>
      </c>
      <c r="E486" t="s">
        <v>39</v>
      </c>
      <c r="F486">
        <v>0</v>
      </c>
    </row>
    <row r="487" spans="1:6" x14ac:dyDescent="0.25">
      <c r="A487">
        <v>1702811</v>
      </c>
      <c r="B487" t="s">
        <v>107</v>
      </c>
      <c r="C487" t="s">
        <v>46</v>
      </c>
      <c r="D487" s="9">
        <v>42456.467361111114</v>
      </c>
      <c r="E487" t="s">
        <v>39</v>
      </c>
      <c r="F487">
        <v>1</v>
      </c>
    </row>
    <row r="488" spans="1:6" x14ac:dyDescent="0.25">
      <c r="A488">
        <v>1702814</v>
      </c>
      <c r="B488" t="s">
        <v>8</v>
      </c>
      <c r="C488" t="s">
        <v>9</v>
      </c>
      <c r="D488" s="9">
        <v>42456.46875</v>
      </c>
      <c r="E488" t="s">
        <v>39</v>
      </c>
      <c r="F488">
        <v>3</v>
      </c>
    </row>
    <row r="489" spans="1:6" x14ac:dyDescent="0.25">
      <c r="A489">
        <v>1702815</v>
      </c>
      <c r="B489" t="s">
        <v>84</v>
      </c>
      <c r="C489" t="s">
        <v>32</v>
      </c>
      <c r="D489" s="9">
        <v>42456.470138888886</v>
      </c>
      <c r="E489" t="s">
        <v>54</v>
      </c>
      <c r="F489">
        <v>1</v>
      </c>
    </row>
    <row r="490" spans="1:6" x14ac:dyDescent="0.25">
      <c r="A490">
        <v>1702820</v>
      </c>
      <c r="B490" t="s">
        <v>72</v>
      </c>
      <c r="C490" t="s">
        <v>73</v>
      </c>
      <c r="D490" s="9">
        <v>42456.472916666666</v>
      </c>
      <c r="E490" t="s">
        <v>43</v>
      </c>
      <c r="F490">
        <v>1</v>
      </c>
    </row>
    <row r="491" spans="1:6" x14ac:dyDescent="0.25">
      <c r="A491">
        <v>1702813</v>
      </c>
      <c r="B491" t="s">
        <v>91</v>
      </c>
      <c r="C491" t="s">
        <v>9</v>
      </c>
      <c r="D491" s="9">
        <v>42456.474999999999</v>
      </c>
      <c r="E491" t="s">
        <v>15</v>
      </c>
      <c r="F491">
        <v>0</v>
      </c>
    </row>
    <row r="492" spans="1:6" x14ac:dyDescent="0.25">
      <c r="A492">
        <v>1702818</v>
      </c>
      <c r="B492" t="s">
        <v>51</v>
      </c>
      <c r="C492" t="s">
        <v>52</v>
      </c>
      <c r="D492" s="9">
        <v>42456.475694444445</v>
      </c>
      <c r="E492" t="s">
        <v>19</v>
      </c>
      <c r="F492">
        <v>4</v>
      </c>
    </row>
    <row r="493" spans="1:6" x14ac:dyDescent="0.25">
      <c r="A493">
        <v>1702816</v>
      </c>
      <c r="B493" t="s">
        <v>33</v>
      </c>
      <c r="C493" t="s">
        <v>34</v>
      </c>
      <c r="D493" s="9">
        <v>42456.476388888892</v>
      </c>
      <c r="E493" t="s">
        <v>43</v>
      </c>
      <c r="F493">
        <v>2</v>
      </c>
    </row>
    <row r="494" spans="1:6" x14ac:dyDescent="0.25">
      <c r="A494">
        <v>1702819</v>
      </c>
      <c r="B494" t="s">
        <v>11</v>
      </c>
      <c r="C494" t="s">
        <v>9</v>
      </c>
      <c r="D494" s="9">
        <v>42456.476388888892</v>
      </c>
      <c r="E494" t="s">
        <v>43</v>
      </c>
      <c r="F494">
        <v>1</v>
      </c>
    </row>
    <row r="495" spans="1:6" x14ac:dyDescent="0.25">
      <c r="A495">
        <v>1702817</v>
      </c>
      <c r="B495" t="s">
        <v>68</v>
      </c>
      <c r="C495" t="s">
        <v>55</v>
      </c>
      <c r="D495" s="9">
        <v>42456.478472222225</v>
      </c>
      <c r="E495" t="s">
        <v>69</v>
      </c>
      <c r="F495">
        <v>1</v>
      </c>
    </row>
    <row r="496" spans="1:6" x14ac:dyDescent="0.25">
      <c r="A496">
        <v>1702825</v>
      </c>
      <c r="B496" t="s">
        <v>60</v>
      </c>
      <c r="C496" t="s">
        <v>32</v>
      </c>
      <c r="D496" s="9">
        <v>42456.479861111111</v>
      </c>
      <c r="E496" t="s">
        <v>43</v>
      </c>
      <c r="F496">
        <v>2</v>
      </c>
    </row>
    <row r="497" spans="1:6" x14ac:dyDescent="0.25">
      <c r="A497">
        <v>1702822</v>
      </c>
      <c r="B497" t="s">
        <v>13</v>
      </c>
      <c r="C497" t="s">
        <v>14</v>
      </c>
      <c r="D497" s="9">
        <v>42456.480555555558</v>
      </c>
      <c r="E497" t="s">
        <v>47</v>
      </c>
      <c r="F497">
        <v>2</v>
      </c>
    </row>
    <row r="498" spans="1:6" x14ac:dyDescent="0.25">
      <c r="A498">
        <v>1702823</v>
      </c>
      <c r="B498" t="s">
        <v>8</v>
      </c>
      <c r="C498" t="s">
        <v>9</v>
      </c>
      <c r="D498" s="9">
        <v>42456.484027777777</v>
      </c>
      <c r="E498" t="s">
        <v>27</v>
      </c>
      <c r="F498">
        <v>3</v>
      </c>
    </row>
    <row r="499" spans="1:6" x14ac:dyDescent="0.25">
      <c r="A499">
        <v>1702826</v>
      </c>
      <c r="B499" t="s">
        <v>89</v>
      </c>
      <c r="C499" t="s">
        <v>65</v>
      </c>
      <c r="D499" s="9">
        <v>42456.486111111109</v>
      </c>
      <c r="E499" t="s">
        <v>47</v>
      </c>
      <c r="F499">
        <v>2</v>
      </c>
    </row>
    <row r="500" spans="1:6" x14ac:dyDescent="0.25">
      <c r="A500">
        <v>1702827</v>
      </c>
      <c r="B500" t="s">
        <v>33</v>
      </c>
      <c r="C500" t="s">
        <v>34</v>
      </c>
      <c r="D500" s="9">
        <v>42456.486805555556</v>
      </c>
      <c r="E500" t="s">
        <v>29</v>
      </c>
      <c r="F500">
        <v>1</v>
      </c>
    </row>
    <row r="501" spans="1:6" x14ac:dyDescent="0.25">
      <c r="A501">
        <v>1702821</v>
      </c>
      <c r="B501" t="s">
        <v>44</v>
      </c>
      <c r="C501" t="s">
        <v>44</v>
      </c>
      <c r="D501" s="9">
        <v>42456.487500000003</v>
      </c>
      <c r="E501" t="s">
        <v>43</v>
      </c>
      <c r="F501">
        <v>1</v>
      </c>
    </row>
    <row r="502" spans="1:6" x14ac:dyDescent="0.25">
      <c r="A502">
        <v>1702824</v>
      </c>
      <c r="B502" t="s">
        <v>51</v>
      </c>
      <c r="C502" t="s">
        <v>52</v>
      </c>
      <c r="D502" s="9">
        <v>42456.488194444442</v>
      </c>
      <c r="E502" t="s">
        <v>39</v>
      </c>
      <c r="F502">
        <v>3</v>
      </c>
    </row>
    <row r="503" spans="1:6" x14ac:dyDescent="0.25">
      <c r="A503">
        <v>1702830</v>
      </c>
      <c r="B503" t="s">
        <v>76</v>
      </c>
      <c r="C503" t="s">
        <v>77</v>
      </c>
      <c r="D503" s="9">
        <v>42456.489583333336</v>
      </c>
      <c r="E503" t="s">
        <v>29</v>
      </c>
      <c r="F503">
        <v>3</v>
      </c>
    </row>
    <row r="504" spans="1:6" x14ac:dyDescent="0.25">
      <c r="A504">
        <v>1702828</v>
      </c>
      <c r="B504" t="s">
        <v>78</v>
      </c>
      <c r="C504" t="s">
        <v>23</v>
      </c>
      <c r="D504" s="9">
        <v>42456.491666666669</v>
      </c>
      <c r="E504" t="s">
        <v>43</v>
      </c>
      <c r="F504">
        <v>1</v>
      </c>
    </row>
    <row r="505" spans="1:6" x14ac:dyDescent="0.25">
      <c r="A505">
        <v>1702829</v>
      </c>
      <c r="B505" t="s">
        <v>20</v>
      </c>
      <c r="C505" t="s">
        <v>6</v>
      </c>
      <c r="D505" s="9">
        <v>42456.493055555555</v>
      </c>
      <c r="E505" t="s">
        <v>28</v>
      </c>
      <c r="F505">
        <v>3</v>
      </c>
    </row>
    <row r="506" spans="1:6" x14ac:dyDescent="0.25">
      <c r="A506">
        <v>1702834</v>
      </c>
      <c r="B506" t="s">
        <v>13</v>
      </c>
      <c r="C506" t="s">
        <v>14</v>
      </c>
      <c r="D506" s="9">
        <v>42456.495138888888</v>
      </c>
      <c r="E506" t="s">
        <v>47</v>
      </c>
      <c r="F506">
        <v>2</v>
      </c>
    </row>
    <row r="507" spans="1:6" x14ac:dyDescent="0.25">
      <c r="A507">
        <v>1702832</v>
      </c>
      <c r="B507" t="s">
        <v>20</v>
      </c>
      <c r="C507" t="s">
        <v>6</v>
      </c>
      <c r="D507" s="9">
        <v>42456.495833333334</v>
      </c>
      <c r="E507" t="s">
        <v>47</v>
      </c>
      <c r="F507">
        <v>4</v>
      </c>
    </row>
    <row r="508" spans="1:6" x14ac:dyDescent="0.25">
      <c r="A508">
        <v>1702836</v>
      </c>
      <c r="B508" t="s">
        <v>78</v>
      </c>
      <c r="C508" t="s">
        <v>23</v>
      </c>
      <c r="D508" s="9">
        <v>42456.495833333334</v>
      </c>
      <c r="E508" t="s">
        <v>47</v>
      </c>
      <c r="F508">
        <v>0</v>
      </c>
    </row>
    <row r="509" spans="1:6" x14ac:dyDescent="0.25">
      <c r="A509">
        <v>1702835</v>
      </c>
      <c r="B509" t="s">
        <v>21</v>
      </c>
      <c r="C509" t="s">
        <v>21</v>
      </c>
      <c r="D509" s="9">
        <v>42456.495833333334</v>
      </c>
      <c r="E509" t="s">
        <v>39</v>
      </c>
      <c r="F509">
        <v>3</v>
      </c>
    </row>
    <row r="510" spans="1:6" x14ac:dyDescent="0.25">
      <c r="A510">
        <v>1702833</v>
      </c>
      <c r="B510" t="s">
        <v>20</v>
      </c>
      <c r="C510" t="s">
        <v>6</v>
      </c>
      <c r="D510" s="9">
        <v>42456.499305555553</v>
      </c>
      <c r="E510" t="s">
        <v>43</v>
      </c>
      <c r="F510">
        <v>1</v>
      </c>
    </row>
    <row r="511" spans="1:6" x14ac:dyDescent="0.25">
      <c r="A511">
        <v>1702831</v>
      </c>
      <c r="B511" t="s">
        <v>22</v>
      </c>
      <c r="C511" t="s">
        <v>23</v>
      </c>
      <c r="D511" s="9">
        <v>42456.499305555553</v>
      </c>
      <c r="E511" t="s">
        <v>19</v>
      </c>
      <c r="F511">
        <v>1</v>
      </c>
    </row>
    <row r="512" spans="1:6" x14ac:dyDescent="0.25">
      <c r="A512">
        <v>1702837</v>
      </c>
      <c r="B512" t="s">
        <v>8</v>
      </c>
      <c r="C512" t="s">
        <v>9</v>
      </c>
      <c r="D512" s="9">
        <v>42456.499305555553</v>
      </c>
      <c r="E512" t="s">
        <v>47</v>
      </c>
      <c r="F512">
        <v>2</v>
      </c>
    </row>
    <row r="513" spans="1:6" x14ac:dyDescent="0.25">
      <c r="A513">
        <v>1702839</v>
      </c>
      <c r="B513" t="s">
        <v>13</v>
      </c>
      <c r="C513" t="s">
        <v>14</v>
      </c>
      <c r="D513" s="9">
        <v>42456.504166666666</v>
      </c>
      <c r="E513" t="s">
        <v>28</v>
      </c>
      <c r="F513">
        <v>1</v>
      </c>
    </row>
    <row r="514" spans="1:6" x14ac:dyDescent="0.25">
      <c r="A514">
        <v>1702838</v>
      </c>
      <c r="B514" t="s">
        <v>8</v>
      </c>
      <c r="C514" t="s">
        <v>9</v>
      </c>
      <c r="D514" s="9">
        <v>42456.505555555559</v>
      </c>
      <c r="E514" t="s">
        <v>15</v>
      </c>
      <c r="F514">
        <v>0</v>
      </c>
    </row>
    <row r="515" spans="1:6" x14ac:dyDescent="0.25">
      <c r="A515">
        <v>1702840</v>
      </c>
      <c r="B515" t="s">
        <v>93</v>
      </c>
      <c r="C515" t="s">
        <v>6</v>
      </c>
      <c r="D515" s="9">
        <v>42456.506249999999</v>
      </c>
      <c r="E515" t="s">
        <v>48</v>
      </c>
      <c r="F515">
        <v>4</v>
      </c>
    </row>
    <row r="516" spans="1:6" x14ac:dyDescent="0.25">
      <c r="A516">
        <v>1702842</v>
      </c>
      <c r="B516" t="s">
        <v>20</v>
      </c>
      <c r="C516" t="s">
        <v>6</v>
      </c>
      <c r="D516" s="9">
        <v>42456.509027777778</v>
      </c>
      <c r="E516" t="s">
        <v>10</v>
      </c>
      <c r="F516">
        <v>4</v>
      </c>
    </row>
    <row r="517" spans="1:6" x14ac:dyDescent="0.25">
      <c r="A517">
        <v>1702844</v>
      </c>
      <c r="B517" t="s">
        <v>41</v>
      </c>
      <c r="C517" t="s">
        <v>42</v>
      </c>
      <c r="D517" s="9">
        <v>42456.510416666664</v>
      </c>
      <c r="E517" t="s">
        <v>54</v>
      </c>
      <c r="F517">
        <v>1</v>
      </c>
    </row>
    <row r="518" spans="1:6" x14ac:dyDescent="0.25">
      <c r="A518">
        <v>1702841</v>
      </c>
      <c r="B518" t="s">
        <v>33</v>
      </c>
      <c r="C518" t="s">
        <v>34</v>
      </c>
      <c r="D518" s="9">
        <v>42456.513194444444</v>
      </c>
      <c r="E518" t="s">
        <v>39</v>
      </c>
      <c r="F518">
        <v>1</v>
      </c>
    </row>
    <row r="519" spans="1:6" x14ac:dyDescent="0.25">
      <c r="A519">
        <v>1702849</v>
      </c>
      <c r="B519" t="s">
        <v>41</v>
      </c>
      <c r="C519" t="s">
        <v>42</v>
      </c>
      <c r="D519" s="9">
        <v>42456.513888888891</v>
      </c>
      <c r="E519" t="s">
        <v>43</v>
      </c>
      <c r="F519">
        <v>2</v>
      </c>
    </row>
    <row r="520" spans="1:6" x14ac:dyDescent="0.25">
      <c r="A520">
        <v>1702850</v>
      </c>
      <c r="B520" t="s">
        <v>25</v>
      </c>
      <c r="C520" t="s">
        <v>26</v>
      </c>
      <c r="D520" s="9">
        <v>42456.51458333333</v>
      </c>
      <c r="E520" t="s">
        <v>29</v>
      </c>
      <c r="F520">
        <v>1</v>
      </c>
    </row>
    <row r="521" spans="1:6" x14ac:dyDescent="0.25">
      <c r="A521">
        <v>1702846</v>
      </c>
      <c r="B521" t="s">
        <v>45</v>
      </c>
      <c r="C521" t="s">
        <v>46</v>
      </c>
      <c r="D521" s="9">
        <v>42456.51666666667</v>
      </c>
      <c r="E521" t="s">
        <v>43</v>
      </c>
      <c r="F521">
        <v>2</v>
      </c>
    </row>
    <row r="522" spans="1:6" x14ac:dyDescent="0.25">
      <c r="A522">
        <v>1702847</v>
      </c>
      <c r="B522" t="s">
        <v>41</v>
      </c>
      <c r="C522" t="s">
        <v>42</v>
      </c>
      <c r="D522" s="9">
        <v>42456.517361111109</v>
      </c>
      <c r="E522" t="s">
        <v>12</v>
      </c>
      <c r="F522">
        <v>3</v>
      </c>
    </row>
    <row r="523" spans="1:6" x14ac:dyDescent="0.25">
      <c r="A523">
        <v>1702843</v>
      </c>
      <c r="B523" t="s">
        <v>8</v>
      </c>
      <c r="C523" t="s">
        <v>9</v>
      </c>
      <c r="D523" s="9">
        <v>42456.518750000003</v>
      </c>
      <c r="E523" t="s">
        <v>43</v>
      </c>
      <c r="F523">
        <v>1</v>
      </c>
    </row>
    <row r="524" spans="1:6" x14ac:dyDescent="0.25">
      <c r="A524">
        <v>1702848</v>
      </c>
      <c r="B524" t="s">
        <v>51</v>
      </c>
      <c r="C524" t="s">
        <v>52</v>
      </c>
      <c r="D524" s="9">
        <v>42456.519444444442</v>
      </c>
      <c r="E524" t="s">
        <v>15</v>
      </c>
      <c r="F524">
        <v>1</v>
      </c>
    </row>
    <row r="525" spans="1:6" x14ac:dyDescent="0.25">
      <c r="A525">
        <v>1702845</v>
      </c>
      <c r="B525" t="s">
        <v>78</v>
      </c>
      <c r="C525" t="s">
        <v>23</v>
      </c>
      <c r="D525" s="9">
        <v>42456.522222222222</v>
      </c>
      <c r="E525" t="s">
        <v>47</v>
      </c>
      <c r="F525">
        <v>2</v>
      </c>
    </row>
    <row r="526" spans="1:6" x14ac:dyDescent="0.25">
      <c r="A526">
        <v>1702854</v>
      </c>
      <c r="B526" t="s">
        <v>74</v>
      </c>
      <c r="C526" t="s">
        <v>23</v>
      </c>
      <c r="D526" s="9">
        <v>42456.522916666669</v>
      </c>
      <c r="E526" t="s">
        <v>27</v>
      </c>
      <c r="F526">
        <v>2</v>
      </c>
    </row>
    <row r="527" spans="1:6" x14ac:dyDescent="0.25">
      <c r="A527">
        <v>1702853</v>
      </c>
      <c r="B527" t="s">
        <v>22</v>
      </c>
      <c r="C527" t="s">
        <v>23</v>
      </c>
      <c r="D527" s="9">
        <v>42456.525000000001</v>
      </c>
      <c r="E527" t="s">
        <v>15</v>
      </c>
      <c r="F527">
        <v>1</v>
      </c>
    </row>
    <row r="528" spans="1:6" x14ac:dyDescent="0.25">
      <c r="A528">
        <v>1702855</v>
      </c>
      <c r="B528" t="s">
        <v>21</v>
      </c>
      <c r="C528" t="s">
        <v>21</v>
      </c>
      <c r="D528" s="9">
        <v>42456.525694444441</v>
      </c>
      <c r="E528" t="s">
        <v>7</v>
      </c>
      <c r="F528">
        <v>1</v>
      </c>
    </row>
    <row r="529" spans="1:6" x14ac:dyDescent="0.25">
      <c r="A529">
        <v>1702852</v>
      </c>
      <c r="B529" t="s">
        <v>8</v>
      </c>
      <c r="C529" t="s">
        <v>9</v>
      </c>
      <c r="D529" s="9">
        <v>42456.526388888888</v>
      </c>
      <c r="E529" t="s">
        <v>19</v>
      </c>
      <c r="F529">
        <v>0</v>
      </c>
    </row>
    <row r="530" spans="1:6" x14ac:dyDescent="0.25">
      <c r="A530">
        <v>1702851</v>
      </c>
      <c r="B530" t="s">
        <v>20</v>
      </c>
      <c r="C530" t="s">
        <v>6</v>
      </c>
      <c r="D530" s="9">
        <v>42456.530555555553</v>
      </c>
      <c r="E530" t="s">
        <v>28</v>
      </c>
      <c r="F530">
        <v>3</v>
      </c>
    </row>
    <row r="531" spans="1:6" x14ac:dyDescent="0.25">
      <c r="A531">
        <v>1702858</v>
      </c>
      <c r="B531" t="s">
        <v>33</v>
      </c>
      <c r="C531" t="s">
        <v>34</v>
      </c>
      <c r="D531" s="9">
        <v>42456.532638888886</v>
      </c>
      <c r="E531" t="s">
        <v>28</v>
      </c>
      <c r="F531">
        <v>0</v>
      </c>
    </row>
    <row r="532" spans="1:6" x14ac:dyDescent="0.25">
      <c r="A532">
        <v>1702856</v>
      </c>
      <c r="B532" t="s">
        <v>33</v>
      </c>
      <c r="C532" t="s">
        <v>34</v>
      </c>
      <c r="D532" s="9">
        <v>42456.533333333333</v>
      </c>
      <c r="E532" t="s">
        <v>28</v>
      </c>
      <c r="F532">
        <v>1</v>
      </c>
    </row>
    <row r="533" spans="1:6" x14ac:dyDescent="0.25">
      <c r="A533">
        <v>1702859</v>
      </c>
      <c r="B533" t="s">
        <v>105</v>
      </c>
      <c r="C533" t="s">
        <v>105</v>
      </c>
      <c r="D533" s="9">
        <v>42456.536111111112</v>
      </c>
      <c r="E533" t="s">
        <v>7</v>
      </c>
      <c r="F533">
        <v>2</v>
      </c>
    </row>
    <row r="534" spans="1:6" x14ac:dyDescent="0.25">
      <c r="A534">
        <v>1702863</v>
      </c>
      <c r="B534" t="s">
        <v>93</v>
      </c>
      <c r="C534" t="s">
        <v>6</v>
      </c>
      <c r="D534" s="9">
        <v>42456.537499999999</v>
      </c>
      <c r="E534" t="s">
        <v>69</v>
      </c>
      <c r="F534">
        <v>3</v>
      </c>
    </row>
    <row r="535" spans="1:6" x14ac:dyDescent="0.25">
      <c r="A535">
        <v>1702857</v>
      </c>
      <c r="B535" t="s">
        <v>21</v>
      </c>
      <c r="C535" t="s">
        <v>21</v>
      </c>
      <c r="D535" s="9">
        <v>42456.537499999999</v>
      </c>
      <c r="E535" t="s">
        <v>43</v>
      </c>
      <c r="F535">
        <v>1</v>
      </c>
    </row>
    <row r="536" spans="1:6" x14ac:dyDescent="0.25">
      <c r="A536">
        <v>1702862</v>
      </c>
      <c r="B536" t="s">
        <v>89</v>
      </c>
      <c r="C536" t="s">
        <v>65</v>
      </c>
      <c r="D536" s="9">
        <v>42456.540972222225</v>
      </c>
      <c r="E536" t="s">
        <v>27</v>
      </c>
      <c r="F536">
        <v>1</v>
      </c>
    </row>
    <row r="537" spans="1:6" x14ac:dyDescent="0.25">
      <c r="A537">
        <v>1702861</v>
      </c>
      <c r="B537" t="s">
        <v>51</v>
      </c>
      <c r="C537" t="s">
        <v>52</v>
      </c>
      <c r="D537" s="9">
        <v>42456.541666666664</v>
      </c>
      <c r="E537" t="s">
        <v>19</v>
      </c>
      <c r="F537">
        <v>4</v>
      </c>
    </row>
    <row r="538" spans="1:6" x14ac:dyDescent="0.25">
      <c r="A538">
        <v>1702860</v>
      </c>
      <c r="B538" t="s">
        <v>104</v>
      </c>
      <c r="C538" t="s">
        <v>14</v>
      </c>
      <c r="D538" s="9">
        <v>42456.541666666664</v>
      </c>
      <c r="E538" t="s">
        <v>69</v>
      </c>
      <c r="F538">
        <v>1</v>
      </c>
    </row>
    <row r="539" spans="1:6" x14ac:dyDescent="0.25">
      <c r="A539">
        <v>1702864</v>
      </c>
      <c r="B539" t="s">
        <v>20</v>
      </c>
      <c r="C539" t="s">
        <v>6</v>
      </c>
      <c r="D539" s="9">
        <v>42456.54583333333</v>
      </c>
      <c r="E539" t="s">
        <v>48</v>
      </c>
      <c r="F539">
        <v>3</v>
      </c>
    </row>
    <row r="540" spans="1:6" x14ac:dyDescent="0.25">
      <c r="A540">
        <v>1702867</v>
      </c>
      <c r="B540" t="s">
        <v>98</v>
      </c>
      <c r="C540" t="s">
        <v>85</v>
      </c>
      <c r="D540" s="9">
        <v>42456.54583333333</v>
      </c>
      <c r="E540" t="s">
        <v>69</v>
      </c>
      <c r="F540">
        <v>3</v>
      </c>
    </row>
    <row r="541" spans="1:6" x14ac:dyDescent="0.25">
      <c r="A541">
        <v>1702866</v>
      </c>
      <c r="B541" t="s">
        <v>16</v>
      </c>
      <c r="C541" t="s">
        <v>14</v>
      </c>
      <c r="D541" s="9">
        <v>42456.54791666667</v>
      </c>
      <c r="E541" t="s">
        <v>47</v>
      </c>
      <c r="F541">
        <v>0</v>
      </c>
    </row>
    <row r="542" spans="1:6" x14ac:dyDescent="0.25">
      <c r="A542">
        <v>1702865</v>
      </c>
      <c r="B542" t="s">
        <v>16</v>
      </c>
      <c r="C542" t="s">
        <v>14</v>
      </c>
      <c r="D542" s="9">
        <v>42456.54791666667</v>
      </c>
      <c r="E542" t="s">
        <v>38</v>
      </c>
      <c r="F542">
        <v>3</v>
      </c>
    </row>
    <row r="543" spans="1:6" x14ac:dyDescent="0.25">
      <c r="A543">
        <v>1702869</v>
      </c>
      <c r="B543" t="s">
        <v>13</v>
      </c>
      <c r="C543" t="s">
        <v>14</v>
      </c>
      <c r="D543" s="9">
        <v>42456.55</v>
      </c>
      <c r="E543" t="s">
        <v>54</v>
      </c>
      <c r="F543">
        <v>1</v>
      </c>
    </row>
    <row r="544" spans="1:6" x14ac:dyDescent="0.25">
      <c r="A544">
        <v>1702871</v>
      </c>
      <c r="B544" t="s">
        <v>33</v>
      </c>
      <c r="C544" t="s">
        <v>34</v>
      </c>
      <c r="D544" s="9">
        <v>42456.551388888889</v>
      </c>
      <c r="E544" t="s">
        <v>47</v>
      </c>
      <c r="F544">
        <v>3</v>
      </c>
    </row>
    <row r="545" spans="1:6" x14ac:dyDescent="0.25">
      <c r="A545">
        <v>1702870</v>
      </c>
      <c r="B545" t="s">
        <v>8</v>
      </c>
      <c r="C545" t="s">
        <v>9</v>
      </c>
      <c r="D545" s="9">
        <v>42456.551388888889</v>
      </c>
      <c r="E545" t="s">
        <v>10</v>
      </c>
      <c r="F545">
        <v>1</v>
      </c>
    </row>
    <row r="546" spans="1:6" x14ac:dyDescent="0.25">
      <c r="A546">
        <v>1702872</v>
      </c>
      <c r="B546" t="s">
        <v>51</v>
      </c>
      <c r="C546" t="s">
        <v>52</v>
      </c>
      <c r="D546" s="9">
        <v>42456.552777777775</v>
      </c>
      <c r="E546" t="s">
        <v>47</v>
      </c>
      <c r="F546">
        <v>1</v>
      </c>
    </row>
    <row r="547" spans="1:6" x14ac:dyDescent="0.25">
      <c r="A547">
        <v>1702868</v>
      </c>
      <c r="B547" t="s">
        <v>78</v>
      </c>
      <c r="C547" t="s">
        <v>23</v>
      </c>
      <c r="D547" s="9">
        <v>42456.552777777775</v>
      </c>
      <c r="E547" t="s">
        <v>12</v>
      </c>
      <c r="F547">
        <v>3</v>
      </c>
    </row>
    <row r="548" spans="1:6" x14ac:dyDescent="0.25">
      <c r="A548">
        <v>1702876</v>
      </c>
      <c r="B548" t="s">
        <v>51</v>
      </c>
      <c r="C548" t="s">
        <v>52</v>
      </c>
      <c r="D548" s="9">
        <v>42456.556944444441</v>
      </c>
      <c r="E548" t="s">
        <v>69</v>
      </c>
      <c r="F548">
        <v>1</v>
      </c>
    </row>
    <row r="549" spans="1:6" x14ac:dyDescent="0.25">
      <c r="A549">
        <v>1702874</v>
      </c>
      <c r="B549" t="s">
        <v>13</v>
      </c>
      <c r="C549" t="s">
        <v>14</v>
      </c>
      <c r="D549" s="9">
        <v>42456.556944444441</v>
      </c>
      <c r="E549" t="s">
        <v>48</v>
      </c>
      <c r="F549">
        <v>1</v>
      </c>
    </row>
    <row r="550" spans="1:6" x14ac:dyDescent="0.25">
      <c r="A550">
        <v>1702873</v>
      </c>
      <c r="B550" t="s">
        <v>107</v>
      </c>
      <c r="C550" t="s">
        <v>46</v>
      </c>
      <c r="D550" s="9">
        <v>42456.557638888888</v>
      </c>
      <c r="E550" t="s">
        <v>28</v>
      </c>
      <c r="F550">
        <v>3</v>
      </c>
    </row>
    <row r="551" spans="1:6" x14ac:dyDescent="0.25">
      <c r="A551">
        <v>1702875</v>
      </c>
      <c r="B551" t="s">
        <v>33</v>
      </c>
      <c r="C551" t="s">
        <v>34</v>
      </c>
      <c r="D551" s="9">
        <v>42456.561111111114</v>
      </c>
      <c r="E551" t="s">
        <v>47</v>
      </c>
      <c r="F551">
        <v>2</v>
      </c>
    </row>
    <row r="552" spans="1:6" x14ac:dyDescent="0.25">
      <c r="A552">
        <v>1702879</v>
      </c>
      <c r="B552" t="s">
        <v>51</v>
      </c>
      <c r="C552" t="s">
        <v>52</v>
      </c>
      <c r="D552" s="9">
        <v>42456.5625</v>
      </c>
      <c r="E552" t="s">
        <v>28</v>
      </c>
      <c r="F552">
        <v>1</v>
      </c>
    </row>
    <row r="553" spans="1:6" x14ac:dyDescent="0.25">
      <c r="A553">
        <v>1702880</v>
      </c>
      <c r="B553" t="s">
        <v>68</v>
      </c>
      <c r="C553" t="s">
        <v>55</v>
      </c>
      <c r="D553" s="9">
        <v>42456.567361111112</v>
      </c>
      <c r="E553" t="s">
        <v>57</v>
      </c>
      <c r="F553">
        <v>3</v>
      </c>
    </row>
    <row r="554" spans="1:6" x14ac:dyDescent="0.25">
      <c r="A554">
        <v>1702878</v>
      </c>
      <c r="B554" t="s">
        <v>8</v>
      </c>
      <c r="C554" t="s">
        <v>9</v>
      </c>
      <c r="D554" s="9">
        <v>42456.568749999999</v>
      </c>
      <c r="E554" t="s">
        <v>43</v>
      </c>
      <c r="F554">
        <v>2</v>
      </c>
    </row>
    <row r="555" spans="1:6" x14ac:dyDescent="0.25">
      <c r="A555">
        <v>1702877</v>
      </c>
      <c r="B555" t="s">
        <v>5</v>
      </c>
      <c r="C555" t="s">
        <v>6</v>
      </c>
      <c r="D555" s="9">
        <v>42456.570833333331</v>
      </c>
      <c r="E555" t="s">
        <v>10</v>
      </c>
      <c r="F555">
        <v>1</v>
      </c>
    </row>
    <row r="556" spans="1:6" x14ac:dyDescent="0.25">
      <c r="A556">
        <v>1702882</v>
      </c>
      <c r="B556" t="s">
        <v>89</v>
      </c>
      <c r="C556" t="s">
        <v>65</v>
      </c>
      <c r="D556" s="9">
        <v>42456.572916666664</v>
      </c>
      <c r="E556" t="s">
        <v>28</v>
      </c>
      <c r="F556">
        <v>0</v>
      </c>
    </row>
    <row r="557" spans="1:6" x14ac:dyDescent="0.25">
      <c r="A557">
        <v>1702881</v>
      </c>
      <c r="B557" t="s">
        <v>21</v>
      </c>
      <c r="C557" t="s">
        <v>21</v>
      </c>
      <c r="D557" s="9">
        <v>42456.573611111111</v>
      </c>
      <c r="E557" t="s">
        <v>64</v>
      </c>
      <c r="F557">
        <v>1</v>
      </c>
    </row>
    <row r="558" spans="1:6" x14ac:dyDescent="0.25">
      <c r="A558">
        <v>1702885</v>
      </c>
      <c r="B558" t="s">
        <v>8</v>
      </c>
      <c r="C558" t="s">
        <v>9</v>
      </c>
      <c r="D558" s="9">
        <v>42456.576388888891</v>
      </c>
      <c r="E558" t="s">
        <v>38</v>
      </c>
      <c r="F558">
        <v>4</v>
      </c>
    </row>
    <row r="559" spans="1:6" x14ac:dyDescent="0.25">
      <c r="A559">
        <v>1702883</v>
      </c>
      <c r="B559" t="s">
        <v>11</v>
      </c>
      <c r="C559" t="s">
        <v>9</v>
      </c>
      <c r="D559" s="9">
        <v>42456.581250000003</v>
      </c>
      <c r="E559" t="s">
        <v>43</v>
      </c>
      <c r="F559">
        <v>0</v>
      </c>
    </row>
    <row r="560" spans="1:6" x14ac:dyDescent="0.25">
      <c r="A560">
        <v>1702884</v>
      </c>
      <c r="B560" t="s">
        <v>20</v>
      </c>
      <c r="C560" t="s">
        <v>6</v>
      </c>
      <c r="D560" s="9">
        <v>42456.582638888889</v>
      </c>
      <c r="E560" t="s">
        <v>19</v>
      </c>
      <c r="F560">
        <v>1</v>
      </c>
    </row>
    <row r="561" spans="1:6" x14ac:dyDescent="0.25">
      <c r="A561">
        <v>1702886</v>
      </c>
      <c r="B561" t="s">
        <v>41</v>
      </c>
      <c r="C561" t="s">
        <v>42</v>
      </c>
      <c r="D561" s="9">
        <v>42456.582638888889</v>
      </c>
      <c r="E561" t="s">
        <v>27</v>
      </c>
      <c r="F561">
        <v>3</v>
      </c>
    </row>
    <row r="562" spans="1:6" x14ac:dyDescent="0.25">
      <c r="A562">
        <v>1702890</v>
      </c>
      <c r="B562" t="s">
        <v>41</v>
      </c>
      <c r="C562" t="s">
        <v>42</v>
      </c>
      <c r="D562" s="9">
        <v>42456.59097222222</v>
      </c>
      <c r="E562" t="s">
        <v>15</v>
      </c>
      <c r="F562">
        <v>3</v>
      </c>
    </row>
    <row r="563" spans="1:6" x14ac:dyDescent="0.25">
      <c r="A563">
        <v>1702887</v>
      </c>
      <c r="B563" t="s">
        <v>21</v>
      </c>
      <c r="C563" t="s">
        <v>21</v>
      </c>
      <c r="D563" s="9">
        <v>42456.591666666667</v>
      </c>
      <c r="E563" t="s">
        <v>57</v>
      </c>
      <c r="F563">
        <v>1</v>
      </c>
    </row>
    <row r="564" spans="1:6" x14ac:dyDescent="0.25">
      <c r="A564">
        <v>1702889</v>
      </c>
      <c r="B564" t="s">
        <v>25</v>
      </c>
      <c r="C564" t="s">
        <v>26</v>
      </c>
      <c r="D564" s="9">
        <v>42456.594444444447</v>
      </c>
      <c r="E564" t="s">
        <v>39</v>
      </c>
      <c r="F564">
        <v>0</v>
      </c>
    </row>
    <row r="565" spans="1:6" x14ac:dyDescent="0.25">
      <c r="A565">
        <v>1702888</v>
      </c>
      <c r="B565" t="s">
        <v>21</v>
      </c>
      <c r="C565" t="s">
        <v>21</v>
      </c>
      <c r="D565" s="9">
        <v>42456.595138888886</v>
      </c>
      <c r="E565" t="s">
        <v>43</v>
      </c>
      <c r="F565">
        <v>3</v>
      </c>
    </row>
    <row r="566" spans="1:6" x14ac:dyDescent="0.25">
      <c r="A566">
        <v>1702896</v>
      </c>
      <c r="B566" t="s">
        <v>13</v>
      </c>
      <c r="C566" t="s">
        <v>14</v>
      </c>
      <c r="D566" s="9">
        <v>42456.597222222219</v>
      </c>
      <c r="E566" t="s">
        <v>43</v>
      </c>
      <c r="F566">
        <v>0</v>
      </c>
    </row>
    <row r="567" spans="1:6" x14ac:dyDescent="0.25">
      <c r="A567">
        <v>1702897</v>
      </c>
      <c r="B567" t="s">
        <v>53</v>
      </c>
      <c r="C567" t="s">
        <v>52</v>
      </c>
      <c r="D567" s="9">
        <v>42456.598611111112</v>
      </c>
      <c r="E567" t="s">
        <v>47</v>
      </c>
      <c r="F567">
        <v>1</v>
      </c>
    </row>
    <row r="568" spans="1:6" x14ac:dyDescent="0.25">
      <c r="A568">
        <v>1702893</v>
      </c>
      <c r="B568" t="s">
        <v>8</v>
      </c>
      <c r="C568" t="s">
        <v>9</v>
      </c>
      <c r="D568" s="9">
        <v>42456.599305555559</v>
      </c>
      <c r="E568" t="s">
        <v>29</v>
      </c>
      <c r="F568">
        <v>0</v>
      </c>
    </row>
    <row r="569" spans="1:6" x14ac:dyDescent="0.25">
      <c r="A569">
        <v>1702894</v>
      </c>
      <c r="B569" t="s">
        <v>13</v>
      </c>
      <c r="C569" t="s">
        <v>14</v>
      </c>
      <c r="D569" s="9">
        <v>42456.6</v>
      </c>
      <c r="E569" t="s">
        <v>15</v>
      </c>
      <c r="F569">
        <v>2</v>
      </c>
    </row>
    <row r="570" spans="1:6" x14ac:dyDescent="0.25">
      <c r="A570">
        <v>1702898</v>
      </c>
      <c r="B570" t="s">
        <v>91</v>
      </c>
      <c r="C570" t="s">
        <v>9</v>
      </c>
      <c r="D570" s="9">
        <v>42456.6</v>
      </c>
      <c r="E570" t="s">
        <v>69</v>
      </c>
      <c r="F570">
        <v>2</v>
      </c>
    </row>
    <row r="571" spans="1:6" x14ac:dyDescent="0.25">
      <c r="A571">
        <v>1702895</v>
      </c>
      <c r="B571" t="s">
        <v>8</v>
      </c>
      <c r="C571" t="s">
        <v>9</v>
      </c>
      <c r="D571" s="9">
        <v>42456.600694444445</v>
      </c>
      <c r="E571" t="s">
        <v>30</v>
      </c>
      <c r="F571">
        <v>1</v>
      </c>
    </row>
    <row r="572" spans="1:6" x14ac:dyDescent="0.25">
      <c r="A572">
        <v>1702891</v>
      </c>
      <c r="B572" t="s">
        <v>44</v>
      </c>
      <c r="C572" t="s">
        <v>44</v>
      </c>
      <c r="D572" s="9">
        <v>42456.605555555558</v>
      </c>
      <c r="E572" t="s">
        <v>69</v>
      </c>
      <c r="F572">
        <v>0</v>
      </c>
    </row>
    <row r="573" spans="1:6" x14ac:dyDescent="0.25">
      <c r="A573">
        <v>1702899</v>
      </c>
      <c r="B573" t="s">
        <v>41</v>
      </c>
      <c r="C573" t="s">
        <v>42</v>
      </c>
      <c r="D573" s="9">
        <v>42456.609027777777</v>
      </c>
      <c r="E573" t="s">
        <v>57</v>
      </c>
      <c r="F573">
        <v>4</v>
      </c>
    </row>
    <row r="574" spans="1:6" x14ac:dyDescent="0.25">
      <c r="A574">
        <v>1702892</v>
      </c>
      <c r="B574" t="s">
        <v>41</v>
      </c>
      <c r="C574" t="s">
        <v>42</v>
      </c>
      <c r="D574" s="9">
        <v>42456.61041666667</v>
      </c>
      <c r="E574" t="s">
        <v>64</v>
      </c>
      <c r="F574">
        <v>0</v>
      </c>
    </row>
    <row r="575" spans="1:6" x14ac:dyDescent="0.25">
      <c r="A575">
        <v>1702904</v>
      </c>
      <c r="B575" t="s">
        <v>44</v>
      </c>
      <c r="C575" t="s">
        <v>44</v>
      </c>
      <c r="D575" s="9">
        <v>42456.612500000003</v>
      </c>
      <c r="E575" t="s">
        <v>43</v>
      </c>
      <c r="F575">
        <v>3</v>
      </c>
    </row>
    <row r="576" spans="1:6" x14ac:dyDescent="0.25">
      <c r="A576">
        <v>1702903</v>
      </c>
      <c r="B576" t="s">
        <v>21</v>
      </c>
      <c r="C576" t="s">
        <v>21</v>
      </c>
      <c r="D576" s="9">
        <v>42456.615277777775</v>
      </c>
      <c r="E576" t="s">
        <v>39</v>
      </c>
      <c r="F576">
        <v>2</v>
      </c>
    </row>
    <row r="577" spans="1:6" x14ac:dyDescent="0.25">
      <c r="A577">
        <v>1702900</v>
      </c>
      <c r="B577" t="s">
        <v>35</v>
      </c>
      <c r="C577" t="s">
        <v>18</v>
      </c>
      <c r="D577" s="9">
        <v>42456.616666666669</v>
      </c>
      <c r="E577" t="s">
        <v>28</v>
      </c>
      <c r="F577">
        <v>0</v>
      </c>
    </row>
    <row r="578" spans="1:6" x14ac:dyDescent="0.25">
      <c r="A578">
        <v>1702906</v>
      </c>
      <c r="B578" t="s">
        <v>51</v>
      </c>
      <c r="C578" t="s">
        <v>52</v>
      </c>
      <c r="D578" s="9">
        <v>42456.617361111108</v>
      </c>
      <c r="E578" t="s">
        <v>19</v>
      </c>
      <c r="F578">
        <v>2</v>
      </c>
    </row>
    <row r="579" spans="1:6" x14ac:dyDescent="0.25">
      <c r="A579">
        <v>1702902</v>
      </c>
      <c r="B579" t="s">
        <v>25</v>
      </c>
      <c r="C579" t="s">
        <v>26</v>
      </c>
      <c r="D579" s="9">
        <v>42456.623611111114</v>
      </c>
      <c r="E579" t="s">
        <v>48</v>
      </c>
      <c r="F579">
        <v>0</v>
      </c>
    </row>
    <row r="580" spans="1:6" x14ac:dyDescent="0.25">
      <c r="A580">
        <v>1702905</v>
      </c>
      <c r="B580" t="s">
        <v>108</v>
      </c>
      <c r="C580" t="s">
        <v>9</v>
      </c>
      <c r="D580" s="9">
        <v>42456.624305555553</v>
      </c>
      <c r="E580" t="s">
        <v>43</v>
      </c>
      <c r="F580">
        <v>1</v>
      </c>
    </row>
    <row r="581" spans="1:6" x14ac:dyDescent="0.25">
      <c r="A581">
        <v>1702901</v>
      </c>
      <c r="B581" t="s">
        <v>76</v>
      </c>
      <c r="C581" t="s">
        <v>77</v>
      </c>
      <c r="D581" s="9">
        <v>42456.626388888886</v>
      </c>
      <c r="E581" t="s">
        <v>57</v>
      </c>
      <c r="F581">
        <v>1</v>
      </c>
    </row>
    <row r="582" spans="1:6" x14ac:dyDescent="0.25">
      <c r="A582">
        <v>1702907</v>
      </c>
      <c r="B582" t="s">
        <v>60</v>
      </c>
      <c r="C582" t="s">
        <v>32</v>
      </c>
      <c r="D582" s="9">
        <v>42456.626388888886</v>
      </c>
      <c r="E582" t="s">
        <v>69</v>
      </c>
      <c r="F582">
        <v>1</v>
      </c>
    </row>
    <row r="583" spans="1:6" x14ac:dyDescent="0.25">
      <c r="A583">
        <v>1702909</v>
      </c>
      <c r="B583" t="s">
        <v>20</v>
      </c>
      <c r="C583" t="s">
        <v>6</v>
      </c>
      <c r="D583" s="9">
        <v>42456.631944444445</v>
      </c>
      <c r="E583" t="s">
        <v>27</v>
      </c>
      <c r="F583">
        <v>1</v>
      </c>
    </row>
    <row r="584" spans="1:6" x14ac:dyDescent="0.25">
      <c r="A584">
        <v>1702911</v>
      </c>
      <c r="B584" t="s">
        <v>89</v>
      </c>
      <c r="C584" t="s">
        <v>65</v>
      </c>
      <c r="D584" s="9">
        <v>42456.634027777778</v>
      </c>
      <c r="E584" t="s">
        <v>69</v>
      </c>
      <c r="F584">
        <v>2</v>
      </c>
    </row>
    <row r="585" spans="1:6" x14ac:dyDescent="0.25">
      <c r="A585">
        <v>1702908</v>
      </c>
      <c r="B585" t="s">
        <v>13</v>
      </c>
      <c r="C585" t="s">
        <v>14</v>
      </c>
      <c r="D585" s="9">
        <v>42456.634722222225</v>
      </c>
      <c r="E585" t="s">
        <v>57</v>
      </c>
      <c r="F585">
        <v>2</v>
      </c>
    </row>
    <row r="586" spans="1:6" x14ac:dyDescent="0.25">
      <c r="A586">
        <v>1702910</v>
      </c>
      <c r="B586" t="s">
        <v>22</v>
      </c>
      <c r="C586" t="s">
        <v>23</v>
      </c>
      <c r="D586" s="9">
        <v>42456.636805555558</v>
      </c>
      <c r="E586" t="s">
        <v>19</v>
      </c>
      <c r="F586">
        <v>2</v>
      </c>
    </row>
    <row r="587" spans="1:6" x14ac:dyDescent="0.25">
      <c r="A587">
        <v>1702915</v>
      </c>
      <c r="B587" t="s">
        <v>91</v>
      </c>
      <c r="C587" t="s">
        <v>9</v>
      </c>
      <c r="D587" s="9">
        <v>42456.643055555556</v>
      </c>
      <c r="E587" t="s">
        <v>15</v>
      </c>
      <c r="F587">
        <v>0</v>
      </c>
    </row>
    <row r="588" spans="1:6" x14ac:dyDescent="0.25">
      <c r="A588">
        <v>1702914</v>
      </c>
      <c r="B588" t="s">
        <v>20</v>
      </c>
      <c r="C588" t="s">
        <v>6</v>
      </c>
      <c r="D588" s="9">
        <v>42456.643750000003</v>
      </c>
      <c r="E588" t="s">
        <v>39</v>
      </c>
      <c r="F588">
        <v>0</v>
      </c>
    </row>
    <row r="589" spans="1:6" x14ac:dyDescent="0.25">
      <c r="A589">
        <v>1702912</v>
      </c>
      <c r="B589" t="s">
        <v>35</v>
      </c>
      <c r="C589" t="s">
        <v>18</v>
      </c>
      <c r="D589" s="9">
        <v>42456.643750000003</v>
      </c>
      <c r="E589" t="s">
        <v>10</v>
      </c>
      <c r="F589">
        <v>1</v>
      </c>
    </row>
    <row r="590" spans="1:6" x14ac:dyDescent="0.25">
      <c r="A590">
        <v>1702913</v>
      </c>
      <c r="B590" t="s">
        <v>41</v>
      </c>
      <c r="C590" t="s">
        <v>42</v>
      </c>
      <c r="D590" s="9">
        <v>42456.648611111108</v>
      </c>
      <c r="E590" t="s">
        <v>64</v>
      </c>
      <c r="F590">
        <v>3</v>
      </c>
    </row>
    <row r="591" spans="1:6" x14ac:dyDescent="0.25">
      <c r="A591">
        <v>1702916</v>
      </c>
      <c r="B591" t="s">
        <v>33</v>
      </c>
      <c r="C591" t="s">
        <v>34</v>
      </c>
      <c r="D591" s="9">
        <v>42456.648611111108</v>
      </c>
      <c r="E591" t="s">
        <v>27</v>
      </c>
      <c r="F591">
        <v>3</v>
      </c>
    </row>
    <row r="592" spans="1:6" x14ac:dyDescent="0.25">
      <c r="A592">
        <v>1702917</v>
      </c>
      <c r="B592" t="s">
        <v>8</v>
      </c>
      <c r="C592" t="s">
        <v>9</v>
      </c>
      <c r="D592" s="9">
        <v>42456.651388888888</v>
      </c>
      <c r="E592" t="s">
        <v>47</v>
      </c>
      <c r="F592">
        <v>1</v>
      </c>
    </row>
    <row r="593" spans="1:6" x14ac:dyDescent="0.25">
      <c r="A593">
        <v>1702921</v>
      </c>
      <c r="B593" t="s">
        <v>76</v>
      </c>
      <c r="C593" t="s">
        <v>77</v>
      </c>
      <c r="D593" s="9">
        <v>42456.65347222222</v>
      </c>
      <c r="E593" t="s">
        <v>7</v>
      </c>
      <c r="F593">
        <v>2</v>
      </c>
    </row>
    <row r="594" spans="1:6" x14ac:dyDescent="0.25">
      <c r="A594">
        <v>1702920</v>
      </c>
      <c r="B594" t="s">
        <v>17</v>
      </c>
      <c r="C594" t="s">
        <v>18</v>
      </c>
      <c r="D594" s="9">
        <v>42456.65347222222</v>
      </c>
      <c r="E594" t="s">
        <v>57</v>
      </c>
      <c r="F594">
        <v>2</v>
      </c>
    </row>
    <row r="595" spans="1:6" x14ac:dyDescent="0.25">
      <c r="A595">
        <v>1702918</v>
      </c>
      <c r="B595" t="s">
        <v>8</v>
      </c>
      <c r="C595" t="s">
        <v>9</v>
      </c>
      <c r="D595" s="9">
        <v>42456.65347222222</v>
      </c>
      <c r="E595" t="s">
        <v>43</v>
      </c>
      <c r="F595">
        <v>1</v>
      </c>
    </row>
    <row r="596" spans="1:6" x14ac:dyDescent="0.25">
      <c r="A596">
        <v>1702919</v>
      </c>
      <c r="B596" t="s">
        <v>61</v>
      </c>
      <c r="C596" t="s">
        <v>62</v>
      </c>
      <c r="D596" s="9">
        <v>42456.655555555553</v>
      </c>
      <c r="E596" t="s">
        <v>47</v>
      </c>
      <c r="F596">
        <v>3</v>
      </c>
    </row>
    <row r="597" spans="1:6" x14ac:dyDescent="0.25">
      <c r="A597">
        <v>1702927</v>
      </c>
      <c r="B597" t="s">
        <v>8</v>
      </c>
      <c r="C597" t="s">
        <v>9</v>
      </c>
      <c r="D597" s="9">
        <v>42456.660416666666</v>
      </c>
      <c r="E597" t="s">
        <v>15</v>
      </c>
      <c r="F597">
        <v>1</v>
      </c>
    </row>
    <row r="598" spans="1:6" x14ac:dyDescent="0.25">
      <c r="A598">
        <v>1702926</v>
      </c>
      <c r="B598" t="s">
        <v>109</v>
      </c>
      <c r="C598" t="s">
        <v>50</v>
      </c>
      <c r="D598" s="9">
        <v>42456.663888888892</v>
      </c>
      <c r="E598" t="s">
        <v>43</v>
      </c>
      <c r="F598">
        <v>0</v>
      </c>
    </row>
    <row r="599" spans="1:6" x14ac:dyDescent="0.25">
      <c r="A599">
        <v>1702928</v>
      </c>
      <c r="B599" t="s">
        <v>76</v>
      </c>
      <c r="C599" t="s">
        <v>77</v>
      </c>
      <c r="D599" s="9">
        <v>42456.664583333331</v>
      </c>
      <c r="E599" t="s">
        <v>38</v>
      </c>
      <c r="F599">
        <v>2</v>
      </c>
    </row>
    <row r="600" spans="1:6" x14ac:dyDescent="0.25">
      <c r="A600">
        <v>1702924</v>
      </c>
      <c r="B600" t="s">
        <v>16</v>
      </c>
      <c r="C600" t="s">
        <v>14</v>
      </c>
      <c r="D600" s="9">
        <v>42456.664583333331</v>
      </c>
      <c r="E600" t="s">
        <v>19</v>
      </c>
      <c r="F600">
        <v>1</v>
      </c>
    </row>
    <row r="601" spans="1:6" x14ac:dyDescent="0.25">
      <c r="A601">
        <v>1702923</v>
      </c>
      <c r="B601" t="s">
        <v>108</v>
      </c>
      <c r="C601" t="s">
        <v>9</v>
      </c>
      <c r="D601" s="9">
        <v>42456.664583333331</v>
      </c>
      <c r="E601" t="s">
        <v>43</v>
      </c>
      <c r="F601">
        <v>1</v>
      </c>
    </row>
    <row r="602" spans="1:6" x14ac:dyDescent="0.25">
      <c r="A602">
        <v>1702929</v>
      </c>
      <c r="B602" t="s">
        <v>41</v>
      </c>
      <c r="C602" t="s">
        <v>42</v>
      </c>
      <c r="D602" s="9">
        <v>42456.665277777778</v>
      </c>
      <c r="E602" t="s">
        <v>19</v>
      </c>
      <c r="F602">
        <v>1</v>
      </c>
    </row>
    <row r="603" spans="1:6" x14ac:dyDescent="0.25">
      <c r="A603">
        <v>1702925</v>
      </c>
      <c r="B603" t="s">
        <v>93</v>
      </c>
      <c r="C603" t="s">
        <v>6</v>
      </c>
      <c r="D603" s="9">
        <v>42456.665972222225</v>
      </c>
      <c r="E603" t="s">
        <v>64</v>
      </c>
      <c r="F603">
        <v>0</v>
      </c>
    </row>
    <row r="604" spans="1:6" x14ac:dyDescent="0.25">
      <c r="A604">
        <v>1702930</v>
      </c>
      <c r="B604" t="s">
        <v>63</v>
      </c>
      <c r="C604" t="s">
        <v>56</v>
      </c>
      <c r="D604" s="9">
        <v>42456.665972222225</v>
      </c>
      <c r="E604" t="s">
        <v>43</v>
      </c>
      <c r="F604">
        <v>2</v>
      </c>
    </row>
    <row r="605" spans="1:6" x14ac:dyDescent="0.25">
      <c r="A605">
        <v>1702936</v>
      </c>
      <c r="B605" t="s">
        <v>41</v>
      </c>
      <c r="C605" t="s">
        <v>42</v>
      </c>
      <c r="D605" s="9">
        <v>42456.666666666664</v>
      </c>
      <c r="E605" t="s">
        <v>10</v>
      </c>
      <c r="F605">
        <v>1</v>
      </c>
    </row>
    <row r="606" spans="1:6" x14ac:dyDescent="0.25">
      <c r="A606">
        <v>1702934</v>
      </c>
      <c r="B606" t="s">
        <v>20</v>
      </c>
      <c r="C606" t="s">
        <v>6</v>
      </c>
      <c r="D606" s="9">
        <v>42456.668055555558</v>
      </c>
      <c r="E606" t="s">
        <v>39</v>
      </c>
      <c r="F606">
        <v>1</v>
      </c>
    </row>
    <row r="607" spans="1:6" x14ac:dyDescent="0.25">
      <c r="A607">
        <v>1702922</v>
      </c>
      <c r="B607" t="s">
        <v>35</v>
      </c>
      <c r="C607" t="s">
        <v>18</v>
      </c>
      <c r="D607" s="9">
        <v>42456.668055555558</v>
      </c>
      <c r="E607" t="s">
        <v>39</v>
      </c>
      <c r="F607">
        <v>4</v>
      </c>
    </row>
    <row r="608" spans="1:6" x14ac:dyDescent="0.25">
      <c r="A608">
        <v>1702937</v>
      </c>
      <c r="B608" t="s">
        <v>49</v>
      </c>
      <c r="C608" t="s">
        <v>50</v>
      </c>
      <c r="D608" s="9">
        <v>42456.668055555558</v>
      </c>
      <c r="E608" t="s">
        <v>43</v>
      </c>
      <c r="F608">
        <v>1</v>
      </c>
    </row>
    <row r="609" spans="1:6" x14ac:dyDescent="0.25">
      <c r="A609">
        <v>1702931</v>
      </c>
      <c r="B609" t="s">
        <v>35</v>
      </c>
      <c r="C609" t="s">
        <v>18</v>
      </c>
      <c r="D609" s="9">
        <v>42456.672222222223</v>
      </c>
      <c r="E609" t="s">
        <v>10</v>
      </c>
      <c r="F609">
        <v>1</v>
      </c>
    </row>
    <row r="610" spans="1:6" x14ac:dyDescent="0.25">
      <c r="A610">
        <v>1702945</v>
      </c>
      <c r="B610" t="s">
        <v>71</v>
      </c>
      <c r="C610" t="s">
        <v>32</v>
      </c>
      <c r="D610" s="9">
        <v>42456.673611111109</v>
      </c>
      <c r="E610" t="s">
        <v>38</v>
      </c>
      <c r="F610">
        <v>3</v>
      </c>
    </row>
    <row r="611" spans="1:6" x14ac:dyDescent="0.25">
      <c r="A611">
        <v>1702935</v>
      </c>
      <c r="B611" t="s">
        <v>13</v>
      </c>
      <c r="C611" t="s">
        <v>14</v>
      </c>
      <c r="D611" s="9">
        <v>42456.673611111109</v>
      </c>
      <c r="E611" t="s">
        <v>69</v>
      </c>
      <c r="F611">
        <v>4</v>
      </c>
    </row>
    <row r="612" spans="1:6" x14ac:dyDescent="0.25">
      <c r="A612">
        <v>1702942</v>
      </c>
      <c r="B612" t="s">
        <v>61</v>
      </c>
      <c r="C612" t="s">
        <v>62</v>
      </c>
      <c r="D612" s="9">
        <v>42456.676388888889</v>
      </c>
      <c r="E612" t="s">
        <v>7</v>
      </c>
      <c r="F612">
        <v>2</v>
      </c>
    </row>
    <row r="613" spans="1:6" x14ac:dyDescent="0.25">
      <c r="A613">
        <v>1702932</v>
      </c>
      <c r="B613" t="s">
        <v>110</v>
      </c>
      <c r="C613" t="s">
        <v>82</v>
      </c>
      <c r="D613" s="9">
        <v>42456.676388888889</v>
      </c>
      <c r="E613" t="s">
        <v>39</v>
      </c>
      <c r="F613">
        <v>4</v>
      </c>
    </row>
    <row r="614" spans="1:6" x14ac:dyDescent="0.25">
      <c r="A614">
        <v>1702939</v>
      </c>
      <c r="B614" t="s">
        <v>72</v>
      </c>
      <c r="C614" t="s">
        <v>73</v>
      </c>
      <c r="D614" s="9">
        <v>42456.676388888889</v>
      </c>
      <c r="E614" t="s">
        <v>10</v>
      </c>
      <c r="F614">
        <v>4</v>
      </c>
    </row>
    <row r="615" spans="1:6" x14ac:dyDescent="0.25">
      <c r="A615">
        <v>1702941</v>
      </c>
      <c r="B615" t="s">
        <v>86</v>
      </c>
      <c r="C615" t="s">
        <v>9</v>
      </c>
      <c r="D615" s="9">
        <v>42456.676388888889</v>
      </c>
      <c r="E615" t="s">
        <v>7</v>
      </c>
      <c r="F615">
        <v>3</v>
      </c>
    </row>
    <row r="616" spans="1:6" x14ac:dyDescent="0.25">
      <c r="A616">
        <v>1702933</v>
      </c>
      <c r="B616" t="s">
        <v>93</v>
      </c>
      <c r="C616" t="s">
        <v>6</v>
      </c>
      <c r="D616" s="9">
        <v>42456.677083333336</v>
      </c>
      <c r="E616" t="s">
        <v>47</v>
      </c>
      <c r="F616">
        <v>4</v>
      </c>
    </row>
    <row r="617" spans="1:6" x14ac:dyDescent="0.25">
      <c r="A617">
        <v>1702940</v>
      </c>
      <c r="B617" t="s">
        <v>107</v>
      </c>
      <c r="C617" t="s">
        <v>46</v>
      </c>
      <c r="D617" s="9">
        <v>42456.677777777775</v>
      </c>
      <c r="E617" t="s">
        <v>39</v>
      </c>
      <c r="F617">
        <v>4</v>
      </c>
    </row>
    <row r="618" spans="1:6" x14ac:dyDescent="0.25">
      <c r="A618">
        <v>1702943</v>
      </c>
      <c r="B618" t="s">
        <v>13</v>
      </c>
      <c r="C618" t="s">
        <v>14</v>
      </c>
      <c r="D618" s="9">
        <v>42456.677777777775</v>
      </c>
      <c r="E618" t="s">
        <v>57</v>
      </c>
      <c r="F618">
        <v>0</v>
      </c>
    </row>
    <row r="619" spans="1:6" x14ac:dyDescent="0.25">
      <c r="A619">
        <v>1702938</v>
      </c>
      <c r="B619" t="s">
        <v>51</v>
      </c>
      <c r="C619" t="s">
        <v>52</v>
      </c>
      <c r="D619" s="9">
        <v>42456.681944444441</v>
      </c>
      <c r="E619" t="s">
        <v>48</v>
      </c>
      <c r="F619">
        <v>4</v>
      </c>
    </row>
    <row r="620" spans="1:6" x14ac:dyDescent="0.25">
      <c r="A620">
        <v>1702947</v>
      </c>
      <c r="B620" t="s">
        <v>41</v>
      </c>
      <c r="C620" t="s">
        <v>42</v>
      </c>
      <c r="D620" s="9">
        <v>42456.681944444441</v>
      </c>
      <c r="E620" t="s">
        <v>43</v>
      </c>
      <c r="F620">
        <v>2</v>
      </c>
    </row>
    <row r="621" spans="1:6" x14ac:dyDescent="0.25">
      <c r="A621">
        <v>1702944</v>
      </c>
      <c r="B621" t="s">
        <v>104</v>
      </c>
      <c r="C621" t="s">
        <v>14</v>
      </c>
      <c r="D621" s="9">
        <v>42456.681944444441</v>
      </c>
      <c r="E621" t="s">
        <v>43</v>
      </c>
      <c r="F621">
        <v>2</v>
      </c>
    </row>
    <row r="622" spans="1:6" x14ac:dyDescent="0.25">
      <c r="A622">
        <v>1702946</v>
      </c>
      <c r="B622" t="s">
        <v>76</v>
      </c>
      <c r="C622" t="s">
        <v>77</v>
      </c>
      <c r="D622" s="9">
        <v>42456.68472222222</v>
      </c>
      <c r="E622" t="s">
        <v>39</v>
      </c>
      <c r="F622">
        <v>1</v>
      </c>
    </row>
    <row r="623" spans="1:6" x14ac:dyDescent="0.25">
      <c r="A623">
        <v>1702949</v>
      </c>
      <c r="B623" t="s">
        <v>13</v>
      </c>
      <c r="C623" t="s">
        <v>14</v>
      </c>
      <c r="D623" s="9">
        <v>42456.6875</v>
      </c>
      <c r="E623" t="s">
        <v>47</v>
      </c>
      <c r="F623">
        <v>2</v>
      </c>
    </row>
    <row r="624" spans="1:6" x14ac:dyDescent="0.25">
      <c r="A624">
        <v>1702948</v>
      </c>
      <c r="B624" t="s">
        <v>25</v>
      </c>
      <c r="C624" t="s">
        <v>26</v>
      </c>
      <c r="D624" s="9">
        <v>42456.688888888886</v>
      </c>
      <c r="E624" t="s">
        <v>43</v>
      </c>
      <c r="F624">
        <v>1</v>
      </c>
    </row>
    <row r="625" spans="1:6" x14ac:dyDescent="0.25">
      <c r="A625">
        <v>1702950</v>
      </c>
      <c r="B625" t="s">
        <v>68</v>
      </c>
      <c r="C625" t="s">
        <v>55</v>
      </c>
      <c r="D625" s="9">
        <v>42456.691666666666</v>
      </c>
      <c r="E625" t="s">
        <v>15</v>
      </c>
      <c r="F625">
        <v>1</v>
      </c>
    </row>
    <row r="626" spans="1:6" x14ac:dyDescent="0.25">
      <c r="A626">
        <v>1702951</v>
      </c>
      <c r="B626" t="s">
        <v>51</v>
      </c>
      <c r="C626" t="s">
        <v>52</v>
      </c>
      <c r="D626" s="9">
        <v>42456.692361111112</v>
      </c>
      <c r="E626" t="s">
        <v>48</v>
      </c>
      <c r="F626">
        <v>4</v>
      </c>
    </row>
    <row r="627" spans="1:6" x14ac:dyDescent="0.25">
      <c r="A627">
        <v>1702952</v>
      </c>
      <c r="B627" t="s">
        <v>5</v>
      </c>
      <c r="C627" t="s">
        <v>6</v>
      </c>
      <c r="D627" s="9">
        <v>42456.700694444444</v>
      </c>
      <c r="E627" t="s">
        <v>39</v>
      </c>
      <c r="F627">
        <v>4</v>
      </c>
    </row>
    <row r="628" spans="1:6" x14ac:dyDescent="0.25">
      <c r="A628">
        <v>1702953</v>
      </c>
      <c r="B628" t="s">
        <v>67</v>
      </c>
      <c r="C628" t="s">
        <v>9</v>
      </c>
      <c r="D628" s="9">
        <v>42456.701388888891</v>
      </c>
      <c r="E628" t="s">
        <v>15</v>
      </c>
      <c r="F628">
        <v>0</v>
      </c>
    </row>
    <row r="629" spans="1:6" x14ac:dyDescent="0.25">
      <c r="A629">
        <v>1702954</v>
      </c>
      <c r="B629" t="s">
        <v>33</v>
      </c>
      <c r="C629" t="s">
        <v>34</v>
      </c>
      <c r="D629" s="9">
        <v>42456.703472222223</v>
      </c>
      <c r="E629" t="s">
        <v>38</v>
      </c>
      <c r="F629">
        <v>3</v>
      </c>
    </row>
    <row r="630" spans="1:6" x14ac:dyDescent="0.25">
      <c r="A630">
        <v>1702955</v>
      </c>
      <c r="B630" t="s">
        <v>13</v>
      </c>
      <c r="C630" t="s">
        <v>14</v>
      </c>
      <c r="D630" s="9">
        <v>42456.70416666667</v>
      </c>
      <c r="E630" t="s">
        <v>57</v>
      </c>
      <c r="F630">
        <v>2</v>
      </c>
    </row>
    <row r="631" spans="1:6" x14ac:dyDescent="0.25">
      <c r="A631">
        <v>1702956</v>
      </c>
      <c r="B631" t="s">
        <v>106</v>
      </c>
      <c r="C631" t="s">
        <v>83</v>
      </c>
      <c r="D631" s="9">
        <v>42456.706944444442</v>
      </c>
      <c r="E631" t="s">
        <v>27</v>
      </c>
      <c r="F631">
        <v>2</v>
      </c>
    </row>
    <row r="632" spans="1:6" x14ac:dyDescent="0.25">
      <c r="A632">
        <v>1702957</v>
      </c>
      <c r="B632" t="s">
        <v>72</v>
      </c>
      <c r="C632" t="s">
        <v>73</v>
      </c>
      <c r="D632" s="9">
        <v>42456.713194444441</v>
      </c>
      <c r="E632" t="s">
        <v>28</v>
      </c>
      <c r="F632">
        <v>3</v>
      </c>
    </row>
    <row r="633" spans="1:6" x14ac:dyDescent="0.25">
      <c r="A633">
        <v>1702958</v>
      </c>
      <c r="B633" t="s">
        <v>67</v>
      </c>
      <c r="C633" t="s">
        <v>9</v>
      </c>
      <c r="D633" s="9">
        <v>42456.71597222222</v>
      </c>
      <c r="E633" t="s">
        <v>69</v>
      </c>
      <c r="F633">
        <v>0</v>
      </c>
    </row>
    <row r="634" spans="1:6" x14ac:dyDescent="0.25">
      <c r="A634">
        <v>1702962</v>
      </c>
      <c r="B634" t="s">
        <v>51</v>
      </c>
      <c r="C634" t="s">
        <v>52</v>
      </c>
      <c r="D634" s="9">
        <v>42456.718055555553</v>
      </c>
      <c r="E634" t="s">
        <v>43</v>
      </c>
      <c r="F634">
        <v>1</v>
      </c>
    </row>
    <row r="635" spans="1:6" x14ac:dyDescent="0.25">
      <c r="A635">
        <v>1702959</v>
      </c>
      <c r="B635" t="s">
        <v>20</v>
      </c>
      <c r="C635" t="s">
        <v>6</v>
      </c>
      <c r="D635" s="9">
        <v>42456.71875</v>
      </c>
      <c r="E635" t="s">
        <v>57</v>
      </c>
      <c r="F635">
        <v>2</v>
      </c>
    </row>
    <row r="636" spans="1:6" x14ac:dyDescent="0.25">
      <c r="A636">
        <v>1702961</v>
      </c>
      <c r="B636" t="s">
        <v>17</v>
      </c>
      <c r="C636" t="s">
        <v>18</v>
      </c>
      <c r="D636" s="9">
        <v>42456.71875</v>
      </c>
      <c r="E636" t="s">
        <v>7</v>
      </c>
      <c r="F636">
        <v>2</v>
      </c>
    </row>
    <row r="637" spans="1:6" x14ac:dyDescent="0.25">
      <c r="A637">
        <v>1702963</v>
      </c>
      <c r="B637" t="s">
        <v>51</v>
      </c>
      <c r="C637" t="s">
        <v>52</v>
      </c>
      <c r="D637" s="9">
        <v>42456.72152777778</v>
      </c>
      <c r="E637" t="s">
        <v>48</v>
      </c>
      <c r="F637">
        <v>3</v>
      </c>
    </row>
    <row r="638" spans="1:6" x14ac:dyDescent="0.25">
      <c r="A638">
        <v>1702960</v>
      </c>
      <c r="B638" t="s">
        <v>111</v>
      </c>
      <c r="C638" t="s">
        <v>6</v>
      </c>
      <c r="D638" s="9">
        <v>42456.72152777778</v>
      </c>
      <c r="E638" t="s">
        <v>57</v>
      </c>
      <c r="F638">
        <v>1</v>
      </c>
    </row>
    <row r="639" spans="1:6" x14ac:dyDescent="0.25">
      <c r="A639">
        <v>1702970</v>
      </c>
      <c r="B639" t="s">
        <v>25</v>
      </c>
      <c r="C639" t="s">
        <v>26</v>
      </c>
      <c r="D639" s="9">
        <v>42456.722222222219</v>
      </c>
      <c r="E639" t="s">
        <v>15</v>
      </c>
      <c r="F639">
        <v>2</v>
      </c>
    </row>
    <row r="640" spans="1:6" x14ac:dyDescent="0.25">
      <c r="A640">
        <v>1702967</v>
      </c>
      <c r="B640" t="s">
        <v>13</v>
      </c>
      <c r="C640" t="s">
        <v>14</v>
      </c>
      <c r="D640" s="9">
        <v>42456.722916666666</v>
      </c>
      <c r="E640" t="s">
        <v>38</v>
      </c>
      <c r="F640">
        <v>1</v>
      </c>
    </row>
    <row r="641" spans="1:6" x14ac:dyDescent="0.25">
      <c r="A641">
        <v>1702974</v>
      </c>
      <c r="B641" t="s">
        <v>21</v>
      </c>
      <c r="C641" t="s">
        <v>21</v>
      </c>
      <c r="D641" s="9">
        <v>42456.722916666666</v>
      </c>
      <c r="E641" t="s">
        <v>64</v>
      </c>
      <c r="F641">
        <v>2</v>
      </c>
    </row>
    <row r="642" spans="1:6" x14ac:dyDescent="0.25">
      <c r="A642">
        <v>1702968</v>
      </c>
      <c r="B642" t="s">
        <v>112</v>
      </c>
      <c r="C642" t="s">
        <v>56</v>
      </c>
      <c r="D642" s="9">
        <v>42456.727777777778</v>
      </c>
      <c r="E642" t="s">
        <v>39</v>
      </c>
      <c r="F642">
        <v>3</v>
      </c>
    </row>
    <row r="643" spans="1:6" x14ac:dyDescent="0.25">
      <c r="A643">
        <v>1702965</v>
      </c>
      <c r="B643" t="s">
        <v>13</v>
      </c>
      <c r="C643" t="s">
        <v>14</v>
      </c>
      <c r="D643" s="9">
        <v>42456.727777777778</v>
      </c>
      <c r="E643" t="s">
        <v>10</v>
      </c>
      <c r="F643">
        <v>1</v>
      </c>
    </row>
    <row r="644" spans="1:6" x14ac:dyDescent="0.25">
      <c r="A644">
        <v>1702971</v>
      </c>
      <c r="B644" t="s">
        <v>51</v>
      </c>
      <c r="C644" t="s">
        <v>52</v>
      </c>
      <c r="D644" s="9">
        <v>42456.728472222225</v>
      </c>
      <c r="E644" t="s">
        <v>15</v>
      </c>
      <c r="F644">
        <v>1</v>
      </c>
    </row>
    <row r="645" spans="1:6" x14ac:dyDescent="0.25">
      <c r="A645">
        <v>1702966</v>
      </c>
      <c r="B645" t="s">
        <v>13</v>
      </c>
      <c r="C645" t="s">
        <v>14</v>
      </c>
      <c r="D645" s="9">
        <v>42456.728472222225</v>
      </c>
      <c r="E645" t="s">
        <v>69</v>
      </c>
      <c r="F645">
        <v>3</v>
      </c>
    </row>
    <row r="646" spans="1:6" x14ac:dyDescent="0.25">
      <c r="A646">
        <v>1702964</v>
      </c>
      <c r="B646" t="s">
        <v>20</v>
      </c>
      <c r="C646" t="s">
        <v>6</v>
      </c>
      <c r="D646" s="9">
        <v>42456.729166666664</v>
      </c>
      <c r="E646" t="s">
        <v>39</v>
      </c>
      <c r="F646">
        <v>3</v>
      </c>
    </row>
    <row r="647" spans="1:6" x14ac:dyDescent="0.25">
      <c r="A647">
        <v>1703224</v>
      </c>
      <c r="B647" t="s">
        <v>20</v>
      </c>
      <c r="C647" t="s">
        <v>6</v>
      </c>
      <c r="D647" s="9">
        <v>42456.731944444444</v>
      </c>
      <c r="E647" t="s">
        <v>10</v>
      </c>
      <c r="F647">
        <v>1</v>
      </c>
    </row>
    <row r="648" spans="1:6" x14ac:dyDescent="0.25">
      <c r="A648">
        <v>1702979</v>
      </c>
      <c r="B648" t="s">
        <v>21</v>
      </c>
      <c r="C648" t="s">
        <v>21</v>
      </c>
      <c r="D648" s="9">
        <v>42456.731944444444</v>
      </c>
      <c r="E648" t="s">
        <v>15</v>
      </c>
      <c r="F648">
        <v>3</v>
      </c>
    </row>
    <row r="649" spans="1:6" x14ac:dyDescent="0.25">
      <c r="A649">
        <v>1702975</v>
      </c>
      <c r="B649" t="s">
        <v>61</v>
      </c>
      <c r="C649" t="s">
        <v>62</v>
      </c>
      <c r="D649" s="9">
        <v>42456.73333333333</v>
      </c>
      <c r="E649" t="s">
        <v>10</v>
      </c>
      <c r="F649">
        <v>0</v>
      </c>
    </row>
    <row r="650" spans="1:6" x14ac:dyDescent="0.25">
      <c r="A650">
        <v>1702977</v>
      </c>
      <c r="B650" t="s">
        <v>70</v>
      </c>
      <c r="C650" t="s">
        <v>46</v>
      </c>
      <c r="D650" s="9">
        <v>42456.734027777777</v>
      </c>
      <c r="E650" t="s">
        <v>29</v>
      </c>
      <c r="F650">
        <v>2</v>
      </c>
    </row>
    <row r="651" spans="1:6" x14ac:dyDescent="0.25">
      <c r="A651">
        <v>1702978</v>
      </c>
      <c r="B651" t="s">
        <v>20</v>
      </c>
      <c r="C651" t="s">
        <v>6</v>
      </c>
      <c r="D651" s="9">
        <v>42456.734722222223</v>
      </c>
      <c r="E651" t="s">
        <v>27</v>
      </c>
      <c r="F651">
        <v>4</v>
      </c>
    </row>
    <row r="652" spans="1:6" x14ac:dyDescent="0.25">
      <c r="A652">
        <v>1702976</v>
      </c>
      <c r="B652" t="s">
        <v>51</v>
      </c>
      <c r="C652" t="s">
        <v>52</v>
      </c>
      <c r="D652" s="9">
        <v>42456.73541666667</v>
      </c>
      <c r="E652" t="s">
        <v>28</v>
      </c>
      <c r="F652">
        <v>0</v>
      </c>
    </row>
    <row r="653" spans="1:6" x14ac:dyDescent="0.25">
      <c r="A653">
        <v>1702973</v>
      </c>
      <c r="B653" t="s">
        <v>20</v>
      </c>
      <c r="C653" t="s">
        <v>6</v>
      </c>
      <c r="D653" s="9">
        <v>42456.73541666667</v>
      </c>
      <c r="E653" t="s">
        <v>29</v>
      </c>
      <c r="F653">
        <v>0</v>
      </c>
    </row>
    <row r="654" spans="1:6" x14ac:dyDescent="0.25">
      <c r="A654">
        <v>1702972</v>
      </c>
      <c r="B654" t="s">
        <v>44</v>
      </c>
      <c r="C654" t="s">
        <v>44</v>
      </c>
      <c r="D654" s="9">
        <v>42456.73541666667</v>
      </c>
      <c r="E654" t="s">
        <v>7</v>
      </c>
      <c r="F654">
        <v>2</v>
      </c>
    </row>
    <row r="655" spans="1:6" x14ac:dyDescent="0.25">
      <c r="A655">
        <v>1702981</v>
      </c>
      <c r="B655" t="s">
        <v>8</v>
      </c>
      <c r="C655" t="s">
        <v>9</v>
      </c>
      <c r="D655" s="9">
        <v>42456.742361111108</v>
      </c>
      <c r="E655" t="s">
        <v>43</v>
      </c>
      <c r="F655">
        <v>2</v>
      </c>
    </row>
    <row r="656" spans="1:6" x14ac:dyDescent="0.25">
      <c r="A656">
        <v>1702980</v>
      </c>
      <c r="B656" t="s">
        <v>44</v>
      </c>
      <c r="C656" t="s">
        <v>44</v>
      </c>
      <c r="D656" s="9">
        <v>42456.743055555555</v>
      </c>
      <c r="E656" t="s">
        <v>7</v>
      </c>
      <c r="F656">
        <v>3</v>
      </c>
    </row>
    <row r="657" spans="1:6" x14ac:dyDescent="0.25">
      <c r="A657">
        <v>1702983</v>
      </c>
      <c r="B657" t="s">
        <v>35</v>
      </c>
      <c r="C657" t="s">
        <v>18</v>
      </c>
      <c r="D657" s="9">
        <v>42456.743055555555</v>
      </c>
      <c r="E657" t="s">
        <v>7</v>
      </c>
      <c r="F657">
        <v>1</v>
      </c>
    </row>
    <row r="658" spans="1:6" x14ac:dyDescent="0.25">
      <c r="A658">
        <v>1702982</v>
      </c>
      <c r="B658" t="s">
        <v>13</v>
      </c>
      <c r="C658" t="s">
        <v>14</v>
      </c>
      <c r="D658" s="9">
        <v>42456.743055555555</v>
      </c>
      <c r="E658" t="s">
        <v>64</v>
      </c>
      <c r="F658">
        <v>2</v>
      </c>
    </row>
    <row r="659" spans="1:6" x14ac:dyDescent="0.25">
      <c r="A659">
        <v>1702987</v>
      </c>
      <c r="B659" t="s">
        <v>51</v>
      </c>
      <c r="C659" t="s">
        <v>52</v>
      </c>
      <c r="D659" s="9">
        <v>42456.743750000001</v>
      </c>
      <c r="E659" t="s">
        <v>27</v>
      </c>
      <c r="F659">
        <v>1</v>
      </c>
    </row>
    <row r="660" spans="1:6" x14ac:dyDescent="0.25">
      <c r="A660">
        <v>1702984</v>
      </c>
      <c r="B660" t="s">
        <v>11</v>
      </c>
      <c r="C660" t="s">
        <v>9</v>
      </c>
      <c r="D660" s="9">
        <v>42456.744444444441</v>
      </c>
      <c r="E660" t="s">
        <v>38</v>
      </c>
      <c r="F660">
        <v>4</v>
      </c>
    </row>
    <row r="661" spans="1:6" x14ac:dyDescent="0.25">
      <c r="A661">
        <v>1702986</v>
      </c>
      <c r="B661" t="s">
        <v>49</v>
      </c>
      <c r="C661" t="s">
        <v>50</v>
      </c>
      <c r="D661" s="9">
        <v>42456.745833333334</v>
      </c>
      <c r="E661" t="s">
        <v>7</v>
      </c>
      <c r="F661">
        <v>3</v>
      </c>
    </row>
    <row r="662" spans="1:6" x14ac:dyDescent="0.25">
      <c r="A662">
        <v>1702989</v>
      </c>
      <c r="B662" t="s">
        <v>51</v>
      </c>
      <c r="C662" t="s">
        <v>52</v>
      </c>
      <c r="D662" s="9">
        <v>42456.747916666667</v>
      </c>
      <c r="E662" t="s">
        <v>48</v>
      </c>
      <c r="F662">
        <v>3</v>
      </c>
    </row>
    <row r="663" spans="1:6" x14ac:dyDescent="0.25">
      <c r="A663">
        <v>1702985</v>
      </c>
      <c r="B663" t="s">
        <v>41</v>
      </c>
      <c r="C663" t="s">
        <v>42</v>
      </c>
      <c r="D663" s="9">
        <v>42456.747916666667</v>
      </c>
      <c r="E663" t="s">
        <v>47</v>
      </c>
      <c r="F663">
        <v>1</v>
      </c>
    </row>
    <row r="664" spans="1:6" x14ac:dyDescent="0.25">
      <c r="A664">
        <v>1702990</v>
      </c>
      <c r="B664" t="s">
        <v>21</v>
      </c>
      <c r="C664" t="s">
        <v>21</v>
      </c>
      <c r="D664" s="9">
        <v>42456.748611111114</v>
      </c>
      <c r="E664" t="s">
        <v>47</v>
      </c>
      <c r="F664">
        <v>2</v>
      </c>
    </row>
    <row r="665" spans="1:6" x14ac:dyDescent="0.25">
      <c r="A665">
        <v>1702988</v>
      </c>
      <c r="B665" t="s">
        <v>21</v>
      </c>
      <c r="C665" t="s">
        <v>21</v>
      </c>
      <c r="D665" s="9">
        <v>42456.748611111114</v>
      </c>
      <c r="E665" t="s">
        <v>47</v>
      </c>
      <c r="F665">
        <v>3</v>
      </c>
    </row>
    <row r="666" spans="1:6" x14ac:dyDescent="0.25">
      <c r="A666">
        <v>1702992</v>
      </c>
      <c r="B666" t="s">
        <v>13</v>
      </c>
      <c r="C666" t="s">
        <v>14</v>
      </c>
      <c r="D666" s="9">
        <v>42456.75</v>
      </c>
      <c r="E666" t="s">
        <v>43</v>
      </c>
      <c r="F666">
        <v>3</v>
      </c>
    </row>
    <row r="667" spans="1:6" x14ac:dyDescent="0.25">
      <c r="A667">
        <v>1702994</v>
      </c>
      <c r="B667" t="s">
        <v>31</v>
      </c>
      <c r="C667" t="s">
        <v>32</v>
      </c>
      <c r="D667" s="9">
        <v>42456.754166666666</v>
      </c>
      <c r="E667" t="s">
        <v>47</v>
      </c>
      <c r="F667">
        <v>1</v>
      </c>
    </row>
    <row r="668" spans="1:6" x14ac:dyDescent="0.25">
      <c r="A668">
        <v>1702995</v>
      </c>
      <c r="B668" t="s">
        <v>51</v>
      </c>
      <c r="C668" t="s">
        <v>52</v>
      </c>
      <c r="D668" s="9">
        <v>42456.754861111112</v>
      </c>
      <c r="E668" t="s">
        <v>39</v>
      </c>
      <c r="F668">
        <v>3</v>
      </c>
    </row>
    <row r="669" spans="1:6" x14ac:dyDescent="0.25">
      <c r="A669">
        <v>1702991</v>
      </c>
      <c r="B669" t="s">
        <v>35</v>
      </c>
      <c r="C669" t="s">
        <v>18</v>
      </c>
      <c r="D669" s="9">
        <v>42456.754861111112</v>
      </c>
      <c r="E669" t="s">
        <v>28</v>
      </c>
      <c r="F669">
        <v>3</v>
      </c>
    </row>
    <row r="670" spans="1:6" x14ac:dyDescent="0.25">
      <c r="A670">
        <v>1702996</v>
      </c>
      <c r="B670" t="s">
        <v>51</v>
      </c>
      <c r="C670" t="s">
        <v>52</v>
      </c>
      <c r="D670" s="9">
        <v>42456.759722222225</v>
      </c>
      <c r="E670" t="s">
        <v>39</v>
      </c>
      <c r="F670">
        <v>1</v>
      </c>
    </row>
    <row r="671" spans="1:6" x14ac:dyDescent="0.25">
      <c r="A671">
        <v>1702993</v>
      </c>
      <c r="B671" t="s">
        <v>16</v>
      </c>
      <c r="C671" t="s">
        <v>14</v>
      </c>
      <c r="D671" s="9">
        <v>42456.759722222225</v>
      </c>
      <c r="E671" t="s">
        <v>38</v>
      </c>
      <c r="F671">
        <v>1</v>
      </c>
    </row>
    <row r="672" spans="1:6" x14ac:dyDescent="0.25">
      <c r="A672">
        <v>1702997</v>
      </c>
      <c r="B672" t="s">
        <v>25</v>
      </c>
      <c r="C672" t="s">
        <v>26</v>
      </c>
      <c r="D672" s="9">
        <v>42456.762499999997</v>
      </c>
      <c r="E672" t="s">
        <v>48</v>
      </c>
      <c r="F672">
        <v>3</v>
      </c>
    </row>
    <row r="673" spans="1:6" x14ac:dyDescent="0.25">
      <c r="A673">
        <v>1702998</v>
      </c>
      <c r="B673" t="s">
        <v>33</v>
      </c>
      <c r="C673" t="s">
        <v>34</v>
      </c>
      <c r="D673" s="9">
        <v>42456.763194444444</v>
      </c>
      <c r="E673" t="s">
        <v>54</v>
      </c>
      <c r="F673">
        <v>4</v>
      </c>
    </row>
    <row r="674" spans="1:6" x14ac:dyDescent="0.25">
      <c r="A674">
        <v>1703002</v>
      </c>
      <c r="B674" t="s">
        <v>13</v>
      </c>
      <c r="C674" t="s">
        <v>14</v>
      </c>
      <c r="D674" s="9">
        <v>42456.765277777777</v>
      </c>
      <c r="E674" t="s">
        <v>69</v>
      </c>
      <c r="F674">
        <v>0</v>
      </c>
    </row>
    <row r="675" spans="1:6" x14ac:dyDescent="0.25">
      <c r="A675">
        <v>1703001</v>
      </c>
      <c r="B675" t="s">
        <v>35</v>
      </c>
      <c r="C675" t="s">
        <v>18</v>
      </c>
      <c r="D675" s="9">
        <v>42456.768055555556</v>
      </c>
      <c r="E675" t="s">
        <v>48</v>
      </c>
      <c r="F675">
        <v>4</v>
      </c>
    </row>
    <row r="676" spans="1:6" x14ac:dyDescent="0.25">
      <c r="A676">
        <v>1703003</v>
      </c>
      <c r="B676" t="s">
        <v>84</v>
      </c>
      <c r="C676" t="s">
        <v>32</v>
      </c>
      <c r="D676" s="9">
        <v>42456.769444444442</v>
      </c>
      <c r="E676" t="s">
        <v>64</v>
      </c>
      <c r="F676">
        <v>4</v>
      </c>
    </row>
    <row r="677" spans="1:6" x14ac:dyDescent="0.25">
      <c r="A677">
        <v>1703006</v>
      </c>
      <c r="B677" t="s">
        <v>51</v>
      </c>
      <c r="C677" t="s">
        <v>52</v>
      </c>
      <c r="D677" s="9">
        <v>42456.770833333336</v>
      </c>
      <c r="E677" t="s">
        <v>15</v>
      </c>
      <c r="F677">
        <v>3</v>
      </c>
    </row>
    <row r="678" spans="1:6" x14ac:dyDescent="0.25">
      <c r="A678">
        <v>1703005</v>
      </c>
      <c r="B678" t="s">
        <v>49</v>
      </c>
      <c r="C678" t="s">
        <v>50</v>
      </c>
      <c r="D678" s="9">
        <v>42456.771527777775</v>
      </c>
      <c r="E678" t="s">
        <v>30</v>
      </c>
      <c r="F678">
        <v>2</v>
      </c>
    </row>
    <row r="679" spans="1:6" x14ac:dyDescent="0.25">
      <c r="A679">
        <v>1703007</v>
      </c>
      <c r="B679" t="s">
        <v>106</v>
      </c>
      <c r="C679" t="s">
        <v>83</v>
      </c>
      <c r="D679" s="9">
        <v>42456.773611111108</v>
      </c>
      <c r="E679" t="s">
        <v>69</v>
      </c>
      <c r="F679">
        <v>2</v>
      </c>
    </row>
    <row r="680" spans="1:6" x14ac:dyDescent="0.25">
      <c r="A680">
        <v>1703004</v>
      </c>
      <c r="B680" t="s">
        <v>5</v>
      </c>
      <c r="C680" t="s">
        <v>6</v>
      </c>
      <c r="D680" s="9">
        <v>42456.78125</v>
      </c>
      <c r="E680" t="s">
        <v>28</v>
      </c>
      <c r="F680">
        <v>2</v>
      </c>
    </row>
    <row r="681" spans="1:6" x14ac:dyDescent="0.25">
      <c r="A681">
        <v>1703008</v>
      </c>
      <c r="B681" t="s">
        <v>94</v>
      </c>
      <c r="C681" t="s">
        <v>94</v>
      </c>
      <c r="D681" s="9">
        <v>42456.783333333333</v>
      </c>
      <c r="E681" t="s">
        <v>7</v>
      </c>
      <c r="F681">
        <v>3</v>
      </c>
    </row>
    <row r="682" spans="1:6" x14ac:dyDescent="0.25">
      <c r="A682">
        <v>1703010</v>
      </c>
      <c r="B682" t="s">
        <v>13</v>
      </c>
      <c r="C682" t="s">
        <v>14</v>
      </c>
      <c r="D682" s="9">
        <v>42456.786805555559</v>
      </c>
      <c r="E682" t="s">
        <v>43</v>
      </c>
      <c r="F682">
        <v>0</v>
      </c>
    </row>
    <row r="683" spans="1:6" x14ac:dyDescent="0.25">
      <c r="A683">
        <v>1703011</v>
      </c>
      <c r="B683" t="s">
        <v>16</v>
      </c>
      <c r="C683" t="s">
        <v>14</v>
      </c>
      <c r="D683" s="9">
        <v>42456.787499999999</v>
      </c>
      <c r="E683" t="s">
        <v>15</v>
      </c>
      <c r="F683">
        <v>4</v>
      </c>
    </row>
    <row r="684" spans="1:6" x14ac:dyDescent="0.25">
      <c r="A684">
        <v>1703009</v>
      </c>
      <c r="B684" t="s">
        <v>20</v>
      </c>
      <c r="C684" t="s">
        <v>6</v>
      </c>
      <c r="D684" s="9">
        <v>42456.788194444445</v>
      </c>
      <c r="E684" t="s">
        <v>10</v>
      </c>
      <c r="F684">
        <v>3</v>
      </c>
    </row>
    <row r="685" spans="1:6" x14ac:dyDescent="0.25">
      <c r="A685">
        <v>1703012</v>
      </c>
      <c r="B685" t="s">
        <v>104</v>
      </c>
      <c r="C685" t="s">
        <v>14</v>
      </c>
      <c r="D685" s="9">
        <v>42456.790277777778</v>
      </c>
      <c r="E685" t="s">
        <v>15</v>
      </c>
      <c r="F685">
        <v>3</v>
      </c>
    </row>
    <row r="686" spans="1:6" x14ac:dyDescent="0.25">
      <c r="A686">
        <v>1703015</v>
      </c>
      <c r="B686" t="s">
        <v>33</v>
      </c>
      <c r="C686" t="s">
        <v>34</v>
      </c>
      <c r="D686" s="9">
        <v>42456.791666666664</v>
      </c>
      <c r="E686" t="s">
        <v>47</v>
      </c>
      <c r="F686">
        <v>1</v>
      </c>
    </row>
    <row r="687" spans="1:6" x14ac:dyDescent="0.25">
      <c r="A687">
        <v>1703013</v>
      </c>
      <c r="B687" t="s">
        <v>35</v>
      </c>
      <c r="C687" t="s">
        <v>18</v>
      </c>
      <c r="D687" s="9">
        <v>42456.793055555558</v>
      </c>
      <c r="E687" t="s">
        <v>43</v>
      </c>
      <c r="F687">
        <v>0</v>
      </c>
    </row>
    <row r="688" spans="1:6" x14ac:dyDescent="0.25">
      <c r="A688">
        <v>1703016</v>
      </c>
      <c r="B688" t="s">
        <v>76</v>
      </c>
      <c r="C688" t="s">
        <v>77</v>
      </c>
      <c r="D688" s="9">
        <v>42456.795138888891</v>
      </c>
      <c r="E688" t="s">
        <v>43</v>
      </c>
      <c r="F688">
        <v>1</v>
      </c>
    </row>
    <row r="689" spans="1:6" x14ac:dyDescent="0.25">
      <c r="A689">
        <v>1703014</v>
      </c>
      <c r="B689" t="s">
        <v>41</v>
      </c>
      <c r="C689" t="s">
        <v>42</v>
      </c>
      <c r="D689" s="9">
        <v>42456.79791666667</v>
      </c>
      <c r="E689" t="s">
        <v>19</v>
      </c>
      <c r="F689">
        <v>3</v>
      </c>
    </row>
    <row r="690" spans="1:6" x14ac:dyDescent="0.25">
      <c r="A690">
        <v>1703020</v>
      </c>
      <c r="B690" t="s">
        <v>51</v>
      </c>
      <c r="C690" t="s">
        <v>52</v>
      </c>
      <c r="D690" s="9">
        <v>42456.798611111109</v>
      </c>
      <c r="E690" t="s">
        <v>28</v>
      </c>
      <c r="F690">
        <v>3</v>
      </c>
    </row>
    <row r="691" spans="1:6" x14ac:dyDescent="0.25">
      <c r="A691">
        <v>1703019</v>
      </c>
      <c r="B691" t="s">
        <v>41</v>
      </c>
      <c r="C691" t="s">
        <v>42</v>
      </c>
      <c r="D691" s="9">
        <v>42456.800000000003</v>
      </c>
      <c r="E691" t="s">
        <v>15</v>
      </c>
      <c r="F691">
        <v>1</v>
      </c>
    </row>
    <row r="692" spans="1:6" x14ac:dyDescent="0.25">
      <c r="A692">
        <v>1703021</v>
      </c>
      <c r="B692" t="s">
        <v>113</v>
      </c>
      <c r="C692" t="s">
        <v>77</v>
      </c>
      <c r="D692" s="9">
        <v>42456.801388888889</v>
      </c>
      <c r="E692" t="s">
        <v>28</v>
      </c>
      <c r="F692">
        <v>2</v>
      </c>
    </row>
    <row r="693" spans="1:6" x14ac:dyDescent="0.25">
      <c r="A693">
        <v>1703024</v>
      </c>
      <c r="B693" t="s">
        <v>5</v>
      </c>
      <c r="C693" t="s">
        <v>6</v>
      </c>
      <c r="D693" s="9">
        <v>42456.801388888889</v>
      </c>
      <c r="E693" t="s">
        <v>29</v>
      </c>
      <c r="F693">
        <v>2</v>
      </c>
    </row>
    <row r="694" spans="1:6" x14ac:dyDescent="0.25">
      <c r="A694">
        <v>1703023</v>
      </c>
      <c r="B694" t="s">
        <v>16</v>
      </c>
      <c r="C694" t="s">
        <v>14</v>
      </c>
      <c r="D694" s="9">
        <v>42456.801388888889</v>
      </c>
      <c r="E694" t="s">
        <v>29</v>
      </c>
      <c r="F694">
        <v>4</v>
      </c>
    </row>
    <row r="695" spans="1:6" x14ac:dyDescent="0.25">
      <c r="A695">
        <v>1703018</v>
      </c>
      <c r="B695" t="s">
        <v>51</v>
      </c>
      <c r="C695" t="s">
        <v>52</v>
      </c>
      <c r="D695" s="9">
        <v>42456.803472222222</v>
      </c>
      <c r="E695" t="s">
        <v>19</v>
      </c>
      <c r="F695">
        <v>1</v>
      </c>
    </row>
    <row r="696" spans="1:6" x14ac:dyDescent="0.25">
      <c r="A696">
        <v>1703017</v>
      </c>
      <c r="B696" t="s">
        <v>35</v>
      </c>
      <c r="C696" t="s">
        <v>18</v>
      </c>
      <c r="D696" s="9">
        <v>42456.803472222222</v>
      </c>
      <c r="E696" t="s">
        <v>39</v>
      </c>
      <c r="F696">
        <v>1</v>
      </c>
    </row>
    <row r="697" spans="1:6" x14ac:dyDescent="0.25">
      <c r="A697">
        <v>1703022</v>
      </c>
      <c r="B697" t="s">
        <v>8</v>
      </c>
      <c r="C697" t="s">
        <v>9</v>
      </c>
      <c r="D697" s="9">
        <v>42456.803472222222</v>
      </c>
      <c r="E697" t="s">
        <v>43</v>
      </c>
      <c r="F697">
        <v>2</v>
      </c>
    </row>
    <row r="698" spans="1:6" x14ac:dyDescent="0.25">
      <c r="A698">
        <v>1703030</v>
      </c>
      <c r="B698" t="s">
        <v>84</v>
      </c>
      <c r="C698" t="s">
        <v>32</v>
      </c>
      <c r="D698" s="9">
        <v>42456.809027777781</v>
      </c>
      <c r="E698" t="s">
        <v>54</v>
      </c>
      <c r="F698">
        <v>3</v>
      </c>
    </row>
    <row r="699" spans="1:6" x14ac:dyDescent="0.25">
      <c r="A699">
        <v>1703028</v>
      </c>
      <c r="B699" t="s">
        <v>51</v>
      </c>
      <c r="C699" t="s">
        <v>52</v>
      </c>
      <c r="D699" s="9">
        <v>42456.809027777781</v>
      </c>
      <c r="E699" t="s">
        <v>27</v>
      </c>
      <c r="F699">
        <v>1</v>
      </c>
    </row>
    <row r="700" spans="1:6" x14ac:dyDescent="0.25">
      <c r="A700">
        <v>1703032</v>
      </c>
      <c r="B700" t="s">
        <v>53</v>
      </c>
      <c r="C700" t="s">
        <v>52</v>
      </c>
      <c r="D700" s="9">
        <v>42456.810416666667</v>
      </c>
      <c r="E700" t="s">
        <v>30</v>
      </c>
      <c r="F700">
        <v>3</v>
      </c>
    </row>
    <row r="701" spans="1:6" x14ac:dyDescent="0.25">
      <c r="A701">
        <v>1703027</v>
      </c>
      <c r="B701" t="s">
        <v>84</v>
      </c>
      <c r="C701" t="s">
        <v>32</v>
      </c>
      <c r="D701" s="9">
        <v>42456.811111111114</v>
      </c>
      <c r="E701" t="s">
        <v>30</v>
      </c>
      <c r="F701">
        <v>0</v>
      </c>
    </row>
    <row r="702" spans="1:6" x14ac:dyDescent="0.25">
      <c r="A702">
        <v>1703029</v>
      </c>
      <c r="B702" t="s">
        <v>51</v>
      </c>
      <c r="C702" t="s">
        <v>52</v>
      </c>
      <c r="D702" s="9">
        <v>42456.811111111114</v>
      </c>
      <c r="E702" t="s">
        <v>27</v>
      </c>
      <c r="F702">
        <v>3</v>
      </c>
    </row>
    <row r="703" spans="1:6" x14ac:dyDescent="0.25">
      <c r="A703">
        <v>1703031</v>
      </c>
      <c r="B703" t="s">
        <v>104</v>
      </c>
      <c r="C703" t="s">
        <v>14</v>
      </c>
      <c r="D703" s="9">
        <v>42456.811805555553</v>
      </c>
      <c r="E703" t="s">
        <v>29</v>
      </c>
      <c r="F703">
        <v>3</v>
      </c>
    </row>
    <row r="704" spans="1:6" x14ac:dyDescent="0.25">
      <c r="A704">
        <v>1703037</v>
      </c>
      <c r="B704" t="s">
        <v>13</v>
      </c>
      <c r="C704" t="s">
        <v>14</v>
      </c>
      <c r="D704" s="9">
        <v>42456.8125</v>
      </c>
      <c r="E704" t="s">
        <v>30</v>
      </c>
      <c r="F704">
        <v>2</v>
      </c>
    </row>
    <row r="705" spans="1:6" x14ac:dyDescent="0.25">
      <c r="A705">
        <v>1703040</v>
      </c>
      <c r="B705" t="s">
        <v>49</v>
      </c>
      <c r="C705" t="s">
        <v>50</v>
      </c>
      <c r="D705" s="9">
        <v>42456.813194444447</v>
      </c>
      <c r="E705" t="s">
        <v>29</v>
      </c>
      <c r="F705">
        <v>4</v>
      </c>
    </row>
    <row r="706" spans="1:6" x14ac:dyDescent="0.25">
      <c r="A706">
        <v>1703039</v>
      </c>
      <c r="B706" t="s">
        <v>21</v>
      </c>
      <c r="C706" t="s">
        <v>21</v>
      </c>
      <c r="D706" s="9">
        <v>42456.813888888886</v>
      </c>
      <c r="E706" t="s">
        <v>29</v>
      </c>
      <c r="F706">
        <v>4</v>
      </c>
    </row>
    <row r="707" spans="1:6" x14ac:dyDescent="0.25">
      <c r="A707">
        <v>1703026</v>
      </c>
      <c r="B707" t="s">
        <v>13</v>
      </c>
      <c r="C707" t="s">
        <v>14</v>
      </c>
      <c r="D707" s="9">
        <v>42456.815972222219</v>
      </c>
      <c r="E707" t="s">
        <v>29</v>
      </c>
      <c r="F707">
        <v>0</v>
      </c>
    </row>
    <row r="708" spans="1:6" x14ac:dyDescent="0.25">
      <c r="A708">
        <v>1703038</v>
      </c>
      <c r="B708" t="s">
        <v>51</v>
      </c>
      <c r="C708" t="s">
        <v>52</v>
      </c>
      <c r="D708" s="9">
        <v>42456.817361111112</v>
      </c>
      <c r="E708" t="s">
        <v>43</v>
      </c>
      <c r="F708">
        <v>1</v>
      </c>
    </row>
    <row r="709" spans="1:6" x14ac:dyDescent="0.25">
      <c r="A709">
        <v>1703036</v>
      </c>
      <c r="B709" t="s">
        <v>103</v>
      </c>
      <c r="C709" t="s">
        <v>55</v>
      </c>
      <c r="D709" s="9">
        <v>42456.818055555559</v>
      </c>
      <c r="E709" t="s">
        <v>64</v>
      </c>
      <c r="F709">
        <v>2</v>
      </c>
    </row>
    <row r="710" spans="1:6" x14ac:dyDescent="0.25">
      <c r="A710">
        <v>1703034</v>
      </c>
      <c r="B710" t="s">
        <v>8</v>
      </c>
      <c r="C710" t="s">
        <v>9</v>
      </c>
      <c r="D710" s="9">
        <v>42456.818055555559</v>
      </c>
      <c r="E710" t="s">
        <v>27</v>
      </c>
      <c r="F710">
        <v>2</v>
      </c>
    </row>
    <row r="711" spans="1:6" x14ac:dyDescent="0.25">
      <c r="A711">
        <v>1703035</v>
      </c>
      <c r="B711" t="s">
        <v>61</v>
      </c>
      <c r="C711" t="s">
        <v>62</v>
      </c>
      <c r="D711" s="9">
        <v>42456.822222222225</v>
      </c>
      <c r="E711" t="s">
        <v>10</v>
      </c>
      <c r="F711">
        <v>2</v>
      </c>
    </row>
    <row r="712" spans="1:6" x14ac:dyDescent="0.25">
      <c r="A712">
        <v>1703041</v>
      </c>
      <c r="B712" t="s">
        <v>11</v>
      </c>
      <c r="C712" t="s">
        <v>9</v>
      </c>
      <c r="D712" s="9">
        <v>42456.824305555558</v>
      </c>
      <c r="E712" t="s">
        <v>19</v>
      </c>
      <c r="F712">
        <v>0</v>
      </c>
    </row>
    <row r="713" spans="1:6" x14ac:dyDescent="0.25">
      <c r="A713">
        <v>1703042</v>
      </c>
      <c r="B713" t="s">
        <v>13</v>
      </c>
      <c r="C713" t="s">
        <v>14</v>
      </c>
      <c r="D713" s="9">
        <v>42456.824999999997</v>
      </c>
      <c r="E713" t="s">
        <v>7</v>
      </c>
      <c r="F713">
        <v>0</v>
      </c>
    </row>
    <row r="714" spans="1:6" x14ac:dyDescent="0.25">
      <c r="A714">
        <v>1703043</v>
      </c>
      <c r="B714" t="s">
        <v>41</v>
      </c>
      <c r="C714" t="s">
        <v>42</v>
      </c>
      <c r="D714" s="9">
        <v>42456.825694444444</v>
      </c>
      <c r="E714" t="s">
        <v>57</v>
      </c>
      <c r="F714">
        <v>2</v>
      </c>
    </row>
    <row r="715" spans="1:6" x14ac:dyDescent="0.25">
      <c r="A715">
        <v>1703044</v>
      </c>
      <c r="B715" t="s">
        <v>21</v>
      </c>
      <c r="C715" t="s">
        <v>21</v>
      </c>
      <c r="D715" s="9">
        <v>42456.826388888891</v>
      </c>
      <c r="E715" t="s">
        <v>47</v>
      </c>
      <c r="F715">
        <v>3</v>
      </c>
    </row>
    <row r="716" spans="1:6" x14ac:dyDescent="0.25">
      <c r="A716">
        <v>1703049</v>
      </c>
      <c r="B716" t="s">
        <v>72</v>
      </c>
      <c r="C716" t="s">
        <v>73</v>
      </c>
      <c r="D716" s="9">
        <v>42456.82708333333</v>
      </c>
      <c r="E716" t="s">
        <v>47</v>
      </c>
      <c r="F716">
        <v>1</v>
      </c>
    </row>
    <row r="717" spans="1:6" x14ac:dyDescent="0.25">
      <c r="A717">
        <v>1703047</v>
      </c>
      <c r="B717" t="s">
        <v>11</v>
      </c>
      <c r="C717" t="s">
        <v>9</v>
      </c>
      <c r="D717" s="9">
        <v>42456.827777777777</v>
      </c>
      <c r="E717" t="s">
        <v>12</v>
      </c>
      <c r="F717">
        <v>1</v>
      </c>
    </row>
    <row r="718" spans="1:6" x14ac:dyDescent="0.25">
      <c r="A718">
        <v>1703050</v>
      </c>
      <c r="B718" t="s">
        <v>51</v>
      </c>
      <c r="C718" t="s">
        <v>52</v>
      </c>
      <c r="D718" s="9">
        <v>42456.831250000003</v>
      </c>
      <c r="E718" t="s">
        <v>39</v>
      </c>
      <c r="F718">
        <v>1</v>
      </c>
    </row>
    <row r="719" spans="1:6" x14ac:dyDescent="0.25">
      <c r="A719">
        <v>1703045</v>
      </c>
      <c r="B719" t="s">
        <v>41</v>
      </c>
      <c r="C719" t="s">
        <v>42</v>
      </c>
      <c r="D719" s="9">
        <v>42456.831250000003</v>
      </c>
      <c r="E719" t="s">
        <v>54</v>
      </c>
      <c r="F719">
        <v>2</v>
      </c>
    </row>
    <row r="720" spans="1:6" x14ac:dyDescent="0.25">
      <c r="A720">
        <v>1703051</v>
      </c>
      <c r="B720" t="s">
        <v>25</v>
      </c>
      <c r="C720" t="s">
        <v>26</v>
      </c>
      <c r="D720" s="9">
        <v>42456.831944444442</v>
      </c>
      <c r="E720" t="s">
        <v>39</v>
      </c>
      <c r="F720">
        <v>4</v>
      </c>
    </row>
    <row r="721" spans="1:6" x14ac:dyDescent="0.25">
      <c r="A721">
        <v>1703052</v>
      </c>
      <c r="B721" t="s">
        <v>20</v>
      </c>
      <c r="C721" t="s">
        <v>6</v>
      </c>
      <c r="D721" s="9">
        <v>42456.832638888889</v>
      </c>
      <c r="E721" t="s">
        <v>29</v>
      </c>
      <c r="F721">
        <v>2</v>
      </c>
    </row>
    <row r="722" spans="1:6" x14ac:dyDescent="0.25">
      <c r="A722">
        <v>1703048</v>
      </c>
      <c r="B722" t="s">
        <v>41</v>
      </c>
      <c r="C722" t="s">
        <v>42</v>
      </c>
      <c r="D722" s="9">
        <v>42456.834027777775</v>
      </c>
      <c r="E722" t="s">
        <v>39</v>
      </c>
      <c r="F722">
        <v>2</v>
      </c>
    </row>
    <row r="723" spans="1:6" x14ac:dyDescent="0.25">
      <c r="A723">
        <v>1703054</v>
      </c>
      <c r="B723" t="s">
        <v>78</v>
      </c>
      <c r="C723" t="s">
        <v>23</v>
      </c>
      <c r="D723" s="9">
        <v>42456.836111111108</v>
      </c>
      <c r="E723" t="s">
        <v>12</v>
      </c>
      <c r="F723">
        <v>2</v>
      </c>
    </row>
    <row r="724" spans="1:6" x14ac:dyDescent="0.25">
      <c r="A724">
        <v>1703046</v>
      </c>
      <c r="B724" t="s">
        <v>91</v>
      </c>
      <c r="C724" t="s">
        <v>9</v>
      </c>
      <c r="D724" s="9">
        <v>42456.837500000001</v>
      </c>
      <c r="E724" t="s">
        <v>47</v>
      </c>
      <c r="F724">
        <v>0</v>
      </c>
    </row>
    <row r="725" spans="1:6" x14ac:dyDescent="0.25">
      <c r="A725">
        <v>1703055</v>
      </c>
      <c r="B725" t="s">
        <v>74</v>
      </c>
      <c r="C725" t="s">
        <v>23</v>
      </c>
      <c r="D725" s="9">
        <v>42456.838888888888</v>
      </c>
      <c r="E725" t="s">
        <v>30</v>
      </c>
      <c r="F725">
        <v>1</v>
      </c>
    </row>
    <row r="726" spans="1:6" x14ac:dyDescent="0.25">
      <c r="A726">
        <v>1703053</v>
      </c>
      <c r="B726" t="s">
        <v>33</v>
      </c>
      <c r="C726" t="s">
        <v>34</v>
      </c>
      <c r="D726" s="9">
        <v>42456.84097222222</v>
      </c>
      <c r="E726" t="s">
        <v>43</v>
      </c>
      <c r="F726">
        <v>1</v>
      </c>
    </row>
    <row r="727" spans="1:6" x14ac:dyDescent="0.25">
      <c r="A727">
        <v>1703060</v>
      </c>
      <c r="B727" t="s">
        <v>20</v>
      </c>
      <c r="C727" t="s">
        <v>6</v>
      </c>
      <c r="D727" s="9">
        <v>42456.842361111114</v>
      </c>
      <c r="E727" t="s">
        <v>30</v>
      </c>
      <c r="F727">
        <v>2</v>
      </c>
    </row>
    <row r="728" spans="1:6" x14ac:dyDescent="0.25">
      <c r="A728">
        <v>1703056</v>
      </c>
      <c r="B728" t="s">
        <v>72</v>
      </c>
      <c r="C728" t="s">
        <v>73</v>
      </c>
      <c r="D728" s="9">
        <v>42456.842361111114</v>
      </c>
      <c r="E728" t="s">
        <v>39</v>
      </c>
      <c r="F728">
        <v>3</v>
      </c>
    </row>
    <row r="729" spans="1:6" x14ac:dyDescent="0.25">
      <c r="A729">
        <v>1703057</v>
      </c>
      <c r="B729" t="s">
        <v>93</v>
      </c>
      <c r="C729" t="s">
        <v>6</v>
      </c>
      <c r="D729" s="9">
        <v>42456.843055555553</v>
      </c>
      <c r="E729" t="s">
        <v>69</v>
      </c>
      <c r="F729">
        <v>1</v>
      </c>
    </row>
    <row r="730" spans="1:6" x14ac:dyDescent="0.25">
      <c r="A730">
        <v>1703062</v>
      </c>
      <c r="B730" t="s">
        <v>86</v>
      </c>
      <c r="C730" t="s">
        <v>9</v>
      </c>
      <c r="D730" s="9">
        <v>42456.845138888886</v>
      </c>
      <c r="E730" t="s">
        <v>47</v>
      </c>
      <c r="F730">
        <v>0</v>
      </c>
    </row>
    <row r="731" spans="1:6" x14ac:dyDescent="0.25">
      <c r="A731">
        <v>1703064</v>
      </c>
      <c r="B731" t="s">
        <v>8</v>
      </c>
      <c r="C731" t="s">
        <v>9</v>
      </c>
      <c r="D731" s="9">
        <v>42456.84652777778</v>
      </c>
      <c r="E731" t="s">
        <v>30</v>
      </c>
      <c r="F731">
        <v>3</v>
      </c>
    </row>
    <row r="732" spans="1:6" x14ac:dyDescent="0.25">
      <c r="A732">
        <v>1703063</v>
      </c>
      <c r="B732" t="s">
        <v>61</v>
      </c>
      <c r="C732" t="s">
        <v>62</v>
      </c>
      <c r="D732" s="9">
        <v>42456.847222222219</v>
      </c>
      <c r="E732" t="s">
        <v>15</v>
      </c>
      <c r="F732">
        <v>1</v>
      </c>
    </row>
    <row r="733" spans="1:6" x14ac:dyDescent="0.25">
      <c r="A733">
        <v>1703070</v>
      </c>
      <c r="B733" t="s">
        <v>25</v>
      </c>
      <c r="C733" t="s">
        <v>26</v>
      </c>
      <c r="D733" s="9">
        <v>42456.847916666666</v>
      </c>
      <c r="E733" t="s">
        <v>38</v>
      </c>
      <c r="F733">
        <v>1</v>
      </c>
    </row>
    <row r="734" spans="1:6" x14ac:dyDescent="0.25">
      <c r="A734">
        <v>1703059</v>
      </c>
      <c r="B734" t="s">
        <v>13</v>
      </c>
      <c r="C734" t="s">
        <v>14</v>
      </c>
      <c r="D734" s="9">
        <v>42456.848611111112</v>
      </c>
      <c r="E734" t="s">
        <v>38</v>
      </c>
      <c r="F734">
        <v>0</v>
      </c>
    </row>
    <row r="735" spans="1:6" x14ac:dyDescent="0.25">
      <c r="A735">
        <v>1703061</v>
      </c>
      <c r="B735" t="s">
        <v>21</v>
      </c>
      <c r="C735" t="s">
        <v>21</v>
      </c>
      <c r="D735" s="9">
        <v>42456.848611111112</v>
      </c>
      <c r="E735" t="s">
        <v>54</v>
      </c>
      <c r="F735">
        <v>0</v>
      </c>
    </row>
    <row r="736" spans="1:6" x14ac:dyDescent="0.25">
      <c r="A736">
        <v>1703069</v>
      </c>
      <c r="B736" t="s">
        <v>13</v>
      </c>
      <c r="C736" t="s">
        <v>14</v>
      </c>
      <c r="D736" s="9">
        <v>42456.849305555559</v>
      </c>
      <c r="E736" t="s">
        <v>47</v>
      </c>
      <c r="F736">
        <v>3</v>
      </c>
    </row>
    <row r="737" spans="1:6" x14ac:dyDescent="0.25">
      <c r="A737">
        <v>1703058</v>
      </c>
      <c r="B737" t="s">
        <v>8</v>
      </c>
      <c r="C737" t="s">
        <v>9</v>
      </c>
      <c r="D737" s="9">
        <v>42456.850694444445</v>
      </c>
      <c r="E737" t="s">
        <v>43</v>
      </c>
      <c r="F737">
        <v>1</v>
      </c>
    </row>
    <row r="738" spans="1:6" x14ac:dyDescent="0.25">
      <c r="A738">
        <v>1703068</v>
      </c>
      <c r="B738" t="s">
        <v>51</v>
      </c>
      <c r="C738" t="s">
        <v>52</v>
      </c>
      <c r="D738" s="9">
        <v>42456.852083333331</v>
      </c>
      <c r="E738" t="s">
        <v>7</v>
      </c>
      <c r="F738">
        <v>2</v>
      </c>
    </row>
    <row r="739" spans="1:6" x14ac:dyDescent="0.25">
      <c r="A739">
        <v>1703065</v>
      </c>
      <c r="B739" t="s">
        <v>35</v>
      </c>
      <c r="C739" t="s">
        <v>18</v>
      </c>
      <c r="D739" s="9">
        <v>42456.852777777778</v>
      </c>
      <c r="E739" t="s">
        <v>39</v>
      </c>
      <c r="F739">
        <v>4</v>
      </c>
    </row>
    <row r="740" spans="1:6" x14ac:dyDescent="0.25">
      <c r="A740">
        <v>1703078</v>
      </c>
      <c r="B740" t="s">
        <v>21</v>
      </c>
      <c r="C740" t="s">
        <v>21</v>
      </c>
      <c r="D740" s="9">
        <v>42456.854861111111</v>
      </c>
      <c r="E740" t="s">
        <v>39</v>
      </c>
      <c r="F740">
        <v>2</v>
      </c>
    </row>
    <row r="741" spans="1:6" x14ac:dyDescent="0.25">
      <c r="A741">
        <v>1703071</v>
      </c>
      <c r="B741" t="s">
        <v>35</v>
      </c>
      <c r="C741" t="s">
        <v>18</v>
      </c>
      <c r="D741" s="9">
        <v>42456.855555555558</v>
      </c>
      <c r="E741" t="s">
        <v>28</v>
      </c>
      <c r="F741">
        <v>3</v>
      </c>
    </row>
    <row r="742" spans="1:6" x14ac:dyDescent="0.25">
      <c r="A742">
        <v>1703076</v>
      </c>
      <c r="B742" t="s">
        <v>16</v>
      </c>
      <c r="C742" t="s">
        <v>14</v>
      </c>
      <c r="D742" s="9">
        <v>42456.855555555558</v>
      </c>
      <c r="E742" t="s">
        <v>69</v>
      </c>
      <c r="F742">
        <v>3</v>
      </c>
    </row>
    <row r="743" spans="1:6" x14ac:dyDescent="0.25">
      <c r="A743">
        <v>1703067</v>
      </c>
      <c r="B743" t="s">
        <v>20</v>
      </c>
      <c r="C743" t="s">
        <v>6</v>
      </c>
      <c r="D743" s="9">
        <v>42456.856249999997</v>
      </c>
      <c r="E743" t="s">
        <v>38</v>
      </c>
      <c r="F743">
        <v>3</v>
      </c>
    </row>
    <row r="744" spans="1:6" x14ac:dyDescent="0.25">
      <c r="A744">
        <v>1703066</v>
      </c>
      <c r="B744" t="s">
        <v>13</v>
      </c>
      <c r="C744" t="s">
        <v>14</v>
      </c>
      <c r="D744" s="9">
        <v>42456.856944444444</v>
      </c>
      <c r="E744" t="s">
        <v>69</v>
      </c>
      <c r="F744">
        <v>3</v>
      </c>
    </row>
    <row r="745" spans="1:6" x14ac:dyDescent="0.25">
      <c r="A745">
        <v>1703077</v>
      </c>
      <c r="B745" t="s">
        <v>41</v>
      </c>
      <c r="C745" t="s">
        <v>42</v>
      </c>
      <c r="D745" s="9">
        <v>42456.85833333333</v>
      </c>
      <c r="E745" t="s">
        <v>47</v>
      </c>
      <c r="F745">
        <v>1</v>
      </c>
    </row>
    <row r="746" spans="1:6" x14ac:dyDescent="0.25">
      <c r="A746">
        <v>1703074</v>
      </c>
      <c r="B746" t="s">
        <v>33</v>
      </c>
      <c r="C746" t="s">
        <v>34</v>
      </c>
      <c r="D746" s="9">
        <v>42456.85833333333</v>
      </c>
      <c r="E746" t="s">
        <v>15</v>
      </c>
      <c r="F746">
        <v>3</v>
      </c>
    </row>
    <row r="747" spans="1:6" x14ac:dyDescent="0.25">
      <c r="A747">
        <v>1703072</v>
      </c>
      <c r="B747" t="s">
        <v>5</v>
      </c>
      <c r="C747" t="s">
        <v>6</v>
      </c>
      <c r="D747" s="9">
        <v>42456.859722222223</v>
      </c>
      <c r="E747" t="s">
        <v>19</v>
      </c>
      <c r="F747">
        <v>0</v>
      </c>
    </row>
    <row r="748" spans="1:6" x14ac:dyDescent="0.25">
      <c r="A748">
        <v>1703081</v>
      </c>
      <c r="B748" t="s">
        <v>11</v>
      </c>
      <c r="C748" t="s">
        <v>9</v>
      </c>
      <c r="D748" s="9">
        <v>42456.861805555556</v>
      </c>
      <c r="E748" t="s">
        <v>27</v>
      </c>
      <c r="F748">
        <v>3</v>
      </c>
    </row>
    <row r="749" spans="1:6" x14ac:dyDescent="0.25">
      <c r="A749">
        <v>1703075</v>
      </c>
      <c r="B749" t="s">
        <v>21</v>
      </c>
      <c r="C749" t="s">
        <v>21</v>
      </c>
      <c r="D749" s="9">
        <v>42456.862500000003</v>
      </c>
      <c r="E749" t="s">
        <v>39</v>
      </c>
      <c r="F749">
        <v>1</v>
      </c>
    </row>
    <row r="750" spans="1:6" x14ac:dyDescent="0.25">
      <c r="A750">
        <v>1703073</v>
      </c>
      <c r="B750" t="s">
        <v>78</v>
      </c>
      <c r="C750" t="s">
        <v>23</v>
      </c>
      <c r="D750" s="9">
        <v>42456.863888888889</v>
      </c>
      <c r="E750" t="s">
        <v>39</v>
      </c>
      <c r="F750">
        <v>1</v>
      </c>
    </row>
    <row r="751" spans="1:6" x14ac:dyDescent="0.25">
      <c r="A751">
        <v>1703083</v>
      </c>
      <c r="B751" t="s">
        <v>20</v>
      </c>
      <c r="C751" t="s">
        <v>6</v>
      </c>
      <c r="D751" s="9">
        <v>42456.866666666669</v>
      </c>
      <c r="E751" t="s">
        <v>29</v>
      </c>
      <c r="F751">
        <v>3</v>
      </c>
    </row>
    <row r="752" spans="1:6" x14ac:dyDescent="0.25">
      <c r="A752">
        <v>1703082</v>
      </c>
      <c r="B752" t="s">
        <v>13</v>
      </c>
      <c r="C752" t="s">
        <v>14</v>
      </c>
      <c r="D752" s="9">
        <v>42456.866666666669</v>
      </c>
      <c r="E752" t="s">
        <v>69</v>
      </c>
      <c r="F752">
        <v>3</v>
      </c>
    </row>
    <row r="753" spans="1:6" x14ac:dyDescent="0.25">
      <c r="A753">
        <v>1703080</v>
      </c>
      <c r="B753" t="s">
        <v>35</v>
      </c>
      <c r="C753" t="s">
        <v>18</v>
      </c>
      <c r="D753" s="9">
        <v>42456.868055555555</v>
      </c>
      <c r="E753" t="s">
        <v>7</v>
      </c>
      <c r="F753">
        <v>2</v>
      </c>
    </row>
    <row r="754" spans="1:6" x14ac:dyDescent="0.25">
      <c r="A754">
        <v>1703087</v>
      </c>
      <c r="B754" t="s">
        <v>16</v>
      </c>
      <c r="C754" t="s">
        <v>14</v>
      </c>
      <c r="D754" s="9">
        <v>42456.869444444441</v>
      </c>
      <c r="E754" t="s">
        <v>47</v>
      </c>
      <c r="F754">
        <v>1</v>
      </c>
    </row>
    <row r="755" spans="1:6" x14ac:dyDescent="0.25">
      <c r="A755">
        <v>1703086</v>
      </c>
      <c r="B755" t="s">
        <v>13</v>
      </c>
      <c r="C755" t="s">
        <v>14</v>
      </c>
      <c r="D755" s="9">
        <v>42456.870833333334</v>
      </c>
      <c r="E755" t="s">
        <v>19</v>
      </c>
      <c r="F755">
        <v>4</v>
      </c>
    </row>
    <row r="756" spans="1:6" x14ac:dyDescent="0.25">
      <c r="A756">
        <v>1703088</v>
      </c>
      <c r="B756" t="s">
        <v>11</v>
      </c>
      <c r="C756" t="s">
        <v>9</v>
      </c>
      <c r="D756" s="9">
        <v>42456.871527777781</v>
      </c>
      <c r="E756" t="s">
        <v>7</v>
      </c>
      <c r="F756">
        <v>3</v>
      </c>
    </row>
    <row r="757" spans="1:6" x14ac:dyDescent="0.25">
      <c r="A757">
        <v>1703085</v>
      </c>
      <c r="B757" t="s">
        <v>11</v>
      </c>
      <c r="C757" t="s">
        <v>9</v>
      </c>
      <c r="D757" s="9">
        <v>42456.87222222222</v>
      </c>
      <c r="E757" t="s">
        <v>10</v>
      </c>
      <c r="F757">
        <v>4</v>
      </c>
    </row>
    <row r="758" spans="1:6" x14ac:dyDescent="0.25">
      <c r="A758">
        <v>1703089</v>
      </c>
      <c r="B758" t="s">
        <v>8</v>
      </c>
      <c r="C758" t="s">
        <v>9</v>
      </c>
      <c r="D758" s="9">
        <v>42456.876388888886</v>
      </c>
      <c r="E758" t="s">
        <v>69</v>
      </c>
      <c r="F758">
        <v>3</v>
      </c>
    </row>
    <row r="759" spans="1:6" x14ac:dyDescent="0.25">
      <c r="A759">
        <v>1703091</v>
      </c>
      <c r="B759" t="s">
        <v>35</v>
      </c>
      <c r="C759" t="s">
        <v>18</v>
      </c>
      <c r="D759" s="9">
        <v>42456.879166666666</v>
      </c>
      <c r="E759" t="s">
        <v>28</v>
      </c>
      <c r="F759">
        <v>2</v>
      </c>
    </row>
    <row r="760" spans="1:6" x14ac:dyDescent="0.25">
      <c r="A760">
        <v>1703093</v>
      </c>
      <c r="B760" t="s">
        <v>91</v>
      </c>
      <c r="C760" t="s">
        <v>9</v>
      </c>
      <c r="D760" s="9">
        <v>42456.884027777778</v>
      </c>
      <c r="E760" t="s">
        <v>30</v>
      </c>
      <c r="F760">
        <v>1</v>
      </c>
    </row>
    <row r="761" spans="1:6" x14ac:dyDescent="0.25">
      <c r="A761">
        <v>1703099</v>
      </c>
      <c r="B761" t="s">
        <v>51</v>
      </c>
      <c r="C761" t="s">
        <v>52</v>
      </c>
      <c r="D761" s="9">
        <v>42456.888888888891</v>
      </c>
      <c r="E761" t="s">
        <v>7</v>
      </c>
      <c r="F761">
        <v>4</v>
      </c>
    </row>
    <row r="762" spans="1:6" x14ac:dyDescent="0.25">
      <c r="A762">
        <v>1703095</v>
      </c>
      <c r="B762" t="s">
        <v>11</v>
      </c>
      <c r="C762" t="s">
        <v>9</v>
      </c>
      <c r="D762" s="9">
        <v>42456.88958333333</v>
      </c>
      <c r="E762" t="s">
        <v>43</v>
      </c>
      <c r="F762">
        <v>1</v>
      </c>
    </row>
    <row r="763" spans="1:6" x14ac:dyDescent="0.25">
      <c r="A763">
        <v>1703096</v>
      </c>
      <c r="B763" t="s">
        <v>106</v>
      </c>
      <c r="C763" t="s">
        <v>83</v>
      </c>
      <c r="D763" s="9">
        <v>42456.890277777777</v>
      </c>
      <c r="E763" t="s">
        <v>19</v>
      </c>
      <c r="F763">
        <v>3</v>
      </c>
    </row>
    <row r="764" spans="1:6" x14ac:dyDescent="0.25">
      <c r="A764">
        <v>1703097</v>
      </c>
      <c r="B764" t="s">
        <v>49</v>
      </c>
      <c r="C764" t="s">
        <v>50</v>
      </c>
      <c r="D764" s="9">
        <v>42456.890277777777</v>
      </c>
      <c r="E764" t="s">
        <v>15</v>
      </c>
      <c r="F764">
        <v>4</v>
      </c>
    </row>
    <row r="765" spans="1:6" x14ac:dyDescent="0.25">
      <c r="A765">
        <v>1703098</v>
      </c>
      <c r="B765" t="s">
        <v>76</v>
      </c>
      <c r="C765" t="s">
        <v>77</v>
      </c>
      <c r="D765" s="9">
        <v>42456.893055555556</v>
      </c>
      <c r="E765" t="s">
        <v>69</v>
      </c>
      <c r="F765">
        <v>3</v>
      </c>
    </row>
    <row r="766" spans="1:6" x14ac:dyDescent="0.25">
      <c r="A766">
        <v>1703090</v>
      </c>
      <c r="B766" t="s">
        <v>8</v>
      </c>
      <c r="C766" t="s">
        <v>9</v>
      </c>
      <c r="D766" s="9">
        <v>42456.893055555556</v>
      </c>
      <c r="E766" t="s">
        <v>29</v>
      </c>
      <c r="F766">
        <v>2</v>
      </c>
    </row>
    <row r="767" spans="1:6" x14ac:dyDescent="0.25">
      <c r="A767">
        <v>1703092</v>
      </c>
      <c r="B767" t="s">
        <v>11</v>
      </c>
      <c r="C767" t="s">
        <v>9</v>
      </c>
      <c r="D767" s="9">
        <v>42456.894444444442</v>
      </c>
      <c r="E767" t="s">
        <v>29</v>
      </c>
      <c r="F767">
        <v>1</v>
      </c>
    </row>
    <row r="768" spans="1:6" x14ac:dyDescent="0.25">
      <c r="A768">
        <v>1703094</v>
      </c>
      <c r="B768" t="s">
        <v>20</v>
      </c>
      <c r="C768" t="s">
        <v>6</v>
      </c>
      <c r="D768" s="9">
        <v>42456.895138888889</v>
      </c>
      <c r="E768" t="s">
        <v>48</v>
      </c>
      <c r="F768">
        <v>1</v>
      </c>
    </row>
    <row r="769" spans="1:6" x14ac:dyDescent="0.25">
      <c r="A769">
        <v>1703100</v>
      </c>
      <c r="B769" t="s">
        <v>35</v>
      </c>
      <c r="C769" t="s">
        <v>18</v>
      </c>
      <c r="D769" s="9">
        <v>42456.901388888888</v>
      </c>
      <c r="E769" t="s">
        <v>43</v>
      </c>
      <c r="F769">
        <v>1</v>
      </c>
    </row>
    <row r="770" spans="1:6" x14ac:dyDescent="0.25">
      <c r="A770">
        <v>1703101</v>
      </c>
      <c r="B770" t="s">
        <v>20</v>
      </c>
      <c r="C770" t="s">
        <v>6</v>
      </c>
      <c r="D770" s="9">
        <v>42456.902777777781</v>
      </c>
      <c r="E770" t="s">
        <v>39</v>
      </c>
      <c r="F770">
        <v>4</v>
      </c>
    </row>
    <row r="771" spans="1:6" x14ac:dyDescent="0.25">
      <c r="A771">
        <v>1703104</v>
      </c>
      <c r="B771" t="s">
        <v>44</v>
      </c>
      <c r="C771" t="s">
        <v>44</v>
      </c>
      <c r="D771" s="9">
        <v>42456.90347222222</v>
      </c>
      <c r="E771" t="s">
        <v>27</v>
      </c>
      <c r="F771">
        <v>1</v>
      </c>
    </row>
    <row r="772" spans="1:6" x14ac:dyDescent="0.25">
      <c r="A772">
        <v>1703105</v>
      </c>
      <c r="B772" t="s">
        <v>76</v>
      </c>
      <c r="C772" t="s">
        <v>77</v>
      </c>
      <c r="D772" s="9">
        <v>42456.908333333333</v>
      </c>
      <c r="E772" t="s">
        <v>64</v>
      </c>
      <c r="F772">
        <v>0</v>
      </c>
    </row>
    <row r="773" spans="1:6" x14ac:dyDescent="0.25">
      <c r="A773">
        <v>1703103</v>
      </c>
      <c r="B773" t="s">
        <v>13</v>
      </c>
      <c r="C773" t="s">
        <v>14</v>
      </c>
      <c r="D773" s="9">
        <v>42456.908333333333</v>
      </c>
      <c r="E773" t="s">
        <v>7</v>
      </c>
      <c r="F773">
        <v>2</v>
      </c>
    </row>
    <row r="774" spans="1:6" x14ac:dyDescent="0.25">
      <c r="A774">
        <v>1703106</v>
      </c>
      <c r="B774" t="s">
        <v>8</v>
      </c>
      <c r="C774" t="s">
        <v>9</v>
      </c>
      <c r="D774" s="9">
        <v>42456.910416666666</v>
      </c>
      <c r="E774" t="s">
        <v>48</v>
      </c>
      <c r="F774">
        <v>1</v>
      </c>
    </row>
    <row r="775" spans="1:6" x14ac:dyDescent="0.25">
      <c r="A775">
        <v>1703102</v>
      </c>
      <c r="B775" t="s">
        <v>8</v>
      </c>
      <c r="C775" t="s">
        <v>9</v>
      </c>
      <c r="D775" s="9">
        <v>42456.910416666666</v>
      </c>
      <c r="E775" t="s">
        <v>48</v>
      </c>
      <c r="F775">
        <v>1</v>
      </c>
    </row>
    <row r="776" spans="1:6" x14ac:dyDescent="0.25">
      <c r="A776">
        <v>1703107</v>
      </c>
      <c r="B776" t="s">
        <v>93</v>
      </c>
      <c r="C776" t="s">
        <v>6</v>
      </c>
      <c r="D776" s="9">
        <v>42456.911111111112</v>
      </c>
      <c r="E776" t="s">
        <v>48</v>
      </c>
      <c r="F776">
        <v>3</v>
      </c>
    </row>
    <row r="777" spans="1:6" x14ac:dyDescent="0.25">
      <c r="A777">
        <v>1703112</v>
      </c>
      <c r="B777" t="s">
        <v>31</v>
      </c>
      <c r="C777" t="s">
        <v>32</v>
      </c>
      <c r="D777" s="9">
        <v>42456.912499999999</v>
      </c>
      <c r="E777" t="s">
        <v>19</v>
      </c>
      <c r="F777">
        <v>2</v>
      </c>
    </row>
    <row r="778" spans="1:6" x14ac:dyDescent="0.25">
      <c r="A778">
        <v>1703110</v>
      </c>
      <c r="B778" t="s">
        <v>72</v>
      </c>
      <c r="C778" t="s">
        <v>73</v>
      </c>
      <c r="D778" s="9">
        <v>42456.912499999999</v>
      </c>
      <c r="E778" t="s">
        <v>28</v>
      </c>
      <c r="F778">
        <v>4</v>
      </c>
    </row>
    <row r="779" spans="1:6" x14ac:dyDescent="0.25">
      <c r="A779">
        <v>1703108</v>
      </c>
      <c r="B779" t="s">
        <v>13</v>
      </c>
      <c r="C779" t="s">
        <v>14</v>
      </c>
      <c r="D779" s="9">
        <v>42456.912499999999</v>
      </c>
      <c r="E779" t="s">
        <v>7</v>
      </c>
      <c r="F779">
        <v>1</v>
      </c>
    </row>
    <row r="780" spans="1:6" x14ac:dyDescent="0.25">
      <c r="A780">
        <v>1703109</v>
      </c>
      <c r="B780" t="s">
        <v>51</v>
      </c>
      <c r="C780" t="s">
        <v>52</v>
      </c>
      <c r="D780" s="9">
        <v>42456.913888888892</v>
      </c>
      <c r="E780" t="s">
        <v>28</v>
      </c>
      <c r="F780">
        <v>3</v>
      </c>
    </row>
    <row r="781" spans="1:6" x14ac:dyDescent="0.25">
      <c r="A781">
        <v>1703111</v>
      </c>
      <c r="B781" t="s">
        <v>68</v>
      </c>
      <c r="C781" t="s">
        <v>55</v>
      </c>
      <c r="D781" s="9">
        <v>42456.914583333331</v>
      </c>
      <c r="E781" t="s">
        <v>69</v>
      </c>
      <c r="F781">
        <v>1</v>
      </c>
    </row>
    <row r="782" spans="1:6" x14ac:dyDescent="0.25">
      <c r="A782">
        <v>1703114</v>
      </c>
      <c r="B782" t="s">
        <v>61</v>
      </c>
      <c r="C782" t="s">
        <v>62</v>
      </c>
      <c r="D782" s="9">
        <v>42456.919444444444</v>
      </c>
      <c r="E782" t="s">
        <v>15</v>
      </c>
      <c r="F782">
        <v>0</v>
      </c>
    </row>
    <row r="783" spans="1:6" x14ac:dyDescent="0.25">
      <c r="A783">
        <v>1703126</v>
      </c>
      <c r="B783" t="s">
        <v>41</v>
      </c>
      <c r="C783" t="s">
        <v>42</v>
      </c>
      <c r="D783" s="9">
        <v>42456.924305555556</v>
      </c>
      <c r="E783" t="s">
        <v>7</v>
      </c>
      <c r="F783">
        <v>3</v>
      </c>
    </row>
    <row r="784" spans="1:6" x14ac:dyDescent="0.25">
      <c r="A784">
        <v>1703124</v>
      </c>
      <c r="B784" t="s">
        <v>21</v>
      </c>
      <c r="C784" t="s">
        <v>21</v>
      </c>
      <c r="D784" s="9">
        <v>42456.924305555556</v>
      </c>
      <c r="E784" t="s">
        <v>64</v>
      </c>
      <c r="F784">
        <v>0</v>
      </c>
    </row>
    <row r="785" spans="1:6" x14ac:dyDescent="0.25">
      <c r="A785">
        <v>1703113</v>
      </c>
      <c r="B785" t="s">
        <v>11</v>
      </c>
      <c r="C785" t="s">
        <v>9</v>
      </c>
      <c r="D785" s="9">
        <v>42456.925694444442</v>
      </c>
      <c r="E785" t="s">
        <v>29</v>
      </c>
      <c r="F785">
        <v>0</v>
      </c>
    </row>
    <row r="786" spans="1:6" x14ac:dyDescent="0.25">
      <c r="A786">
        <v>1703122</v>
      </c>
      <c r="B786" t="s">
        <v>21</v>
      </c>
      <c r="C786" t="s">
        <v>21</v>
      </c>
      <c r="D786" s="9">
        <v>42456.927777777775</v>
      </c>
      <c r="E786" t="s">
        <v>29</v>
      </c>
      <c r="F786">
        <v>1</v>
      </c>
    </row>
    <row r="787" spans="1:6" x14ac:dyDescent="0.25">
      <c r="A787">
        <v>1703119</v>
      </c>
      <c r="B787" t="s">
        <v>17</v>
      </c>
      <c r="C787" t="s">
        <v>18</v>
      </c>
      <c r="D787" s="9">
        <v>42456.929166666669</v>
      </c>
      <c r="E787" t="s">
        <v>29</v>
      </c>
      <c r="F787">
        <v>2</v>
      </c>
    </row>
    <row r="788" spans="1:6" x14ac:dyDescent="0.25">
      <c r="A788">
        <v>1703118</v>
      </c>
      <c r="B788" t="s">
        <v>35</v>
      </c>
      <c r="C788" t="s">
        <v>18</v>
      </c>
      <c r="D788" s="9">
        <v>42456.930555555555</v>
      </c>
      <c r="E788" t="s">
        <v>43</v>
      </c>
      <c r="F788">
        <v>1</v>
      </c>
    </row>
    <row r="789" spans="1:6" x14ac:dyDescent="0.25">
      <c r="A789">
        <v>1703117</v>
      </c>
      <c r="B789" t="s">
        <v>35</v>
      </c>
      <c r="C789" t="s">
        <v>18</v>
      </c>
      <c r="D789" s="9">
        <v>42456.932638888888</v>
      </c>
      <c r="E789" t="s">
        <v>43</v>
      </c>
      <c r="F789">
        <v>1</v>
      </c>
    </row>
    <row r="790" spans="1:6" x14ac:dyDescent="0.25">
      <c r="A790">
        <v>1703120</v>
      </c>
      <c r="B790" t="s">
        <v>20</v>
      </c>
      <c r="C790" t="s">
        <v>6</v>
      </c>
      <c r="D790" s="9">
        <v>42456.934027777781</v>
      </c>
      <c r="E790" t="s">
        <v>29</v>
      </c>
      <c r="F790">
        <v>2</v>
      </c>
    </row>
    <row r="791" spans="1:6" x14ac:dyDescent="0.25">
      <c r="A791">
        <v>1703121</v>
      </c>
      <c r="B791" t="s">
        <v>105</v>
      </c>
      <c r="C791" t="s">
        <v>105</v>
      </c>
      <c r="D791" s="9">
        <v>42456.934027777781</v>
      </c>
      <c r="E791" t="s">
        <v>57</v>
      </c>
      <c r="F791">
        <v>2</v>
      </c>
    </row>
    <row r="792" spans="1:6" x14ac:dyDescent="0.25">
      <c r="A792">
        <v>1703125</v>
      </c>
      <c r="B792" t="s">
        <v>68</v>
      </c>
      <c r="C792" t="s">
        <v>55</v>
      </c>
      <c r="D792" s="9">
        <v>42456.9375</v>
      </c>
      <c r="E792" t="s">
        <v>19</v>
      </c>
      <c r="F792">
        <v>2</v>
      </c>
    </row>
    <row r="793" spans="1:6" x14ac:dyDescent="0.25">
      <c r="A793">
        <v>1703123</v>
      </c>
      <c r="B793" t="s">
        <v>13</v>
      </c>
      <c r="C793" t="s">
        <v>14</v>
      </c>
      <c r="D793" s="9">
        <v>42456.9375</v>
      </c>
      <c r="E793" t="s">
        <v>27</v>
      </c>
      <c r="F793">
        <v>1</v>
      </c>
    </row>
    <row r="794" spans="1:6" x14ac:dyDescent="0.25">
      <c r="A794">
        <v>1703136</v>
      </c>
      <c r="B794" t="s">
        <v>41</v>
      </c>
      <c r="C794" t="s">
        <v>42</v>
      </c>
      <c r="D794" s="9">
        <v>42456.942361111112</v>
      </c>
      <c r="E794" t="s">
        <v>15</v>
      </c>
      <c r="F794">
        <v>0</v>
      </c>
    </row>
    <row r="795" spans="1:6" x14ac:dyDescent="0.25">
      <c r="A795">
        <v>1703116</v>
      </c>
      <c r="B795" t="s">
        <v>11</v>
      </c>
      <c r="C795" t="s">
        <v>9</v>
      </c>
      <c r="D795" s="9">
        <v>42456.944444444445</v>
      </c>
      <c r="E795" t="s">
        <v>10</v>
      </c>
      <c r="F795">
        <v>1</v>
      </c>
    </row>
    <row r="796" spans="1:6" x14ac:dyDescent="0.25">
      <c r="A796">
        <v>1703132</v>
      </c>
      <c r="B796" t="s">
        <v>78</v>
      </c>
      <c r="C796" t="s">
        <v>23</v>
      </c>
      <c r="D796" s="9">
        <v>42456.945138888892</v>
      </c>
      <c r="E796" t="s">
        <v>48</v>
      </c>
      <c r="F796">
        <v>1</v>
      </c>
    </row>
    <row r="797" spans="1:6" x14ac:dyDescent="0.25">
      <c r="A797">
        <v>1703131</v>
      </c>
      <c r="B797" t="s">
        <v>78</v>
      </c>
      <c r="C797" t="s">
        <v>23</v>
      </c>
      <c r="D797" s="9">
        <v>42456.946527777778</v>
      </c>
      <c r="E797" t="s">
        <v>48</v>
      </c>
      <c r="F797">
        <v>2</v>
      </c>
    </row>
    <row r="798" spans="1:6" x14ac:dyDescent="0.25">
      <c r="A798">
        <v>1703128</v>
      </c>
      <c r="B798" t="s">
        <v>35</v>
      </c>
      <c r="C798" t="s">
        <v>18</v>
      </c>
      <c r="D798" s="9">
        <v>42456.946527777778</v>
      </c>
      <c r="E798" t="s">
        <v>10</v>
      </c>
      <c r="F798">
        <v>3</v>
      </c>
    </row>
    <row r="799" spans="1:6" x14ac:dyDescent="0.25">
      <c r="A799">
        <v>1703127</v>
      </c>
      <c r="B799" t="s">
        <v>35</v>
      </c>
      <c r="C799" t="s">
        <v>18</v>
      </c>
      <c r="D799" s="9">
        <v>42456.947916666664</v>
      </c>
      <c r="E799" t="s">
        <v>39</v>
      </c>
      <c r="F799">
        <v>2</v>
      </c>
    </row>
    <row r="800" spans="1:6" x14ac:dyDescent="0.25">
      <c r="A800">
        <v>1703129</v>
      </c>
      <c r="B800" t="s">
        <v>20</v>
      </c>
      <c r="C800" t="s">
        <v>6</v>
      </c>
      <c r="D800" s="9">
        <v>42456.948611111111</v>
      </c>
      <c r="E800" t="s">
        <v>39</v>
      </c>
      <c r="F800">
        <v>3</v>
      </c>
    </row>
    <row r="801" spans="1:6" x14ac:dyDescent="0.25">
      <c r="A801">
        <v>1703115</v>
      </c>
      <c r="B801" t="s">
        <v>74</v>
      </c>
      <c r="C801" t="s">
        <v>23</v>
      </c>
      <c r="D801" s="9">
        <v>42456.948611111111</v>
      </c>
      <c r="E801" t="s">
        <v>7</v>
      </c>
      <c r="F801">
        <v>2</v>
      </c>
    </row>
    <row r="802" spans="1:6" x14ac:dyDescent="0.25">
      <c r="A802">
        <v>1703130</v>
      </c>
      <c r="B802" t="s">
        <v>78</v>
      </c>
      <c r="C802" t="s">
        <v>23</v>
      </c>
      <c r="D802" s="9">
        <v>42456.952777777777</v>
      </c>
      <c r="E802" t="s">
        <v>43</v>
      </c>
      <c r="F802">
        <v>1</v>
      </c>
    </row>
    <row r="803" spans="1:6" x14ac:dyDescent="0.25">
      <c r="A803">
        <v>1703133</v>
      </c>
      <c r="B803" t="s">
        <v>16</v>
      </c>
      <c r="C803" t="s">
        <v>14</v>
      </c>
      <c r="D803" s="9">
        <v>42456.953472222223</v>
      </c>
      <c r="E803" t="s">
        <v>47</v>
      </c>
      <c r="F803">
        <v>3</v>
      </c>
    </row>
    <row r="804" spans="1:6" x14ac:dyDescent="0.25">
      <c r="A804">
        <v>1703135</v>
      </c>
      <c r="B804" t="s">
        <v>104</v>
      </c>
      <c r="C804" t="s">
        <v>14</v>
      </c>
      <c r="D804" s="9">
        <v>42456.955555555556</v>
      </c>
      <c r="E804" t="s">
        <v>57</v>
      </c>
      <c r="F804">
        <v>2</v>
      </c>
    </row>
    <row r="805" spans="1:6" x14ac:dyDescent="0.25">
      <c r="A805">
        <v>1703134</v>
      </c>
      <c r="B805" t="s">
        <v>16</v>
      </c>
      <c r="C805" t="s">
        <v>14</v>
      </c>
      <c r="D805" s="9">
        <v>42456.961805555555</v>
      </c>
      <c r="E805" t="s">
        <v>47</v>
      </c>
      <c r="F805">
        <v>4</v>
      </c>
    </row>
    <row r="806" spans="1:6" x14ac:dyDescent="0.25">
      <c r="A806">
        <v>1703142</v>
      </c>
      <c r="B806" t="s">
        <v>91</v>
      </c>
      <c r="C806" t="s">
        <v>9</v>
      </c>
      <c r="D806" s="9">
        <v>42456.963194444441</v>
      </c>
      <c r="E806" t="s">
        <v>38</v>
      </c>
      <c r="F806">
        <v>3</v>
      </c>
    </row>
    <row r="807" spans="1:6" x14ac:dyDescent="0.25">
      <c r="A807">
        <v>1703144</v>
      </c>
      <c r="B807" t="s">
        <v>91</v>
      </c>
      <c r="C807" t="s">
        <v>9</v>
      </c>
      <c r="D807" s="9">
        <v>42456.965277777781</v>
      </c>
      <c r="E807" t="s">
        <v>28</v>
      </c>
      <c r="F807">
        <v>3</v>
      </c>
    </row>
    <row r="808" spans="1:6" x14ac:dyDescent="0.25">
      <c r="A808">
        <v>1703143</v>
      </c>
      <c r="B808" t="s">
        <v>13</v>
      </c>
      <c r="C808" t="s">
        <v>14</v>
      </c>
      <c r="D808" s="9">
        <v>42456.968055555553</v>
      </c>
      <c r="E808" t="s">
        <v>69</v>
      </c>
      <c r="F808">
        <v>3</v>
      </c>
    </row>
    <row r="809" spans="1:6" x14ac:dyDescent="0.25">
      <c r="A809">
        <v>1703138</v>
      </c>
      <c r="B809" t="s">
        <v>13</v>
      </c>
      <c r="C809" t="s">
        <v>14</v>
      </c>
      <c r="D809" s="9">
        <v>42456.96875</v>
      </c>
      <c r="E809" t="s">
        <v>27</v>
      </c>
      <c r="F809">
        <v>0</v>
      </c>
    </row>
    <row r="810" spans="1:6" x14ac:dyDescent="0.25">
      <c r="A810">
        <v>1703141</v>
      </c>
      <c r="B810" t="s">
        <v>95</v>
      </c>
      <c r="C810" t="s">
        <v>96</v>
      </c>
      <c r="D810" s="9">
        <v>42456.969444444447</v>
      </c>
      <c r="E810" t="s">
        <v>64</v>
      </c>
      <c r="F810">
        <v>3</v>
      </c>
    </row>
    <row r="811" spans="1:6" x14ac:dyDescent="0.25">
      <c r="A811">
        <v>1703139</v>
      </c>
      <c r="B811" t="s">
        <v>20</v>
      </c>
      <c r="C811" t="s">
        <v>6</v>
      </c>
      <c r="D811" s="9">
        <v>42456.970138888886</v>
      </c>
      <c r="E811" t="s">
        <v>54</v>
      </c>
      <c r="F811">
        <v>0</v>
      </c>
    </row>
    <row r="812" spans="1:6" x14ac:dyDescent="0.25">
      <c r="A812">
        <v>1703137</v>
      </c>
      <c r="B812" t="s">
        <v>11</v>
      </c>
      <c r="C812" t="s">
        <v>9</v>
      </c>
      <c r="D812" s="9">
        <v>42456.972916666666</v>
      </c>
      <c r="E812" t="s">
        <v>27</v>
      </c>
      <c r="F812">
        <v>3</v>
      </c>
    </row>
    <row r="813" spans="1:6" x14ac:dyDescent="0.25">
      <c r="A813">
        <v>1703140</v>
      </c>
      <c r="B813" t="s">
        <v>16</v>
      </c>
      <c r="C813" t="s">
        <v>14</v>
      </c>
      <c r="D813" s="9">
        <v>42456.973611111112</v>
      </c>
      <c r="E813" t="s">
        <v>64</v>
      </c>
      <c r="F813">
        <v>2</v>
      </c>
    </row>
    <row r="814" spans="1:6" x14ac:dyDescent="0.25">
      <c r="A814">
        <v>1703152</v>
      </c>
      <c r="B814" t="s">
        <v>21</v>
      </c>
      <c r="C814" t="s">
        <v>21</v>
      </c>
      <c r="D814" s="9">
        <v>42456.975694444445</v>
      </c>
      <c r="E814" t="s">
        <v>57</v>
      </c>
      <c r="F814">
        <v>4</v>
      </c>
    </row>
    <row r="815" spans="1:6" x14ac:dyDescent="0.25">
      <c r="A815">
        <v>1703155</v>
      </c>
      <c r="B815" t="s">
        <v>104</v>
      </c>
      <c r="C815" t="s">
        <v>14</v>
      </c>
      <c r="D815" s="9">
        <v>42456.977083333331</v>
      </c>
      <c r="E815" t="s">
        <v>43</v>
      </c>
      <c r="F815">
        <v>1</v>
      </c>
    </row>
    <row r="816" spans="1:6" x14ac:dyDescent="0.25">
      <c r="A816">
        <v>1703151</v>
      </c>
      <c r="B816" t="s">
        <v>21</v>
      </c>
      <c r="C816" t="s">
        <v>21</v>
      </c>
      <c r="D816" s="9">
        <v>42456.977083333331</v>
      </c>
      <c r="E816" t="s">
        <v>69</v>
      </c>
      <c r="F816">
        <v>3</v>
      </c>
    </row>
    <row r="817" spans="1:6" x14ac:dyDescent="0.25">
      <c r="A817">
        <v>1703147</v>
      </c>
      <c r="B817" t="s">
        <v>13</v>
      </c>
      <c r="C817" t="s">
        <v>14</v>
      </c>
      <c r="D817" s="9">
        <v>42456.978472222225</v>
      </c>
      <c r="E817" t="s">
        <v>47</v>
      </c>
      <c r="F817">
        <v>1</v>
      </c>
    </row>
    <row r="818" spans="1:6" x14ac:dyDescent="0.25">
      <c r="A818">
        <v>1703154</v>
      </c>
      <c r="B818" t="s">
        <v>31</v>
      </c>
      <c r="C818" t="s">
        <v>32</v>
      </c>
      <c r="D818" s="9">
        <v>42456.981249999997</v>
      </c>
      <c r="E818" t="s">
        <v>28</v>
      </c>
      <c r="F818">
        <v>3</v>
      </c>
    </row>
    <row r="819" spans="1:6" x14ac:dyDescent="0.25">
      <c r="A819">
        <v>1703153</v>
      </c>
      <c r="B819" t="s">
        <v>25</v>
      </c>
      <c r="C819" t="s">
        <v>26</v>
      </c>
      <c r="D819" s="9">
        <v>42456.98333333333</v>
      </c>
      <c r="E819" t="s">
        <v>43</v>
      </c>
      <c r="F819">
        <v>1</v>
      </c>
    </row>
    <row r="820" spans="1:6" x14ac:dyDescent="0.25">
      <c r="A820">
        <v>1703148</v>
      </c>
      <c r="B820" t="s">
        <v>13</v>
      </c>
      <c r="C820" t="s">
        <v>14</v>
      </c>
      <c r="D820" s="9">
        <v>42456.984027777777</v>
      </c>
      <c r="E820" t="s">
        <v>54</v>
      </c>
      <c r="F820">
        <v>1</v>
      </c>
    </row>
    <row r="821" spans="1:6" x14ac:dyDescent="0.25">
      <c r="A821">
        <v>1703146</v>
      </c>
      <c r="B821" t="s">
        <v>20</v>
      </c>
      <c r="C821" t="s">
        <v>6</v>
      </c>
      <c r="D821" s="9">
        <v>42456.98541666667</v>
      </c>
      <c r="E821" t="s">
        <v>30</v>
      </c>
      <c r="F821">
        <v>3</v>
      </c>
    </row>
    <row r="822" spans="1:6" x14ac:dyDescent="0.25">
      <c r="A822">
        <v>1703145</v>
      </c>
      <c r="B822" t="s">
        <v>16</v>
      </c>
      <c r="C822" t="s">
        <v>14</v>
      </c>
      <c r="D822" s="9">
        <v>42456.986111111109</v>
      </c>
      <c r="E822" t="s">
        <v>7</v>
      </c>
      <c r="F822">
        <v>2</v>
      </c>
    </row>
    <row r="823" spans="1:6" x14ac:dyDescent="0.25">
      <c r="A823">
        <v>1703150</v>
      </c>
      <c r="B823" t="s">
        <v>93</v>
      </c>
      <c r="C823" t="s">
        <v>6</v>
      </c>
      <c r="D823" s="9">
        <v>42456.988888888889</v>
      </c>
      <c r="E823" t="s">
        <v>19</v>
      </c>
      <c r="F823">
        <v>3</v>
      </c>
    </row>
    <row r="824" spans="1:6" x14ac:dyDescent="0.25">
      <c r="A824">
        <v>1703149</v>
      </c>
      <c r="B824" t="s">
        <v>13</v>
      </c>
      <c r="C824" t="s">
        <v>14</v>
      </c>
      <c r="D824" s="9">
        <v>42456.989583333336</v>
      </c>
      <c r="E824" t="s">
        <v>54</v>
      </c>
      <c r="F824">
        <v>3</v>
      </c>
    </row>
    <row r="825" spans="1:6" x14ac:dyDescent="0.25">
      <c r="A825">
        <v>1703156</v>
      </c>
      <c r="B825" t="s">
        <v>35</v>
      </c>
      <c r="C825" t="s">
        <v>18</v>
      </c>
      <c r="D825" s="9">
        <v>42456.993055555555</v>
      </c>
      <c r="E825" t="s">
        <v>39</v>
      </c>
      <c r="F825">
        <v>1</v>
      </c>
    </row>
    <row r="826" spans="1:6" x14ac:dyDescent="0.25">
      <c r="A826">
        <v>1703158</v>
      </c>
      <c r="B826" t="s">
        <v>35</v>
      </c>
      <c r="C826" t="s">
        <v>18</v>
      </c>
      <c r="D826" s="9">
        <v>42456.993750000001</v>
      </c>
      <c r="E826" t="s">
        <v>28</v>
      </c>
      <c r="F826">
        <v>2</v>
      </c>
    </row>
    <row r="827" spans="1:6" x14ac:dyDescent="0.25">
      <c r="A827">
        <v>1703157</v>
      </c>
      <c r="B827" t="s">
        <v>93</v>
      </c>
      <c r="C827" t="s">
        <v>6</v>
      </c>
      <c r="D827" s="9">
        <v>42456.995833333334</v>
      </c>
      <c r="E827" t="s">
        <v>29</v>
      </c>
      <c r="F827">
        <v>3</v>
      </c>
    </row>
    <row r="828" spans="1:6" x14ac:dyDescent="0.25">
      <c r="A828">
        <v>1703159</v>
      </c>
      <c r="B828" t="s">
        <v>41</v>
      </c>
      <c r="C828" t="s">
        <v>42</v>
      </c>
      <c r="D828" s="9">
        <v>42457.004861111112</v>
      </c>
      <c r="E828" t="s">
        <v>15</v>
      </c>
      <c r="F828">
        <v>2</v>
      </c>
    </row>
    <row r="829" spans="1:6" x14ac:dyDescent="0.25">
      <c r="A829">
        <v>1703160</v>
      </c>
      <c r="B829" t="s">
        <v>41</v>
      </c>
      <c r="C829" t="s">
        <v>42</v>
      </c>
      <c r="D829" s="9">
        <v>42457.006944444445</v>
      </c>
      <c r="E829" t="s">
        <v>38</v>
      </c>
      <c r="F829">
        <v>1</v>
      </c>
    </row>
    <row r="830" spans="1:6" x14ac:dyDescent="0.25">
      <c r="A830">
        <v>1703161</v>
      </c>
      <c r="B830" t="s">
        <v>93</v>
      </c>
      <c r="C830" t="s">
        <v>6</v>
      </c>
      <c r="D830" s="9">
        <v>42457.013888888891</v>
      </c>
      <c r="E830" t="s">
        <v>43</v>
      </c>
      <c r="F830">
        <v>2</v>
      </c>
    </row>
    <row r="831" spans="1:6" x14ac:dyDescent="0.25">
      <c r="A831">
        <v>1703163</v>
      </c>
      <c r="B831" t="s">
        <v>20</v>
      </c>
      <c r="C831" t="s">
        <v>6</v>
      </c>
      <c r="D831" s="9">
        <v>42457.017361111109</v>
      </c>
      <c r="E831" t="s">
        <v>15</v>
      </c>
      <c r="F831">
        <v>0</v>
      </c>
    </row>
    <row r="832" spans="1:6" x14ac:dyDescent="0.25">
      <c r="A832">
        <v>1703162</v>
      </c>
      <c r="B832" t="s">
        <v>91</v>
      </c>
      <c r="C832" t="s">
        <v>9</v>
      </c>
      <c r="D832" s="9">
        <v>42457.018750000003</v>
      </c>
      <c r="E832" t="s">
        <v>29</v>
      </c>
      <c r="F832">
        <v>1</v>
      </c>
    </row>
    <row r="833" spans="1:6" x14ac:dyDescent="0.25">
      <c r="A833">
        <v>1703165</v>
      </c>
      <c r="B833" t="s">
        <v>13</v>
      </c>
      <c r="C833" t="s">
        <v>14</v>
      </c>
      <c r="D833" s="9">
        <v>42457.020833333336</v>
      </c>
      <c r="E833" t="s">
        <v>15</v>
      </c>
      <c r="F833">
        <v>2</v>
      </c>
    </row>
    <row r="834" spans="1:6" x14ac:dyDescent="0.25">
      <c r="A834">
        <v>1703164</v>
      </c>
      <c r="B834" t="s">
        <v>33</v>
      </c>
      <c r="C834" t="s">
        <v>34</v>
      </c>
      <c r="D834" s="9">
        <v>42457.022222222222</v>
      </c>
      <c r="E834" t="s">
        <v>43</v>
      </c>
      <c r="F834">
        <v>2</v>
      </c>
    </row>
    <row r="835" spans="1:6" x14ac:dyDescent="0.25">
      <c r="A835">
        <v>1703166</v>
      </c>
      <c r="B835" t="s">
        <v>51</v>
      </c>
      <c r="C835" t="s">
        <v>52</v>
      </c>
      <c r="D835" s="9">
        <v>42457.025694444441</v>
      </c>
      <c r="E835" t="s">
        <v>27</v>
      </c>
      <c r="F835">
        <v>2</v>
      </c>
    </row>
    <row r="836" spans="1:6" x14ac:dyDescent="0.25">
      <c r="A836">
        <v>1703167</v>
      </c>
      <c r="B836" t="s">
        <v>13</v>
      </c>
      <c r="C836" t="s">
        <v>14</v>
      </c>
      <c r="D836" s="9">
        <v>42457.029166666667</v>
      </c>
      <c r="E836" t="s">
        <v>15</v>
      </c>
      <c r="F836">
        <v>2</v>
      </c>
    </row>
    <row r="837" spans="1:6" x14ac:dyDescent="0.25">
      <c r="A837">
        <v>1703168</v>
      </c>
      <c r="B837" t="s">
        <v>35</v>
      </c>
      <c r="C837" t="s">
        <v>18</v>
      </c>
      <c r="D837" s="9">
        <v>42457.03125</v>
      </c>
      <c r="E837" t="s">
        <v>39</v>
      </c>
      <c r="F837">
        <v>2</v>
      </c>
    </row>
    <row r="838" spans="1:6" x14ac:dyDescent="0.25">
      <c r="A838">
        <v>1703169</v>
      </c>
      <c r="B838" t="s">
        <v>16</v>
      </c>
      <c r="C838" t="s">
        <v>14</v>
      </c>
      <c r="D838" s="9">
        <v>42457.032638888886</v>
      </c>
      <c r="E838" t="s">
        <v>38</v>
      </c>
      <c r="F838">
        <v>0</v>
      </c>
    </row>
    <row r="839" spans="1:6" x14ac:dyDescent="0.25">
      <c r="A839">
        <v>1703170</v>
      </c>
      <c r="B839" t="s">
        <v>33</v>
      </c>
      <c r="C839" t="s">
        <v>34</v>
      </c>
      <c r="D839" s="9">
        <v>42457.037499999999</v>
      </c>
      <c r="E839" t="s">
        <v>19</v>
      </c>
      <c r="F839">
        <v>3</v>
      </c>
    </row>
    <row r="840" spans="1:6" x14ac:dyDescent="0.25">
      <c r="A840">
        <v>1703172</v>
      </c>
      <c r="B840" t="s">
        <v>72</v>
      </c>
      <c r="C840" t="s">
        <v>73</v>
      </c>
      <c r="D840" s="9">
        <v>42457.037499999999</v>
      </c>
      <c r="E840" t="s">
        <v>39</v>
      </c>
      <c r="F840">
        <v>0</v>
      </c>
    </row>
    <row r="841" spans="1:6" x14ac:dyDescent="0.25">
      <c r="A841">
        <v>1703173</v>
      </c>
      <c r="B841" t="s">
        <v>114</v>
      </c>
      <c r="C841" t="s">
        <v>88</v>
      </c>
      <c r="D841" s="9">
        <v>42457.038194444445</v>
      </c>
      <c r="E841" t="s">
        <v>39</v>
      </c>
      <c r="F841">
        <v>2</v>
      </c>
    </row>
    <row r="842" spans="1:6" x14ac:dyDescent="0.25">
      <c r="A842">
        <v>1703171</v>
      </c>
      <c r="B842" t="s">
        <v>20</v>
      </c>
      <c r="C842" t="s">
        <v>6</v>
      </c>
      <c r="D842" s="9">
        <v>42457.038194444445</v>
      </c>
      <c r="E842" t="s">
        <v>10</v>
      </c>
      <c r="F842">
        <v>4</v>
      </c>
    </row>
    <row r="843" spans="1:6" x14ac:dyDescent="0.25">
      <c r="A843">
        <v>1703174</v>
      </c>
      <c r="B843" t="s">
        <v>13</v>
      </c>
      <c r="C843" t="s">
        <v>14</v>
      </c>
      <c r="D843" s="9">
        <v>42457.038194444445</v>
      </c>
      <c r="E843" t="s">
        <v>43</v>
      </c>
      <c r="F843">
        <v>0</v>
      </c>
    </row>
    <row r="844" spans="1:6" x14ac:dyDescent="0.25">
      <c r="A844">
        <v>1703177</v>
      </c>
      <c r="B844" t="s">
        <v>20</v>
      </c>
      <c r="C844" t="s">
        <v>6</v>
      </c>
      <c r="D844" s="9">
        <v>42457.041666666664</v>
      </c>
      <c r="E844" t="s">
        <v>54</v>
      </c>
      <c r="F844">
        <v>1</v>
      </c>
    </row>
    <row r="845" spans="1:6" x14ac:dyDescent="0.25">
      <c r="A845">
        <v>1703176</v>
      </c>
      <c r="B845" t="s">
        <v>84</v>
      </c>
      <c r="C845" t="s">
        <v>32</v>
      </c>
      <c r="D845" s="9">
        <v>42457.043749999997</v>
      </c>
      <c r="E845" t="s">
        <v>7</v>
      </c>
      <c r="F845">
        <v>2</v>
      </c>
    </row>
    <row r="846" spans="1:6" x14ac:dyDescent="0.25">
      <c r="A846">
        <v>1703175</v>
      </c>
      <c r="B846" t="s">
        <v>16</v>
      </c>
      <c r="C846" t="s">
        <v>14</v>
      </c>
      <c r="D846" s="9">
        <v>42457.044444444444</v>
      </c>
      <c r="E846" t="s">
        <v>48</v>
      </c>
      <c r="F846">
        <v>4</v>
      </c>
    </row>
    <row r="847" spans="1:6" x14ac:dyDescent="0.25">
      <c r="A847">
        <v>1703181</v>
      </c>
      <c r="B847" t="s">
        <v>5</v>
      </c>
      <c r="C847" t="s">
        <v>6</v>
      </c>
      <c r="D847" s="9">
        <v>42457.053472222222</v>
      </c>
      <c r="E847" t="s">
        <v>64</v>
      </c>
      <c r="F847">
        <v>4</v>
      </c>
    </row>
    <row r="848" spans="1:6" x14ac:dyDescent="0.25">
      <c r="A848">
        <v>1703179</v>
      </c>
      <c r="B848" t="s">
        <v>33</v>
      </c>
      <c r="C848" t="s">
        <v>34</v>
      </c>
      <c r="D848" s="9">
        <v>42457.054861111108</v>
      </c>
      <c r="E848" t="s">
        <v>19</v>
      </c>
      <c r="F848">
        <v>2</v>
      </c>
    </row>
    <row r="849" spans="1:6" x14ac:dyDescent="0.25">
      <c r="A849">
        <v>1703180</v>
      </c>
      <c r="B849" t="s">
        <v>11</v>
      </c>
      <c r="C849" t="s">
        <v>9</v>
      </c>
      <c r="D849" s="9">
        <v>42457.054861111108</v>
      </c>
      <c r="E849" t="s">
        <v>12</v>
      </c>
      <c r="F849">
        <v>3</v>
      </c>
    </row>
    <row r="850" spans="1:6" x14ac:dyDescent="0.25">
      <c r="A850">
        <v>1703186</v>
      </c>
      <c r="B850" t="s">
        <v>51</v>
      </c>
      <c r="C850" t="s">
        <v>52</v>
      </c>
      <c r="D850" s="9">
        <v>42457.055555555555</v>
      </c>
      <c r="E850" t="s">
        <v>43</v>
      </c>
      <c r="F850">
        <v>2</v>
      </c>
    </row>
    <row r="851" spans="1:6" x14ac:dyDescent="0.25">
      <c r="A851">
        <v>1703178</v>
      </c>
      <c r="B851" t="s">
        <v>8</v>
      </c>
      <c r="C851" t="s">
        <v>9</v>
      </c>
      <c r="D851" s="9">
        <v>42457.055555555555</v>
      </c>
      <c r="E851" t="s">
        <v>38</v>
      </c>
      <c r="F851">
        <v>3</v>
      </c>
    </row>
    <row r="852" spans="1:6" x14ac:dyDescent="0.25">
      <c r="A852">
        <v>1703182</v>
      </c>
      <c r="B852" t="s">
        <v>35</v>
      </c>
      <c r="C852" t="s">
        <v>18</v>
      </c>
      <c r="D852" s="9">
        <v>42457.060416666667</v>
      </c>
      <c r="E852" t="s">
        <v>28</v>
      </c>
      <c r="F852">
        <v>1</v>
      </c>
    </row>
    <row r="853" spans="1:6" x14ac:dyDescent="0.25">
      <c r="A853">
        <v>1703183</v>
      </c>
      <c r="B853" t="s">
        <v>11</v>
      </c>
      <c r="C853" t="s">
        <v>9</v>
      </c>
      <c r="D853" s="9">
        <v>42457.061111111114</v>
      </c>
      <c r="E853" t="s">
        <v>43</v>
      </c>
      <c r="F853">
        <v>1</v>
      </c>
    </row>
    <row r="854" spans="1:6" x14ac:dyDescent="0.25">
      <c r="A854">
        <v>1703187</v>
      </c>
      <c r="B854" t="s">
        <v>20</v>
      </c>
      <c r="C854" t="s">
        <v>6</v>
      </c>
      <c r="D854" s="9">
        <v>42457.061805555553</v>
      </c>
      <c r="E854" t="s">
        <v>39</v>
      </c>
      <c r="F854">
        <v>1</v>
      </c>
    </row>
    <row r="855" spans="1:6" x14ac:dyDescent="0.25">
      <c r="A855">
        <v>1703185</v>
      </c>
      <c r="B855" t="s">
        <v>20</v>
      </c>
      <c r="C855" t="s">
        <v>6</v>
      </c>
      <c r="D855" s="9">
        <v>42457.061805555553</v>
      </c>
      <c r="E855" t="s">
        <v>54</v>
      </c>
      <c r="F855">
        <v>0</v>
      </c>
    </row>
    <row r="856" spans="1:6" x14ac:dyDescent="0.25">
      <c r="A856">
        <v>1703184</v>
      </c>
      <c r="B856" t="s">
        <v>91</v>
      </c>
      <c r="C856" t="s">
        <v>9</v>
      </c>
      <c r="D856" s="9">
        <v>42457.063194444447</v>
      </c>
      <c r="E856" t="s">
        <v>12</v>
      </c>
      <c r="F856">
        <v>3</v>
      </c>
    </row>
    <row r="857" spans="1:6" x14ac:dyDescent="0.25">
      <c r="A857">
        <v>1703189</v>
      </c>
      <c r="B857" t="s">
        <v>25</v>
      </c>
      <c r="C857" t="s">
        <v>26</v>
      </c>
      <c r="D857" s="9">
        <v>42457.071527777778</v>
      </c>
      <c r="E857" t="s">
        <v>48</v>
      </c>
      <c r="F857">
        <v>1</v>
      </c>
    </row>
    <row r="858" spans="1:6" x14ac:dyDescent="0.25">
      <c r="A858">
        <v>1703188</v>
      </c>
      <c r="B858" t="s">
        <v>61</v>
      </c>
      <c r="C858" t="s">
        <v>62</v>
      </c>
      <c r="D858" s="9">
        <v>42457.073611111111</v>
      </c>
      <c r="E858" t="s">
        <v>48</v>
      </c>
      <c r="F858">
        <v>1</v>
      </c>
    </row>
    <row r="859" spans="1:6" x14ac:dyDescent="0.25">
      <c r="A859">
        <v>1703194</v>
      </c>
      <c r="B859" t="s">
        <v>11</v>
      </c>
      <c r="C859" t="s">
        <v>9</v>
      </c>
      <c r="D859" s="9">
        <v>42457.07708333333</v>
      </c>
      <c r="E859" t="s">
        <v>39</v>
      </c>
      <c r="F859">
        <v>3</v>
      </c>
    </row>
    <row r="860" spans="1:6" x14ac:dyDescent="0.25">
      <c r="A860">
        <v>1703193</v>
      </c>
      <c r="B860" t="s">
        <v>78</v>
      </c>
      <c r="C860" t="s">
        <v>23</v>
      </c>
      <c r="D860" s="9">
        <v>42457.080555555556</v>
      </c>
      <c r="E860" t="s">
        <v>19</v>
      </c>
      <c r="F860">
        <v>1</v>
      </c>
    </row>
    <row r="861" spans="1:6" x14ac:dyDescent="0.25">
      <c r="A861">
        <v>1703191</v>
      </c>
      <c r="B861" t="s">
        <v>13</v>
      </c>
      <c r="C861" t="s">
        <v>14</v>
      </c>
      <c r="D861" s="9">
        <v>42457.082638888889</v>
      </c>
      <c r="E861" t="s">
        <v>54</v>
      </c>
      <c r="F861">
        <v>1</v>
      </c>
    </row>
    <row r="862" spans="1:6" x14ac:dyDescent="0.25">
      <c r="A862">
        <v>1703190</v>
      </c>
      <c r="B862" t="s">
        <v>35</v>
      </c>
      <c r="C862" t="s">
        <v>18</v>
      </c>
      <c r="D862" s="9">
        <v>42457.083333333336</v>
      </c>
      <c r="E862" t="s">
        <v>28</v>
      </c>
      <c r="F862">
        <v>3</v>
      </c>
    </row>
    <row r="863" spans="1:6" x14ac:dyDescent="0.25">
      <c r="A863">
        <v>1703192</v>
      </c>
      <c r="B863" t="s">
        <v>20</v>
      </c>
      <c r="C863" t="s">
        <v>6</v>
      </c>
      <c r="D863" s="9">
        <v>42457.085416666669</v>
      </c>
      <c r="E863" t="s">
        <v>29</v>
      </c>
      <c r="F863">
        <v>3</v>
      </c>
    </row>
    <row r="864" spans="1:6" x14ac:dyDescent="0.25">
      <c r="A864">
        <v>1703206</v>
      </c>
      <c r="B864" t="s">
        <v>71</v>
      </c>
      <c r="C864" t="s">
        <v>32</v>
      </c>
      <c r="D864" s="9">
        <v>42457.088194444441</v>
      </c>
      <c r="E864" t="s">
        <v>48</v>
      </c>
      <c r="F864">
        <v>1</v>
      </c>
    </row>
    <row r="865" spans="1:6" x14ac:dyDescent="0.25">
      <c r="A865">
        <v>1703202</v>
      </c>
      <c r="B865" t="s">
        <v>80</v>
      </c>
      <c r="C865" t="s">
        <v>81</v>
      </c>
      <c r="D865" s="9">
        <v>42457.093055555553</v>
      </c>
      <c r="E865" t="s">
        <v>43</v>
      </c>
      <c r="F865">
        <v>1</v>
      </c>
    </row>
    <row r="866" spans="1:6" x14ac:dyDescent="0.25">
      <c r="A866">
        <v>1703198</v>
      </c>
      <c r="B866" t="s">
        <v>44</v>
      </c>
      <c r="C866" t="s">
        <v>44</v>
      </c>
      <c r="D866" s="9">
        <v>42457.095138888886</v>
      </c>
      <c r="E866" t="s">
        <v>10</v>
      </c>
      <c r="F866">
        <v>1</v>
      </c>
    </row>
    <row r="867" spans="1:6" x14ac:dyDescent="0.25">
      <c r="A867">
        <v>1703200</v>
      </c>
      <c r="B867" t="s">
        <v>13</v>
      </c>
      <c r="C867" t="s">
        <v>14</v>
      </c>
      <c r="D867" s="9">
        <v>42457.095138888886</v>
      </c>
      <c r="E867" t="s">
        <v>54</v>
      </c>
      <c r="F867">
        <v>1</v>
      </c>
    </row>
    <row r="868" spans="1:6" x14ac:dyDescent="0.25">
      <c r="A868">
        <v>1703201</v>
      </c>
      <c r="B868" t="s">
        <v>33</v>
      </c>
      <c r="C868" t="s">
        <v>34</v>
      </c>
      <c r="D868" s="9">
        <v>42457.098611111112</v>
      </c>
      <c r="E868" t="s">
        <v>27</v>
      </c>
      <c r="F868">
        <v>1</v>
      </c>
    </row>
    <row r="869" spans="1:6" x14ac:dyDescent="0.25">
      <c r="A869">
        <v>1703205</v>
      </c>
      <c r="B869" t="s">
        <v>68</v>
      </c>
      <c r="C869" t="s">
        <v>55</v>
      </c>
      <c r="D869" s="9">
        <v>42457.1</v>
      </c>
      <c r="E869" t="s">
        <v>38</v>
      </c>
      <c r="F869">
        <v>1</v>
      </c>
    </row>
    <row r="870" spans="1:6" x14ac:dyDescent="0.25">
      <c r="A870">
        <v>1703195</v>
      </c>
      <c r="B870" t="s">
        <v>35</v>
      </c>
      <c r="C870" t="s">
        <v>18</v>
      </c>
      <c r="D870" s="9">
        <v>42457.101388888892</v>
      </c>
      <c r="E870" t="s">
        <v>48</v>
      </c>
      <c r="F870">
        <v>3</v>
      </c>
    </row>
    <row r="871" spans="1:6" x14ac:dyDescent="0.25">
      <c r="A871">
        <v>1703204</v>
      </c>
      <c r="B871" t="s">
        <v>115</v>
      </c>
      <c r="C871" t="s">
        <v>46</v>
      </c>
      <c r="D871" s="9">
        <v>42457.102777777778</v>
      </c>
      <c r="E871" t="s">
        <v>64</v>
      </c>
      <c r="F871">
        <v>2</v>
      </c>
    </row>
    <row r="872" spans="1:6" x14ac:dyDescent="0.25">
      <c r="A872">
        <v>1703203</v>
      </c>
      <c r="B872" t="s">
        <v>13</v>
      </c>
      <c r="C872" t="s">
        <v>14</v>
      </c>
      <c r="D872" s="9">
        <v>42457.104166666664</v>
      </c>
      <c r="E872" t="s">
        <v>29</v>
      </c>
      <c r="F872">
        <v>2</v>
      </c>
    </row>
    <row r="873" spans="1:6" x14ac:dyDescent="0.25">
      <c r="A873">
        <v>1703196</v>
      </c>
      <c r="B873" t="s">
        <v>20</v>
      </c>
      <c r="C873" t="s">
        <v>6</v>
      </c>
      <c r="D873" s="9">
        <v>42457.105555555558</v>
      </c>
      <c r="E873" t="s">
        <v>29</v>
      </c>
      <c r="F873">
        <v>3</v>
      </c>
    </row>
    <row r="874" spans="1:6" x14ac:dyDescent="0.25">
      <c r="A874">
        <v>1703199</v>
      </c>
      <c r="B874" t="s">
        <v>21</v>
      </c>
      <c r="C874" t="s">
        <v>21</v>
      </c>
      <c r="D874" s="9">
        <v>42457.106249999997</v>
      </c>
      <c r="E874" t="s">
        <v>48</v>
      </c>
      <c r="F874">
        <v>1</v>
      </c>
    </row>
    <row r="875" spans="1:6" x14ac:dyDescent="0.25">
      <c r="A875">
        <v>1703197</v>
      </c>
      <c r="B875" t="s">
        <v>20</v>
      </c>
      <c r="C875" t="s">
        <v>6</v>
      </c>
      <c r="D875" s="9">
        <v>42457.106944444444</v>
      </c>
      <c r="E875" t="s">
        <v>29</v>
      </c>
      <c r="F875">
        <v>3</v>
      </c>
    </row>
    <row r="876" spans="1:6" x14ac:dyDescent="0.25">
      <c r="A876">
        <v>1703207</v>
      </c>
      <c r="B876" t="s">
        <v>80</v>
      </c>
      <c r="C876" t="s">
        <v>81</v>
      </c>
      <c r="D876" s="9">
        <v>42457.109722222223</v>
      </c>
      <c r="E876" t="s">
        <v>7</v>
      </c>
      <c r="F876">
        <v>3</v>
      </c>
    </row>
    <row r="877" spans="1:6" x14ac:dyDescent="0.25">
      <c r="A877">
        <v>1703211</v>
      </c>
      <c r="B877" t="s">
        <v>78</v>
      </c>
      <c r="C877" t="s">
        <v>23</v>
      </c>
      <c r="D877" s="9">
        <v>42457.111805555556</v>
      </c>
      <c r="E877" t="s">
        <v>29</v>
      </c>
      <c r="F877">
        <v>1</v>
      </c>
    </row>
    <row r="878" spans="1:6" x14ac:dyDescent="0.25">
      <c r="A878">
        <v>1703210</v>
      </c>
      <c r="B878" t="s">
        <v>13</v>
      </c>
      <c r="C878" t="s">
        <v>14</v>
      </c>
      <c r="D878" s="9">
        <v>42457.115972222222</v>
      </c>
      <c r="E878" t="s">
        <v>38</v>
      </c>
      <c r="F878">
        <v>2</v>
      </c>
    </row>
    <row r="879" spans="1:6" x14ac:dyDescent="0.25">
      <c r="A879">
        <v>1703213</v>
      </c>
      <c r="B879" t="s">
        <v>11</v>
      </c>
      <c r="C879" t="s">
        <v>9</v>
      </c>
      <c r="D879" s="9">
        <v>42457.118055555555</v>
      </c>
      <c r="E879" t="s">
        <v>15</v>
      </c>
      <c r="F879">
        <v>2</v>
      </c>
    </row>
    <row r="880" spans="1:6" x14ac:dyDescent="0.25">
      <c r="A880">
        <v>1703214</v>
      </c>
      <c r="B880" t="s">
        <v>70</v>
      </c>
      <c r="C880" t="s">
        <v>46</v>
      </c>
      <c r="D880" s="9">
        <v>42457.119444444441</v>
      </c>
      <c r="E880" t="s">
        <v>48</v>
      </c>
      <c r="F880">
        <v>1</v>
      </c>
    </row>
    <row r="881" spans="1:6" x14ac:dyDescent="0.25">
      <c r="A881">
        <v>1703216</v>
      </c>
      <c r="B881" t="s">
        <v>70</v>
      </c>
      <c r="C881" t="s">
        <v>46</v>
      </c>
      <c r="D881" s="9">
        <v>42457.119444444441</v>
      </c>
      <c r="E881" t="s">
        <v>39</v>
      </c>
      <c r="F881">
        <v>2</v>
      </c>
    </row>
    <row r="882" spans="1:6" x14ac:dyDescent="0.25">
      <c r="A882">
        <v>1703209</v>
      </c>
      <c r="B882" t="s">
        <v>93</v>
      </c>
      <c r="C882" t="s">
        <v>6</v>
      </c>
      <c r="D882" s="9">
        <v>42457.120833333334</v>
      </c>
      <c r="E882" t="s">
        <v>29</v>
      </c>
      <c r="F882">
        <v>3</v>
      </c>
    </row>
    <row r="883" spans="1:6" x14ac:dyDescent="0.25">
      <c r="A883">
        <v>1703212</v>
      </c>
      <c r="B883" t="s">
        <v>21</v>
      </c>
      <c r="C883" t="s">
        <v>21</v>
      </c>
      <c r="D883" s="9">
        <v>42457.125694444447</v>
      </c>
      <c r="E883" t="s">
        <v>43</v>
      </c>
      <c r="F883">
        <v>3</v>
      </c>
    </row>
    <row r="884" spans="1:6" x14ac:dyDescent="0.25">
      <c r="A884">
        <v>1703215</v>
      </c>
      <c r="B884" t="s">
        <v>41</v>
      </c>
      <c r="C884" t="s">
        <v>42</v>
      </c>
      <c r="D884" s="9">
        <v>42457.127083333333</v>
      </c>
      <c r="E884" t="s">
        <v>10</v>
      </c>
      <c r="F884">
        <v>0</v>
      </c>
    </row>
    <row r="885" spans="1:6" x14ac:dyDescent="0.25">
      <c r="A885">
        <v>1703217</v>
      </c>
      <c r="B885" t="s">
        <v>20</v>
      </c>
      <c r="C885" t="s">
        <v>6</v>
      </c>
      <c r="D885" s="9">
        <v>42457.129861111112</v>
      </c>
      <c r="E885" t="s">
        <v>15</v>
      </c>
      <c r="F885">
        <v>1</v>
      </c>
    </row>
    <row r="886" spans="1:6" x14ac:dyDescent="0.25">
      <c r="A886">
        <v>1703218</v>
      </c>
      <c r="B886" t="s">
        <v>61</v>
      </c>
      <c r="C886" t="s">
        <v>62</v>
      </c>
      <c r="D886" s="9">
        <v>42457.131249999999</v>
      </c>
      <c r="E886" t="s">
        <v>19</v>
      </c>
      <c r="F886">
        <v>1</v>
      </c>
    </row>
    <row r="887" spans="1:6" x14ac:dyDescent="0.25">
      <c r="A887">
        <v>1703219</v>
      </c>
      <c r="B887" t="s">
        <v>11</v>
      </c>
      <c r="C887" t="s">
        <v>9</v>
      </c>
      <c r="D887" s="9">
        <v>42457.133333333331</v>
      </c>
      <c r="E887" t="s">
        <v>29</v>
      </c>
      <c r="F887">
        <v>2</v>
      </c>
    </row>
    <row r="888" spans="1:6" x14ac:dyDescent="0.25">
      <c r="A888">
        <v>1703220</v>
      </c>
      <c r="B888" t="s">
        <v>76</v>
      </c>
      <c r="C888" t="s">
        <v>77</v>
      </c>
      <c r="D888" s="9">
        <v>42457.136111111111</v>
      </c>
      <c r="E888" t="s">
        <v>64</v>
      </c>
      <c r="F888">
        <v>1</v>
      </c>
    </row>
    <row r="889" spans="1:6" x14ac:dyDescent="0.25">
      <c r="A889">
        <v>1703221</v>
      </c>
      <c r="B889" t="s">
        <v>61</v>
      </c>
      <c r="C889" t="s">
        <v>62</v>
      </c>
      <c r="D889" s="9">
        <v>42457.13958333333</v>
      </c>
      <c r="E889" t="s">
        <v>29</v>
      </c>
      <c r="F889">
        <v>2</v>
      </c>
    </row>
    <row r="890" spans="1:6" x14ac:dyDescent="0.25">
      <c r="A890">
        <v>1703223</v>
      </c>
      <c r="B890" t="s">
        <v>13</v>
      </c>
      <c r="C890" t="s">
        <v>14</v>
      </c>
      <c r="D890" s="9">
        <v>42457.13958333333</v>
      </c>
      <c r="E890" t="s">
        <v>48</v>
      </c>
      <c r="F890">
        <v>4</v>
      </c>
    </row>
    <row r="891" spans="1:6" x14ac:dyDescent="0.25">
      <c r="A891">
        <v>1703222</v>
      </c>
      <c r="B891" t="s">
        <v>13</v>
      </c>
      <c r="C891" t="s">
        <v>14</v>
      </c>
      <c r="D891" s="9">
        <v>42457.145138888889</v>
      </c>
      <c r="E891" t="s">
        <v>27</v>
      </c>
      <c r="F891">
        <v>2</v>
      </c>
    </row>
    <row r="892" spans="1:6" x14ac:dyDescent="0.25">
      <c r="A892">
        <v>1703225</v>
      </c>
      <c r="B892" t="s">
        <v>21</v>
      </c>
      <c r="C892" t="s">
        <v>21</v>
      </c>
      <c r="D892" s="9">
        <v>42457.147916666669</v>
      </c>
      <c r="E892" t="s">
        <v>48</v>
      </c>
      <c r="F892">
        <v>1</v>
      </c>
    </row>
    <row r="893" spans="1:6" x14ac:dyDescent="0.25">
      <c r="A893">
        <v>1703227</v>
      </c>
      <c r="B893" t="s">
        <v>11</v>
      </c>
      <c r="C893" t="s">
        <v>9</v>
      </c>
      <c r="D893" s="9">
        <v>42457.158333333333</v>
      </c>
      <c r="E893" t="s">
        <v>7</v>
      </c>
      <c r="F893">
        <v>3</v>
      </c>
    </row>
    <row r="894" spans="1:6" x14ac:dyDescent="0.25">
      <c r="A894">
        <v>1703226</v>
      </c>
      <c r="B894" t="s">
        <v>13</v>
      </c>
      <c r="C894" t="s">
        <v>14</v>
      </c>
      <c r="D894" s="9">
        <v>42457.163194444445</v>
      </c>
      <c r="E894" t="s">
        <v>64</v>
      </c>
      <c r="F894">
        <v>1</v>
      </c>
    </row>
    <row r="895" spans="1:6" x14ac:dyDescent="0.25">
      <c r="A895">
        <v>1703228</v>
      </c>
      <c r="B895" t="s">
        <v>35</v>
      </c>
      <c r="C895" t="s">
        <v>18</v>
      </c>
      <c r="D895" s="9">
        <v>42457.165972222225</v>
      </c>
      <c r="E895" t="s">
        <v>29</v>
      </c>
      <c r="F895">
        <v>1</v>
      </c>
    </row>
    <row r="896" spans="1:6" x14ac:dyDescent="0.25">
      <c r="A896">
        <v>1703231</v>
      </c>
      <c r="B896" t="s">
        <v>22</v>
      </c>
      <c r="C896" t="s">
        <v>23</v>
      </c>
      <c r="D896" s="9">
        <v>42457.168055555558</v>
      </c>
      <c r="E896" t="s">
        <v>43</v>
      </c>
      <c r="F896">
        <v>2</v>
      </c>
    </row>
    <row r="897" spans="1:6" x14ac:dyDescent="0.25">
      <c r="A897">
        <v>1703229</v>
      </c>
      <c r="B897" t="s">
        <v>11</v>
      </c>
      <c r="C897" t="s">
        <v>9</v>
      </c>
      <c r="D897" s="9">
        <v>42457.172222222223</v>
      </c>
      <c r="E897" t="s">
        <v>15</v>
      </c>
      <c r="F897">
        <v>1</v>
      </c>
    </row>
    <row r="898" spans="1:6" x14ac:dyDescent="0.25">
      <c r="A898">
        <v>1703230</v>
      </c>
      <c r="B898" t="s">
        <v>93</v>
      </c>
      <c r="C898" t="s">
        <v>6</v>
      </c>
      <c r="D898" s="9">
        <v>42457.174305555556</v>
      </c>
      <c r="E898" t="s">
        <v>12</v>
      </c>
      <c r="F898">
        <v>1</v>
      </c>
    </row>
    <row r="899" spans="1:6" x14ac:dyDescent="0.25">
      <c r="A899">
        <v>1703233</v>
      </c>
      <c r="B899" t="s">
        <v>78</v>
      </c>
      <c r="C899" t="s">
        <v>23</v>
      </c>
      <c r="D899" s="9">
        <v>42457.181250000001</v>
      </c>
      <c r="E899" t="s">
        <v>39</v>
      </c>
      <c r="F899">
        <v>2</v>
      </c>
    </row>
    <row r="900" spans="1:6" x14ac:dyDescent="0.25">
      <c r="A900">
        <v>1703235</v>
      </c>
      <c r="B900" t="s">
        <v>78</v>
      </c>
      <c r="C900" t="s">
        <v>23</v>
      </c>
      <c r="D900" s="9">
        <v>42457.181250000001</v>
      </c>
      <c r="E900" t="s">
        <v>39</v>
      </c>
      <c r="F900">
        <v>4</v>
      </c>
    </row>
    <row r="901" spans="1:6" x14ac:dyDescent="0.25">
      <c r="A901">
        <v>1703232</v>
      </c>
      <c r="B901" t="s">
        <v>11</v>
      </c>
      <c r="C901" t="s">
        <v>9</v>
      </c>
      <c r="D901" s="9">
        <v>42457.184027777781</v>
      </c>
      <c r="E901" t="s">
        <v>15</v>
      </c>
      <c r="F901">
        <v>2</v>
      </c>
    </row>
    <row r="902" spans="1:6" x14ac:dyDescent="0.25">
      <c r="A902">
        <v>1703234</v>
      </c>
      <c r="B902" t="s">
        <v>93</v>
      </c>
      <c r="C902" t="s">
        <v>6</v>
      </c>
      <c r="D902" s="9">
        <v>42457.18472222222</v>
      </c>
      <c r="E902" t="s">
        <v>43</v>
      </c>
      <c r="F902">
        <v>1</v>
      </c>
    </row>
    <row r="903" spans="1:6" x14ac:dyDescent="0.25">
      <c r="A903">
        <v>1703237</v>
      </c>
      <c r="B903" t="s">
        <v>16</v>
      </c>
      <c r="C903" t="s">
        <v>14</v>
      </c>
      <c r="D903" s="9">
        <v>42457.1875</v>
      </c>
      <c r="E903" t="s">
        <v>30</v>
      </c>
      <c r="F903">
        <v>0</v>
      </c>
    </row>
    <row r="904" spans="1:6" x14ac:dyDescent="0.25">
      <c r="A904">
        <v>1703236</v>
      </c>
      <c r="B904" t="s">
        <v>71</v>
      </c>
      <c r="C904" t="s">
        <v>32</v>
      </c>
      <c r="D904" s="9">
        <v>42457.188888888886</v>
      </c>
      <c r="E904" t="s">
        <v>15</v>
      </c>
      <c r="F904">
        <v>1</v>
      </c>
    </row>
    <row r="905" spans="1:6" x14ac:dyDescent="0.25">
      <c r="A905">
        <v>1703238</v>
      </c>
      <c r="B905" t="s">
        <v>93</v>
      </c>
      <c r="C905" t="s">
        <v>6</v>
      </c>
      <c r="D905" s="9">
        <v>42457.189583333333</v>
      </c>
      <c r="E905" t="s">
        <v>64</v>
      </c>
      <c r="F905">
        <v>1</v>
      </c>
    </row>
    <row r="906" spans="1:6" x14ac:dyDescent="0.25">
      <c r="A906">
        <v>1703240</v>
      </c>
      <c r="B906" t="s">
        <v>84</v>
      </c>
      <c r="C906" t="s">
        <v>32</v>
      </c>
      <c r="D906" s="9">
        <v>42457.19027777778</v>
      </c>
      <c r="E906" t="s">
        <v>54</v>
      </c>
      <c r="F906">
        <v>4</v>
      </c>
    </row>
    <row r="907" spans="1:6" x14ac:dyDescent="0.25">
      <c r="A907">
        <v>1703239</v>
      </c>
      <c r="B907" t="s">
        <v>13</v>
      </c>
      <c r="C907" t="s">
        <v>14</v>
      </c>
      <c r="D907" s="9">
        <v>42457.195138888892</v>
      </c>
      <c r="E907" t="s">
        <v>30</v>
      </c>
      <c r="F907">
        <v>2</v>
      </c>
    </row>
    <row r="908" spans="1:6" x14ac:dyDescent="0.25">
      <c r="A908">
        <v>1703241</v>
      </c>
      <c r="B908" t="s">
        <v>44</v>
      </c>
      <c r="C908" t="s">
        <v>44</v>
      </c>
      <c r="D908" s="9">
        <v>42457.197916666664</v>
      </c>
      <c r="E908" t="s">
        <v>19</v>
      </c>
      <c r="F908">
        <v>1</v>
      </c>
    </row>
    <row r="909" spans="1:6" x14ac:dyDescent="0.25">
      <c r="A909">
        <v>1703242</v>
      </c>
      <c r="B909" t="s">
        <v>91</v>
      </c>
      <c r="C909" t="s">
        <v>9</v>
      </c>
      <c r="D909" s="9">
        <v>42457.200694444444</v>
      </c>
      <c r="E909" t="s">
        <v>29</v>
      </c>
      <c r="F909">
        <v>3</v>
      </c>
    </row>
    <row r="910" spans="1:6" x14ac:dyDescent="0.25">
      <c r="A910">
        <v>1703246</v>
      </c>
      <c r="B910" t="s">
        <v>22</v>
      </c>
      <c r="C910" t="s">
        <v>23</v>
      </c>
      <c r="D910" s="9">
        <v>42457.208333333336</v>
      </c>
      <c r="E910" t="s">
        <v>69</v>
      </c>
      <c r="F910">
        <v>0</v>
      </c>
    </row>
    <row r="911" spans="1:6" x14ac:dyDescent="0.25">
      <c r="A911">
        <v>1703245</v>
      </c>
      <c r="B911" t="s">
        <v>20</v>
      </c>
      <c r="C911" t="s">
        <v>6</v>
      </c>
      <c r="D911" s="9">
        <v>42457.209027777775</v>
      </c>
      <c r="E911" t="s">
        <v>29</v>
      </c>
      <c r="F911">
        <v>0</v>
      </c>
    </row>
    <row r="912" spans="1:6" x14ac:dyDescent="0.25">
      <c r="A912">
        <v>1703243</v>
      </c>
      <c r="B912" t="s">
        <v>16</v>
      </c>
      <c r="C912" t="s">
        <v>14</v>
      </c>
      <c r="D912" s="9">
        <v>42457.209722222222</v>
      </c>
      <c r="E912" t="s">
        <v>69</v>
      </c>
      <c r="F912">
        <v>0</v>
      </c>
    </row>
    <row r="913" spans="1:6" x14ac:dyDescent="0.25">
      <c r="A913">
        <v>1703247</v>
      </c>
      <c r="B913" t="s">
        <v>76</v>
      </c>
      <c r="C913" t="s">
        <v>77</v>
      </c>
      <c r="D913" s="9">
        <v>42457.211805555555</v>
      </c>
      <c r="E913" t="s">
        <v>54</v>
      </c>
      <c r="F913">
        <v>2</v>
      </c>
    </row>
    <row r="914" spans="1:6" x14ac:dyDescent="0.25">
      <c r="A914">
        <v>1703244</v>
      </c>
      <c r="B914" t="s">
        <v>8</v>
      </c>
      <c r="C914" t="s">
        <v>9</v>
      </c>
      <c r="D914" s="9">
        <v>42457.211805555555</v>
      </c>
      <c r="E914" t="s">
        <v>30</v>
      </c>
      <c r="F914">
        <v>1</v>
      </c>
    </row>
    <row r="915" spans="1:6" x14ac:dyDescent="0.25">
      <c r="A915">
        <v>1703251</v>
      </c>
      <c r="B915" t="s">
        <v>22</v>
      </c>
      <c r="C915" t="s">
        <v>23</v>
      </c>
      <c r="D915" s="9">
        <v>42457.21597222222</v>
      </c>
      <c r="E915" t="s">
        <v>43</v>
      </c>
      <c r="F915">
        <v>1</v>
      </c>
    </row>
    <row r="916" spans="1:6" x14ac:dyDescent="0.25">
      <c r="A916">
        <v>1703249</v>
      </c>
      <c r="B916" t="s">
        <v>11</v>
      </c>
      <c r="C916" t="s">
        <v>9</v>
      </c>
      <c r="D916" s="9">
        <v>42457.219444444447</v>
      </c>
      <c r="E916" t="s">
        <v>7</v>
      </c>
      <c r="F916">
        <v>4</v>
      </c>
    </row>
    <row r="917" spans="1:6" x14ac:dyDescent="0.25">
      <c r="A917">
        <v>1703248</v>
      </c>
      <c r="B917" t="s">
        <v>35</v>
      </c>
      <c r="C917" t="s">
        <v>18</v>
      </c>
      <c r="D917" s="9">
        <v>42457.222916666666</v>
      </c>
      <c r="E917" t="s">
        <v>28</v>
      </c>
      <c r="F917">
        <v>2</v>
      </c>
    </row>
    <row r="918" spans="1:6" x14ac:dyDescent="0.25">
      <c r="A918">
        <v>1703253</v>
      </c>
      <c r="B918" t="s">
        <v>41</v>
      </c>
      <c r="C918" t="s">
        <v>42</v>
      </c>
      <c r="D918" s="9">
        <v>42457.222916666666</v>
      </c>
      <c r="E918" t="s">
        <v>38</v>
      </c>
      <c r="F918">
        <v>0</v>
      </c>
    </row>
    <row r="919" spans="1:6" x14ac:dyDescent="0.25">
      <c r="A919">
        <v>1703250</v>
      </c>
      <c r="B919" t="s">
        <v>93</v>
      </c>
      <c r="C919" t="s">
        <v>6</v>
      </c>
      <c r="D919" s="9">
        <v>42457.224305555559</v>
      </c>
      <c r="E919" t="s">
        <v>28</v>
      </c>
      <c r="F919">
        <v>4</v>
      </c>
    </row>
    <row r="920" spans="1:6" x14ac:dyDescent="0.25">
      <c r="A920">
        <v>1703254</v>
      </c>
      <c r="B920" t="s">
        <v>108</v>
      </c>
      <c r="C920" t="s">
        <v>9</v>
      </c>
      <c r="D920" s="9">
        <v>42457.224999999999</v>
      </c>
      <c r="E920" t="s">
        <v>39</v>
      </c>
      <c r="F920">
        <v>0</v>
      </c>
    </row>
    <row r="921" spans="1:6" x14ac:dyDescent="0.25">
      <c r="A921">
        <v>1703252</v>
      </c>
      <c r="B921" t="s">
        <v>11</v>
      </c>
      <c r="C921" t="s">
        <v>9</v>
      </c>
      <c r="D921" s="9">
        <v>42457.229166666664</v>
      </c>
      <c r="E921" t="s">
        <v>7</v>
      </c>
      <c r="F921">
        <v>0</v>
      </c>
    </row>
    <row r="922" spans="1:6" x14ac:dyDescent="0.25">
      <c r="A922">
        <v>1703255</v>
      </c>
      <c r="B922" t="s">
        <v>93</v>
      </c>
      <c r="C922" t="s">
        <v>6</v>
      </c>
      <c r="D922" s="9">
        <v>42457.231944444444</v>
      </c>
      <c r="E922" t="s">
        <v>47</v>
      </c>
      <c r="F922">
        <v>4</v>
      </c>
    </row>
    <row r="923" spans="1:6" x14ac:dyDescent="0.25">
      <c r="A923">
        <v>1703256</v>
      </c>
      <c r="B923" t="s">
        <v>20</v>
      </c>
      <c r="C923" t="s">
        <v>6</v>
      </c>
      <c r="D923" s="9">
        <v>42457.242361111108</v>
      </c>
      <c r="E923" t="s">
        <v>64</v>
      </c>
      <c r="F923">
        <v>4</v>
      </c>
    </row>
    <row r="924" spans="1:6" x14ac:dyDescent="0.25">
      <c r="A924">
        <v>1703257</v>
      </c>
      <c r="B924" t="s">
        <v>104</v>
      </c>
      <c r="C924" t="s">
        <v>14</v>
      </c>
      <c r="D924" s="9">
        <v>42457.243750000001</v>
      </c>
      <c r="E924" t="s">
        <v>57</v>
      </c>
      <c r="F924">
        <v>1</v>
      </c>
    </row>
    <row r="925" spans="1:6" x14ac:dyDescent="0.25">
      <c r="A925">
        <v>1703264</v>
      </c>
      <c r="B925" t="s">
        <v>8</v>
      </c>
      <c r="C925" t="s">
        <v>9</v>
      </c>
      <c r="D925" s="9">
        <v>42457.243750000001</v>
      </c>
      <c r="E925" t="s">
        <v>43</v>
      </c>
      <c r="F925">
        <v>2</v>
      </c>
    </row>
    <row r="926" spans="1:6" x14ac:dyDescent="0.25">
      <c r="A926">
        <v>1703261</v>
      </c>
      <c r="B926" t="s">
        <v>20</v>
      </c>
      <c r="C926" t="s">
        <v>6</v>
      </c>
      <c r="D926" s="9">
        <v>42457.246527777781</v>
      </c>
      <c r="E926" t="s">
        <v>54</v>
      </c>
      <c r="F926">
        <v>1</v>
      </c>
    </row>
    <row r="927" spans="1:6" x14ac:dyDescent="0.25">
      <c r="A927">
        <v>1703262</v>
      </c>
      <c r="B927" t="s">
        <v>78</v>
      </c>
      <c r="C927" t="s">
        <v>23</v>
      </c>
      <c r="D927" s="9">
        <v>42457.248611111114</v>
      </c>
      <c r="E927" t="s">
        <v>54</v>
      </c>
      <c r="F927">
        <v>2</v>
      </c>
    </row>
    <row r="928" spans="1:6" x14ac:dyDescent="0.25">
      <c r="A928">
        <v>1703263</v>
      </c>
      <c r="B928" t="s">
        <v>21</v>
      </c>
      <c r="C928" t="s">
        <v>21</v>
      </c>
      <c r="D928" s="9">
        <v>42457.248611111114</v>
      </c>
      <c r="E928" t="s">
        <v>28</v>
      </c>
      <c r="F928">
        <v>2</v>
      </c>
    </row>
    <row r="929" spans="1:6" x14ac:dyDescent="0.25">
      <c r="A929">
        <v>1703260</v>
      </c>
      <c r="B929" t="s">
        <v>11</v>
      </c>
      <c r="C929" t="s">
        <v>9</v>
      </c>
      <c r="D929" s="9">
        <v>42457.249305555553</v>
      </c>
      <c r="E929" t="s">
        <v>7</v>
      </c>
      <c r="F929">
        <v>3</v>
      </c>
    </row>
    <row r="930" spans="1:6" x14ac:dyDescent="0.25">
      <c r="A930">
        <v>1703258</v>
      </c>
      <c r="B930" t="s">
        <v>20</v>
      </c>
      <c r="C930" t="s">
        <v>6</v>
      </c>
      <c r="D930" s="9">
        <v>42457.252083333333</v>
      </c>
      <c r="E930" t="s">
        <v>29</v>
      </c>
      <c r="F930">
        <v>1</v>
      </c>
    </row>
    <row r="931" spans="1:6" x14ac:dyDescent="0.25">
      <c r="A931">
        <v>1703259</v>
      </c>
      <c r="B931" t="s">
        <v>20</v>
      </c>
      <c r="C931" t="s">
        <v>6</v>
      </c>
      <c r="D931" s="9">
        <v>42457.252083333333</v>
      </c>
      <c r="E931" t="s">
        <v>28</v>
      </c>
      <c r="F931">
        <v>3</v>
      </c>
    </row>
    <row r="932" spans="1:6" x14ac:dyDescent="0.25">
      <c r="A932">
        <v>1703266</v>
      </c>
      <c r="B932" t="s">
        <v>78</v>
      </c>
      <c r="C932" t="s">
        <v>23</v>
      </c>
      <c r="D932" s="9">
        <v>42457.25277777778</v>
      </c>
      <c r="E932" t="s">
        <v>39</v>
      </c>
      <c r="F932">
        <v>1</v>
      </c>
    </row>
    <row r="933" spans="1:6" x14ac:dyDescent="0.25">
      <c r="A933">
        <v>1703265</v>
      </c>
      <c r="B933" t="s">
        <v>13</v>
      </c>
      <c r="C933" t="s">
        <v>14</v>
      </c>
      <c r="D933" s="9">
        <v>42457.259027777778</v>
      </c>
      <c r="E933" t="s">
        <v>38</v>
      </c>
      <c r="F933">
        <v>3</v>
      </c>
    </row>
    <row r="934" spans="1:6" x14ac:dyDescent="0.25">
      <c r="A934">
        <v>1703297</v>
      </c>
      <c r="B934" t="s">
        <v>99</v>
      </c>
      <c r="C934" t="s">
        <v>85</v>
      </c>
      <c r="D934" s="9">
        <v>42457.260416666664</v>
      </c>
      <c r="E934" t="s">
        <v>47</v>
      </c>
      <c r="F934">
        <v>2</v>
      </c>
    </row>
    <row r="935" spans="1:6" x14ac:dyDescent="0.25">
      <c r="A935">
        <v>1703268</v>
      </c>
      <c r="B935" t="s">
        <v>11</v>
      </c>
      <c r="C935" t="s">
        <v>9</v>
      </c>
      <c r="D935" s="9">
        <v>42457.265277777777</v>
      </c>
      <c r="E935" t="s">
        <v>7</v>
      </c>
      <c r="F935">
        <v>2</v>
      </c>
    </row>
    <row r="936" spans="1:6" x14ac:dyDescent="0.25">
      <c r="A936">
        <v>1703269</v>
      </c>
      <c r="B936" t="s">
        <v>79</v>
      </c>
      <c r="C936" t="s">
        <v>65</v>
      </c>
      <c r="D936" s="9">
        <v>42457.26666666667</v>
      </c>
      <c r="E936" t="s">
        <v>43</v>
      </c>
      <c r="F936">
        <v>1</v>
      </c>
    </row>
    <row r="937" spans="1:6" x14ac:dyDescent="0.25">
      <c r="A937">
        <v>1703272</v>
      </c>
      <c r="B937" t="s">
        <v>33</v>
      </c>
      <c r="C937" t="s">
        <v>34</v>
      </c>
      <c r="D937" s="9">
        <v>42457.272222222222</v>
      </c>
      <c r="E937" t="s">
        <v>69</v>
      </c>
      <c r="F937">
        <v>2</v>
      </c>
    </row>
    <row r="938" spans="1:6" x14ac:dyDescent="0.25">
      <c r="A938">
        <v>1703273</v>
      </c>
      <c r="B938" t="s">
        <v>20</v>
      </c>
      <c r="C938" t="s">
        <v>6</v>
      </c>
      <c r="D938" s="9">
        <v>42457.273611111108</v>
      </c>
      <c r="E938" t="s">
        <v>47</v>
      </c>
      <c r="F938">
        <v>1</v>
      </c>
    </row>
    <row r="939" spans="1:6" x14ac:dyDescent="0.25">
      <c r="A939">
        <v>1703274</v>
      </c>
      <c r="B939" t="s">
        <v>41</v>
      </c>
      <c r="C939" t="s">
        <v>42</v>
      </c>
      <c r="D939" s="9">
        <v>42457.275000000001</v>
      </c>
      <c r="E939" t="s">
        <v>15</v>
      </c>
      <c r="F939">
        <v>1</v>
      </c>
    </row>
    <row r="940" spans="1:6" x14ac:dyDescent="0.25">
      <c r="A940">
        <v>1703271</v>
      </c>
      <c r="B940" t="s">
        <v>78</v>
      </c>
      <c r="C940" t="s">
        <v>23</v>
      </c>
      <c r="D940" s="9">
        <v>42457.277083333334</v>
      </c>
      <c r="E940" t="s">
        <v>12</v>
      </c>
      <c r="F940">
        <v>1</v>
      </c>
    </row>
    <row r="941" spans="1:6" x14ac:dyDescent="0.25">
      <c r="A941">
        <v>1703270</v>
      </c>
      <c r="B941" t="s">
        <v>93</v>
      </c>
      <c r="C941" t="s">
        <v>6</v>
      </c>
      <c r="D941" s="9">
        <v>42457.277777777781</v>
      </c>
      <c r="E941" t="s">
        <v>15</v>
      </c>
      <c r="F941">
        <v>1</v>
      </c>
    </row>
    <row r="942" spans="1:6" x14ac:dyDescent="0.25">
      <c r="A942">
        <v>1703278</v>
      </c>
      <c r="B942" t="s">
        <v>68</v>
      </c>
      <c r="C942" t="s">
        <v>55</v>
      </c>
      <c r="D942" s="9">
        <v>42457.288194444445</v>
      </c>
      <c r="E942" t="s">
        <v>15</v>
      </c>
      <c r="F942">
        <v>1</v>
      </c>
    </row>
    <row r="943" spans="1:6" x14ac:dyDescent="0.25">
      <c r="A943">
        <v>1703280</v>
      </c>
      <c r="B943" t="s">
        <v>91</v>
      </c>
      <c r="C943" t="s">
        <v>9</v>
      </c>
      <c r="D943" s="9">
        <v>42457.289583333331</v>
      </c>
      <c r="E943" t="s">
        <v>48</v>
      </c>
      <c r="F943">
        <v>1</v>
      </c>
    </row>
    <row r="944" spans="1:6" x14ac:dyDescent="0.25">
      <c r="A944">
        <v>1703275</v>
      </c>
      <c r="B944" t="s">
        <v>78</v>
      </c>
      <c r="C944" t="s">
        <v>23</v>
      </c>
      <c r="D944" s="9">
        <v>42457.290277777778</v>
      </c>
      <c r="E944" t="s">
        <v>54</v>
      </c>
      <c r="F944">
        <v>4</v>
      </c>
    </row>
    <row r="945" spans="1:6" x14ac:dyDescent="0.25">
      <c r="A945">
        <v>1703276</v>
      </c>
      <c r="B945" t="s">
        <v>78</v>
      </c>
      <c r="C945" t="s">
        <v>23</v>
      </c>
      <c r="D945" s="9">
        <v>42457.290972222225</v>
      </c>
      <c r="E945" t="s">
        <v>57</v>
      </c>
      <c r="F945">
        <v>1</v>
      </c>
    </row>
    <row r="946" spans="1:6" x14ac:dyDescent="0.25">
      <c r="A946">
        <v>1703279</v>
      </c>
      <c r="B946" t="s">
        <v>8</v>
      </c>
      <c r="C946" t="s">
        <v>9</v>
      </c>
      <c r="D946" s="9">
        <v>42457.292361111111</v>
      </c>
      <c r="E946" t="s">
        <v>15</v>
      </c>
      <c r="F946">
        <v>2</v>
      </c>
    </row>
    <row r="947" spans="1:6" x14ac:dyDescent="0.25">
      <c r="A947">
        <v>1703281</v>
      </c>
      <c r="B947" t="s">
        <v>8</v>
      </c>
      <c r="C947" t="s">
        <v>9</v>
      </c>
      <c r="D947" s="9">
        <v>42457.293749999997</v>
      </c>
      <c r="E947" t="s">
        <v>29</v>
      </c>
      <c r="F947">
        <v>1</v>
      </c>
    </row>
    <row r="948" spans="1:6" x14ac:dyDescent="0.25">
      <c r="A948">
        <v>1703277</v>
      </c>
      <c r="B948" t="s">
        <v>78</v>
      </c>
      <c r="C948" t="s">
        <v>23</v>
      </c>
      <c r="D948" s="9">
        <v>42457.295138888891</v>
      </c>
      <c r="E948" t="s">
        <v>47</v>
      </c>
      <c r="F948">
        <v>1</v>
      </c>
    </row>
    <row r="949" spans="1:6" x14ac:dyDescent="0.25">
      <c r="A949">
        <v>1703284</v>
      </c>
      <c r="B949" t="s">
        <v>13</v>
      </c>
      <c r="C949" t="s">
        <v>14</v>
      </c>
      <c r="D949" s="9">
        <v>42457.306250000001</v>
      </c>
      <c r="E949" t="s">
        <v>38</v>
      </c>
      <c r="F949">
        <v>4</v>
      </c>
    </row>
    <row r="950" spans="1:6" x14ac:dyDescent="0.25">
      <c r="A950">
        <v>1703283</v>
      </c>
      <c r="B950" t="s">
        <v>22</v>
      </c>
      <c r="C950" t="s">
        <v>23</v>
      </c>
      <c r="D950" s="9">
        <v>42457.306944444441</v>
      </c>
      <c r="E950" t="s">
        <v>43</v>
      </c>
      <c r="F950">
        <v>1</v>
      </c>
    </row>
    <row r="951" spans="1:6" x14ac:dyDescent="0.25">
      <c r="A951">
        <v>1703286</v>
      </c>
      <c r="B951" t="s">
        <v>31</v>
      </c>
      <c r="C951" t="s">
        <v>32</v>
      </c>
      <c r="D951" s="9">
        <v>42457.309027777781</v>
      </c>
      <c r="E951" t="s">
        <v>54</v>
      </c>
      <c r="F951">
        <v>3</v>
      </c>
    </row>
    <row r="952" spans="1:6" x14ac:dyDescent="0.25">
      <c r="A952">
        <v>1703287</v>
      </c>
      <c r="B952" t="s">
        <v>11</v>
      </c>
      <c r="C952" t="s">
        <v>9</v>
      </c>
      <c r="D952" s="9">
        <v>42457.309027777781</v>
      </c>
      <c r="E952" t="s">
        <v>29</v>
      </c>
      <c r="F952">
        <v>0</v>
      </c>
    </row>
    <row r="953" spans="1:6" x14ac:dyDescent="0.25">
      <c r="A953">
        <v>1703282</v>
      </c>
      <c r="B953" t="s">
        <v>33</v>
      </c>
      <c r="C953" t="s">
        <v>34</v>
      </c>
      <c r="D953" s="9">
        <v>42457.311111111114</v>
      </c>
      <c r="E953" t="s">
        <v>39</v>
      </c>
      <c r="F953">
        <v>2</v>
      </c>
    </row>
    <row r="954" spans="1:6" x14ac:dyDescent="0.25">
      <c r="A954">
        <v>1703285</v>
      </c>
      <c r="B954" t="s">
        <v>20</v>
      </c>
      <c r="C954" t="s">
        <v>6</v>
      </c>
      <c r="D954" s="9">
        <v>42457.311805555553</v>
      </c>
      <c r="E954" t="s">
        <v>39</v>
      </c>
      <c r="F954">
        <v>2</v>
      </c>
    </row>
    <row r="955" spans="1:6" x14ac:dyDescent="0.25">
      <c r="A955">
        <v>1703291</v>
      </c>
      <c r="B955" t="s">
        <v>21</v>
      </c>
      <c r="C955" t="s">
        <v>21</v>
      </c>
      <c r="D955" s="9">
        <v>42457.313888888886</v>
      </c>
      <c r="E955" t="s">
        <v>39</v>
      </c>
      <c r="F955">
        <v>3</v>
      </c>
    </row>
    <row r="956" spans="1:6" x14ac:dyDescent="0.25">
      <c r="A956">
        <v>1703289</v>
      </c>
      <c r="B956" t="s">
        <v>33</v>
      </c>
      <c r="C956" t="s">
        <v>34</v>
      </c>
      <c r="D956" s="9">
        <v>42457.318055555559</v>
      </c>
      <c r="E956" t="s">
        <v>39</v>
      </c>
      <c r="F956">
        <v>2</v>
      </c>
    </row>
    <row r="957" spans="1:6" x14ac:dyDescent="0.25">
      <c r="A957">
        <v>1703292</v>
      </c>
      <c r="B957" t="s">
        <v>33</v>
      </c>
      <c r="C957" t="s">
        <v>34</v>
      </c>
      <c r="D957" s="9">
        <v>42457.318749999999</v>
      </c>
      <c r="E957" t="s">
        <v>48</v>
      </c>
      <c r="F957">
        <v>2</v>
      </c>
    </row>
    <row r="958" spans="1:6" x14ac:dyDescent="0.25">
      <c r="A958">
        <v>1703288</v>
      </c>
      <c r="B958" t="s">
        <v>22</v>
      </c>
      <c r="C958" t="s">
        <v>23</v>
      </c>
      <c r="D958" s="9">
        <v>42457.320833333331</v>
      </c>
      <c r="E958" t="s">
        <v>43</v>
      </c>
      <c r="F958">
        <v>1</v>
      </c>
    </row>
    <row r="959" spans="1:6" x14ac:dyDescent="0.25">
      <c r="A959">
        <v>1703294</v>
      </c>
      <c r="B959" t="s">
        <v>21</v>
      </c>
      <c r="C959" t="s">
        <v>21</v>
      </c>
      <c r="D959" s="9">
        <v>42457.321527777778</v>
      </c>
      <c r="E959" t="s">
        <v>10</v>
      </c>
      <c r="F959">
        <v>3</v>
      </c>
    </row>
    <row r="960" spans="1:6" x14ac:dyDescent="0.25">
      <c r="A960">
        <v>1703290</v>
      </c>
      <c r="B960" t="s">
        <v>72</v>
      </c>
      <c r="C960" t="s">
        <v>73</v>
      </c>
      <c r="D960" s="9">
        <v>42457.322222222225</v>
      </c>
      <c r="E960" t="s">
        <v>43</v>
      </c>
      <c r="F960">
        <v>1</v>
      </c>
    </row>
    <row r="961" spans="1:6" x14ac:dyDescent="0.25">
      <c r="A961">
        <v>1703296</v>
      </c>
      <c r="B961" t="s">
        <v>41</v>
      </c>
      <c r="C961" t="s">
        <v>42</v>
      </c>
      <c r="D961" s="9">
        <v>42457.328472222223</v>
      </c>
      <c r="E961" t="s">
        <v>29</v>
      </c>
      <c r="F961">
        <v>2</v>
      </c>
    </row>
    <row r="962" spans="1:6" x14ac:dyDescent="0.25">
      <c r="A962">
        <v>1703295</v>
      </c>
      <c r="B962" t="s">
        <v>8</v>
      </c>
      <c r="C962" t="s">
        <v>9</v>
      </c>
      <c r="D962" s="9">
        <v>42457.331944444442</v>
      </c>
      <c r="E962" t="s">
        <v>47</v>
      </c>
      <c r="F962">
        <v>1</v>
      </c>
    </row>
    <row r="963" spans="1:6" x14ac:dyDescent="0.25">
      <c r="A963">
        <v>1703299</v>
      </c>
      <c r="B963" t="s">
        <v>33</v>
      </c>
      <c r="C963" t="s">
        <v>34</v>
      </c>
      <c r="D963" s="9">
        <v>42457.333333333336</v>
      </c>
      <c r="E963" t="s">
        <v>54</v>
      </c>
      <c r="F963">
        <v>0</v>
      </c>
    </row>
    <row r="964" spans="1:6" x14ac:dyDescent="0.25">
      <c r="A964">
        <v>1703302</v>
      </c>
      <c r="B964" t="s">
        <v>8</v>
      </c>
      <c r="C964" t="s">
        <v>9</v>
      </c>
      <c r="D964" s="9">
        <v>42457.336805555555</v>
      </c>
      <c r="E964" t="s">
        <v>39</v>
      </c>
      <c r="F964">
        <v>2</v>
      </c>
    </row>
    <row r="965" spans="1:6" x14ac:dyDescent="0.25">
      <c r="A965">
        <v>1703298</v>
      </c>
      <c r="B965" t="s">
        <v>13</v>
      </c>
      <c r="C965" t="s">
        <v>14</v>
      </c>
      <c r="D965" s="9">
        <v>42457.338194444441</v>
      </c>
      <c r="E965" t="s">
        <v>30</v>
      </c>
      <c r="F965">
        <v>3</v>
      </c>
    </row>
    <row r="966" spans="1:6" x14ac:dyDescent="0.25">
      <c r="A966">
        <v>1703301</v>
      </c>
      <c r="B966" t="s">
        <v>8</v>
      </c>
      <c r="C966" t="s">
        <v>9</v>
      </c>
      <c r="D966" s="9">
        <v>42457.338888888888</v>
      </c>
      <c r="E966" t="s">
        <v>47</v>
      </c>
      <c r="F966">
        <v>4</v>
      </c>
    </row>
    <row r="967" spans="1:6" x14ac:dyDescent="0.25">
      <c r="A967">
        <v>1703300</v>
      </c>
      <c r="B967" t="s">
        <v>13</v>
      </c>
      <c r="C967" t="s">
        <v>14</v>
      </c>
      <c r="D967" s="9">
        <v>42457.34097222222</v>
      </c>
      <c r="E967" t="s">
        <v>30</v>
      </c>
      <c r="F967">
        <v>3</v>
      </c>
    </row>
    <row r="968" spans="1:6" x14ac:dyDescent="0.25">
      <c r="A968">
        <v>1703308</v>
      </c>
      <c r="B968" t="s">
        <v>13</v>
      </c>
      <c r="C968" t="s">
        <v>14</v>
      </c>
      <c r="D968" s="9">
        <v>42457.349305555559</v>
      </c>
      <c r="E968" t="s">
        <v>12</v>
      </c>
      <c r="F968">
        <v>1</v>
      </c>
    </row>
    <row r="969" spans="1:6" x14ac:dyDescent="0.25">
      <c r="A969">
        <v>1703303</v>
      </c>
      <c r="B969" t="s">
        <v>86</v>
      </c>
      <c r="C969" t="s">
        <v>9</v>
      </c>
      <c r="D969" s="9">
        <v>42457.350694444445</v>
      </c>
      <c r="E969" t="s">
        <v>43</v>
      </c>
      <c r="F969">
        <v>0</v>
      </c>
    </row>
    <row r="970" spans="1:6" x14ac:dyDescent="0.25">
      <c r="A970">
        <v>1703307</v>
      </c>
      <c r="B970" t="s">
        <v>13</v>
      </c>
      <c r="C970" t="s">
        <v>14</v>
      </c>
      <c r="D970" s="9">
        <v>42457.352777777778</v>
      </c>
      <c r="E970" t="s">
        <v>7</v>
      </c>
      <c r="F970">
        <v>2</v>
      </c>
    </row>
    <row r="971" spans="1:6" x14ac:dyDescent="0.25">
      <c r="A971">
        <v>1703305</v>
      </c>
      <c r="B971" t="s">
        <v>13</v>
      </c>
      <c r="C971" t="s">
        <v>14</v>
      </c>
      <c r="D971" s="9">
        <v>42457.353472222225</v>
      </c>
      <c r="E971" t="s">
        <v>30</v>
      </c>
      <c r="F971">
        <v>3</v>
      </c>
    </row>
    <row r="972" spans="1:6" x14ac:dyDescent="0.25">
      <c r="A972">
        <v>1703309</v>
      </c>
      <c r="B972" t="s">
        <v>66</v>
      </c>
      <c r="C972" t="s">
        <v>24</v>
      </c>
      <c r="D972" s="9">
        <v>42457.353472222225</v>
      </c>
      <c r="E972" t="s">
        <v>30</v>
      </c>
      <c r="F972">
        <v>3</v>
      </c>
    </row>
    <row r="973" spans="1:6" x14ac:dyDescent="0.25">
      <c r="A973">
        <v>1703304</v>
      </c>
      <c r="B973" t="s">
        <v>20</v>
      </c>
      <c r="C973" t="s">
        <v>6</v>
      </c>
      <c r="D973" s="9">
        <v>42457.354166666664</v>
      </c>
      <c r="E973" t="s">
        <v>39</v>
      </c>
      <c r="F973">
        <v>3</v>
      </c>
    </row>
    <row r="974" spans="1:6" x14ac:dyDescent="0.25">
      <c r="A974">
        <v>1703312</v>
      </c>
      <c r="B974" t="s">
        <v>13</v>
      </c>
      <c r="C974" t="s">
        <v>14</v>
      </c>
      <c r="D974" s="9">
        <v>42457.354166666664</v>
      </c>
      <c r="E974" t="s">
        <v>57</v>
      </c>
      <c r="F974">
        <v>4</v>
      </c>
    </row>
    <row r="975" spans="1:6" x14ac:dyDescent="0.25">
      <c r="A975">
        <v>1703306</v>
      </c>
      <c r="B975" t="s">
        <v>11</v>
      </c>
      <c r="C975" t="s">
        <v>9</v>
      </c>
      <c r="D975" s="9">
        <v>42457.354166666664</v>
      </c>
      <c r="E975" t="s">
        <v>15</v>
      </c>
      <c r="F975">
        <v>2</v>
      </c>
    </row>
    <row r="976" spans="1:6" x14ac:dyDescent="0.25">
      <c r="A976">
        <v>1703311</v>
      </c>
      <c r="B976" t="s">
        <v>20</v>
      </c>
      <c r="C976" t="s">
        <v>6</v>
      </c>
      <c r="D976" s="9">
        <v>42457.354861111111</v>
      </c>
      <c r="E976" t="s">
        <v>39</v>
      </c>
      <c r="F976">
        <v>2</v>
      </c>
    </row>
    <row r="977" spans="1:6" x14ac:dyDescent="0.25">
      <c r="A977">
        <v>1703318</v>
      </c>
      <c r="B977" t="s">
        <v>13</v>
      </c>
      <c r="C977" t="s">
        <v>14</v>
      </c>
      <c r="D977" s="9">
        <v>42457.362500000003</v>
      </c>
      <c r="E977" t="s">
        <v>69</v>
      </c>
      <c r="F977">
        <v>2</v>
      </c>
    </row>
    <row r="978" spans="1:6" x14ac:dyDescent="0.25">
      <c r="A978">
        <v>1703310</v>
      </c>
      <c r="B978" t="s">
        <v>11</v>
      </c>
      <c r="C978" t="s">
        <v>9</v>
      </c>
      <c r="D978" s="9">
        <v>42457.363194444442</v>
      </c>
      <c r="E978" t="s">
        <v>28</v>
      </c>
      <c r="F978">
        <v>1</v>
      </c>
    </row>
    <row r="979" spans="1:6" x14ac:dyDescent="0.25">
      <c r="A979">
        <v>1703314</v>
      </c>
      <c r="B979" t="s">
        <v>33</v>
      </c>
      <c r="C979" t="s">
        <v>34</v>
      </c>
      <c r="D979" s="9">
        <v>42457.365972222222</v>
      </c>
      <c r="E979" t="s">
        <v>39</v>
      </c>
      <c r="F979">
        <v>2</v>
      </c>
    </row>
    <row r="980" spans="1:6" x14ac:dyDescent="0.25">
      <c r="A980">
        <v>1703316</v>
      </c>
      <c r="B980" t="s">
        <v>41</v>
      </c>
      <c r="C980" t="s">
        <v>42</v>
      </c>
      <c r="D980" s="9">
        <v>42457.366666666669</v>
      </c>
      <c r="E980" t="s">
        <v>27</v>
      </c>
      <c r="F980">
        <v>3</v>
      </c>
    </row>
    <row r="981" spans="1:6" x14ac:dyDescent="0.25">
      <c r="A981">
        <v>1703313</v>
      </c>
      <c r="B981" t="s">
        <v>8</v>
      </c>
      <c r="C981" t="s">
        <v>9</v>
      </c>
      <c r="D981" s="9">
        <v>42457.366666666669</v>
      </c>
      <c r="E981" t="s">
        <v>12</v>
      </c>
      <c r="F981">
        <v>3</v>
      </c>
    </row>
    <row r="982" spans="1:6" x14ac:dyDescent="0.25">
      <c r="A982">
        <v>1703315</v>
      </c>
      <c r="B982" t="s">
        <v>61</v>
      </c>
      <c r="C982" t="s">
        <v>62</v>
      </c>
      <c r="D982" s="9">
        <v>42457.367361111108</v>
      </c>
      <c r="E982" t="s">
        <v>69</v>
      </c>
      <c r="F982">
        <v>2</v>
      </c>
    </row>
    <row r="983" spans="1:6" x14ac:dyDescent="0.25">
      <c r="A983">
        <v>1703317</v>
      </c>
      <c r="B983" t="s">
        <v>89</v>
      </c>
      <c r="C983" t="s">
        <v>65</v>
      </c>
      <c r="D983" s="9">
        <v>42457.367361111108</v>
      </c>
      <c r="E983" t="s">
        <v>48</v>
      </c>
      <c r="F983">
        <v>3</v>
      </c>
    </row>
    <row r="984" spans="1:6" x14ac:dyDescent="0.25">
      <c r="A984">
        <v>1703323</v>
      </c>
      <c r="B984" t="s">
        <v>8</v>
      </c>
      <c r="C984" t="s">
        <v>9</v>
      </c>
      <c r="D984" s="9">
        <v>42457.368055555555</v>
      </c>
      <c r="E984" t="s">
        <v>10</v>
      </c>
      <c r="F984">
        <v>4</v>
      </c>
    </row>
    <row r="985" spans="1:6" x14ac:dyDescent="0.25">
      <c r="A985">
        <v>1703320</v>
      </c>
      <c r="B985" t="s">
        <v>21</v>
      </c>
      <c r="C985" t="s">
        <v>21</v>
      </c>
      <c r="D985" s="9">
        <v>42457.368055555555</v>
      </c>
      <c r="E985" t="s">
        <v>54</v>
      </c>
      <c r="F985">
        <v>2</v>
      </c>
    </row>
    <row r="986" spans="1:6" x14ac:dyDescent="0.25">
      <c r="A986">
        <v>1703325</v>
      </c>
      <c r="B986" t="s">
        <v>76</v>
      </c>
      <c r="C986" t="s">
        <v>77</v>
      </c>
      <c r="D986" s="9">
        <v>42457.369444444441</v>
      </c>
      <c r="E986" t="s">
        <v>64</v>
      </c>
      <c r="F986">
        <v>4</v>
      </c>
    </row>
    <row r="987" spans="1:6" x14ac:dyDescent="0.25">
      <c r="A987">
        <v>1703319</v>
      </c>
      <c r="B987" t="s">
        <v>31</v>
      </c>
      <c r="C987" t="s">
        <v>32</v>
      </c>
      <c r="D987" s="9">
        <v>42457.37222222222</v>
      </c>
      <c r="E987" t="s">
        <v>43</v>
      </c>
      <c r="F987">
        <v>2</v>
      </c>
    </row>
    <row r="988" spans="1:6" x14ac:dyDescent="0.25">
      <c r="A988">
        <v>1703322</v>
      </c>
      <c r="B988" t="s">
        <v>51</v>
      </c>
      <c r="C988" t="s">
        <v>52</v>
      </c>
      <c r="D988" s="9">
        <v>42457.37222222222</v>
      </c>
      <c r="E988" t="s">
        <v>29</v>
      </c>
      <c r="F988">
        <v>0</v>
      </c>
    </row>
    <row r="989" spans="1:6" x14ac:dyDescent="0.25">
      <c r="A989">
        <v>1703324</v>
      </c>
      <c r="B989" t="s">
        <v>105</v>
      </c>
      <c r="C989" t="s">
        <v>105</v>
      </c>
      <c r="D989" s="9">
        <v>42457.37222222222</v>
      </c>
      <c r="E989" t="s">
        <v>30</v>
      </c>
      <c r="F989">
        <v>1</v>
      </c>
    </row>
    <row r="990" spans="1:6" x14ac:dyDescent="0.25">
      <c r="A990">
        <v>1703321</v>
      </c>
      <c r="B990" t="s">
        <v>21</v>
      </c>
      <c r="C990" t="s">
        <v>21</v>
      </c>
      <c r="D990" s="9">
        <v>42457.37222222222</v>
      </c>
      <c r="E990" t="s">
        <v>48</v>
      </c>
      <c r="F990">
        <v>3</v>
      </c>
    </row>
    <row r="991" spans="1:6" x14ac:dyDescent="0.25">
      <c r="A991">
        <v>1703326</v>
      </c>
      <c r="B991" t="s">
        <v>41</v>
      </c>
      <c r="C991" t="s">
        <v>42</v>
      </c>
      <c r="D991" s="9">
        <v>42457.379166666666</v>
      </c>
      <c r="E991" t="s">
        <v>10</v>
      </c>
      <c r="F991">
        <v>2</v>
      </c>
    </row>
    <row r="992" spans="1:6" x14ac:dyDescent="0.25">
      <c r="A992">
        <v>1703327</v>
      </c>
      <c r="B992" t="s">
        <v>76</v>
      </c>
      <c r="C992" t="s">
        <v>77</v>
      </c>
      <c r="D992" s="9">
        <v>42457.381249999999</v>
      </c>
      <c r="E992" t="s">
        <v>29</v>
      </c>
      <c r="F992">
        <v>1</v>
      </c>
    </row>
    <row r="993" spans="1:6" x14ac:dyDescent="0.25">
      <c r="A993">
        <v>1703329</v>
      </c>
      <c r="B993" t="s">
        <v>8</v>
      </c>
      <c r="C993" t="s">
        <v>9</v>
      </c>
      <c r="D993" s="9">
        <v>42457.384027777778</v>
      </c>
      <c r="E993" t="s">
        <v>7</v>
      </c>
      <c r="F993">
        <v>1</v>
      </c>
    </row>
    <row r="994" spans="1:6" x14ac:dyDescent="0.25">
      <c r="A994">
        <v>1703328</v>
      </c>
      <c r="B994" t="s">
        <v>8</v>
      </c>
      <c r="C994" t="s">
        <v>9</v>
      </c>
      <c r="D994" s="9">
        <v>42457.386111111111</v>
      </c>
      <c r="E994" t="s">
        <v>29</v>
      </c>
      <c r="F994">
        <v>3</v>
      </c>
    </row>
    <row r="995" spans="1:6" x14ac:dyDescent="0.25">
      <c r="A995">
        <v>1703330</v>
      </c>
      <c r="B995" t="s">
        <v>72</v>
      </c>
      <c r="C995" t="s">
        <v>73</v>
      </c>
      <c r="D995" s="9">
        <v>42457.388888888891</v>
      </c>
      <c r="E995" t="s">
        <v>15</v>
      </c>
      <c r="F995">
        <v>3</v>
      </c>
    </row>
    <row r="996" spans="1:6" x14ac:dyDescent="0.25">
      <c r="A996">
        <v>1703335</v>
      </c>
      <c r="B996" t="s">
        <v>8</v>
      </c>
      <c r="C996" t="s">
        <v>9</v>
      </c>
      <c r="D996" s="9">
        <v>42457.396527777775</v>
      </c>
      <c r="E996" t="s">
        <v>69</v>
      </c>
      <c r="F996">
        <v>2</v>
      </c>
    </row>
    <row r="997" spans="1:6" x14ac:dyDescent="0.25">
      <c r="A997">
        <v>1703336</v>
      </c>
      <c r="B997" t="s">
        <v>8</v>
      </c>
      <c r="C997" t="s">
        <v>9</v>
      </c>
      <c r="D997" s="9">
        <v>42457.397222222222</v>
      </c>
      <c r="E997" t="s">
        <v>47</v>
      </c>
      <c r="F997">
        <v>3</v>
      </c>
    </row>
    <row r="998" spans="1:6" x14ac:dyDescent="0.25">
      <c r="A998">
        <v>1703332</v>
      </c>
      <c r="B998" t="s">
        <v>72</v>
      </c>
      <c r="C998" t="s">
        <v>73</v>
      </c>
      <c r="D998" s="9">
        <v>42457.397916666669</v>
      </c>
      <c r="E998" t="s">
        <v>10</v>
      </c>
      <c r="F998">
        <v>2</v>
      </c>
    </row>
    <row r="999" spans="1:6" x14ac:dyDescent="0.25">
      <c r="A999">
        <v>1703333</v>
      </c>
      <c r="B999" t="s">
        <v>20</v>
      </c>
      <c r="C999" t="s">
        <v>6</v>
      </c>
      <c r="D999" s="9">
        <v>42457.398611111108</v>
      </c>
      <c r="E999" t="s">
        <v>29</v>
      </c>
      <c r="F999">
        <v>0</v>
      </c>
    </row>
    <row r="1000" spans="1:6" x14ac:dyDescent="0.25">
      <c r="A1000">
        <v>1703334</v>
      </c>
      <c r="B1000" t="s">
        <v>13</v>
      </c>
      <c r="C1000" t="s">
        <v>14</v>
      </c>
      <c r="D1000" s="9">
        <v>42457.399305555555</v>
      </c>
      <c r="E1000" t="s">
        <v>57</v>
      </c>
      <c r="F1000">
        <v>4</v>
      </c>
    </row>
    <row r="1001" spans="1:6" x14ac:dyDescent="0.25">
      <c r="A1001">
        <v>1703331</v>
      </c>
      <c r="B1001" t="s">
        <v>20</v>
      </c>
      <c r="C1001" t="s">
        <v>6</v>
      </c>
      <c r="D1001" s="9">
        <v>42457.400694444441</v>
      </c>
      <c r="E1001" t="s">
        <v>39</v>
      </c>
      <c r="F1001">
        <v>0</v>
      </c>
    </row>
    <row r="1002" spans="1:6" x14ac:dyDescent="0.25">
      <c r="A1002">
        <v>1703341</v>
      </c>
      <c r="B1002" t="s">
        <v>8</v>
      </c>
      <c r="C1002" t="s">
        <v>9</v>
      </c>
      <c r="D1002" s="9">
        <v>42457.404166666667</v>
      </c>
      <c r="E1002" t="s">
        <v>38</v>
      </c>
      <c r="F1002">
        <v>4</v>
      </c>
    </row>
    <row r="1003" spans="1:6" x14ac:dyDescent="0.25">
      <c r="A1003">
        <v>1703338</v>
      </c>
      <c r="B1003" t="s">
        <v>112</v>
      </c>
      <c r="C1003" t="s">
        <v>56</v>
      </c>
      <c r="D1003" s="9">
        <v>42457.40625</v>
      </c>
      <c r="E1003" t="s">
        <v>27</v>
      </c>
      <c r="F1003">
        <v>3</v>
      </c>
    </row>
    <row r="1004" spans="1:6" x14ac:dyDescent="0.25">
      <c r="A1004">
        <v>1703337</v>
      </c>
      <c r="B1004" t="s">
        <v>72</v>
      </c>
      <c r="C1004" t="s">
        <v>73</v>
      </c>
      <c r="D1004" s="9">
        <v>42457.408333333333</v>
      </c>
      <c r="E1004" t="s">
        <v>43</v>
      </c>
      <c r="F1004">
        <v>1</v>
      </c>
    </row>
    <row r="1005" spans="1:6" x14ac:dyDescent="0.25">
      <c r="A1005">
        <v>1703339</v>
      </c>
      <c r="B1005" t="s">
        <v>41</v>
      </c>
      <c r="C1005" t="s">
        <v>42</v>
      </c>
      <c r="D1005" s="9">
        <v>42457.40902777778</v>
      </c>
      <c r="E1005" t="s">
        <v>54</v>
      </c>
      <c r="F1005">
        <v>2</v>
      </c>
    </row>
    <row r="1006" spans="1:6" x14ac:dyDescent="0.25">
      <c r="A1006">
        <v>1703342</v>
      </c>
      <c r="B1006" t="s">
        <v>8</v>
      </c>
      <c r="C1006" t="s">
        <v>9</v>
      </c>
      <c r="D1006" s="9">
        <v>42457.409722222219</v>
      </c>
      <c r="E1006" t="s">
        <v>15</v>
      </c>
      <c r="F1006">
        <v>1</v>
      </c>
    </row>
    <row r="1007" spans="1:6" x14ac:dyDescent="0.25">
      <c r="A1007">
        <v>1703340</v>
      </c>
      <c r="B1007" t="s">
        <v>51</v>
      </c>
      <c r="C1007" t="s">
        <v>52</v>
      </c>
      <c r="D1007" s="9">
        <v>42457.410416666666</v>
      </c>
      <c r="E1007" t="s">
        <v>27</v>
      </c>
      <c r="F1007">
        <v>2</v>
      </c>
    </row>
    <row r="1008" spans="1:6" x14ac:dyDescent="0.25">
      <c r="A1008">
        <v>1703345</v>
      </c>
      <c r="B1008" t="s">
        <v>51</v>
      </c>
      <c r="C1008" t="s">
        <v>52</v>
      </c>
      <c r="D1008" s="9">
        <v>42457.410416666666</v>
      </c>
      <c r="E1008" t="s">
        <v>12</v>
      </c>
      <c r="F1008">
        <v>0</v>
      </c>
    </row>
    <row r="1009" spans="1:6" x14ac:dyDescent="0.25">
      <c r="A1009">
        <v>1703347</v>
      </c>
      <c r="B1009" t="s">
        <v>20</v>
      </c>
      <c r="C1009" t="s">
        <v>6</v>
      </c>
      <c r="D1009" s="9">
        <v>42457.411805555559</v>
      </c>
      <c r="E1009" t="s">
        <v>47</v>
      </c>
      <c r="F1009">
        <v>1</v>
      </c>
    </row>
    <row r="1010" spans="1:6" x14ac:dyDescent="0.25">
      <c r="A1010">
        <v>1703343</v>
      </c>
      <c r="B1010" t="s">
        <v>17</v>
      </c>
      <c r="C1010" t="s">
        <v>18</v>
      </c>
      <c r="D1010" s="9">
        <v>42457.412499999999</v>
      </c>
      <c r="E1010" t="s">
        <v>54</v>
      </c>
      <c r="F1010">
        <v>4</v>
      </c>
    </row>
    <row r="1011" spans="1:6" x14ac:dyDescent="0.25">
      <c r="A1011">
        <v>1703348</v>
      </c>
      <c r="B1011" t="s">
        <v>31</v>
      </c>
      <c r="C1011" t="s">
        <v>32</v>
      </c>
      <c r="D1011" s="9">
        <v>42457.413888888892</v>
      </c>
      <c r="E1011" t="s">
        <v>54</v>
      </c>
      <c r="F1011">
        <v>0</v>
      </c>
    </row>
    <row r="1012" spans="1:6" x14ac:dyDescent="0.25">
      <c r="A1012">
        <v>1703344</v>
      </c>
      <c r="B1012" t="s">
        <v>21</v>
      </c>
      <c r="C1012" t="s">
        <v>21</v>
      </c>
      <c r="D1012" s="9">
        <v>42457.413888888892</v>
      </c>
      <c r="E1012" t="s">
        <v>47</v>
      </c>
      <c r="F1012">
        <v>1</v>
      </c>
    </row>
    <row r="1013" spans="1:6" x14ac:dyDescent="0.25">
      <c r="A1013">
        <v>1703346</v>
      </c>
      <c r="B1013" t="s">
        <v>89</v>
      </c>
      <c r="C1013" t="s">
        <v>65</v>
      </c>
      <c r="D1013" s="9">
        <v>42457.414583333331</v>
      </c>
      <c r="E1013" t="s">
        <v>38</v>
      </c>
      <c r="F1013">
        <v>4</v>
      </c>
    </row>
    <row r="1014" spans="1:6" x14ac:dyDescent="0.25">
      <c r="A1014">
        <v>1703351</v>
      </c>
      <c r="B1014" t="s">
        <v>16</v>
      </c>
      <c r="C1014" t="s">
        <v>14</v>
      </c>
      <c r="D1014" s="9">
        <v>42457.419444444444</v>
      </c>
      <c r="E1014" t="s">
        <v>64</v>
      </c>
      <c r="F1014">
        <v>1</v>
      </c>
    </row>
    <row r="1015" spans="1:6" x14ac:dyDescent="0.25">
      <c r="A1015">
        <v>1703350</v>
      </c>
      <c r="B1015" t="s">
        <v>35</v>
      </c>
      <c r="C1015" t="s">
        <v>18</v>
      </c>
      <c r="D1015" s="9">
        <v>42457.42083333333</v>
      </c>
      <c r="E1015" t="s">
        <v>30</v>
      </c>
      <c r="F1015">
        <v>1</v>
      </c>
    </row>
    <row r="1016" spans="1:6" x14ac:dyDescent="0.25">
      <c r="A1016">
        <v>1703349</v>
      </c>
      <c r="B1016" t="s">
        <v>20</v>
      </c>
      <c r="C1016" t="s">
        <v>6</v>
      </c>
      <c r="D1016" s="9">
        <v>42457.421527777777</v>
      </c>
      <c r="E1016" t="s">
        <v>28</v>
      </c>
      <c r="F1016">
        <v>1</v>
      </c>
    </row>
    <row r="1017" spans="1:6" x14ac:dyDescent="0.25">
      <c r="A1017">
        <v>1703359</v>
      </c>
      <c r="B1017" t="s">
        <v>106</v>
      </c>
      <c r="C1017" t="s">
        <v>83</v>
      </c>
      <c r="D1017" s="9">
        <v>42457.423611111109</v>
      </c>
      <c r="E1017" t="s">
        <v>29</v>
      </c>
      <c r="F1017">
        <v>1</v>
      </c>
    </row>
    <row r="1018" spans="1:6" x14ac:dyDescent="0.25">
      <c r="A1018">
        <v>1703354</v>
      </c>
      <c r="B1018" t="s">
        <v>11</v>
      </c>
      <c r="C1018" t="s">
        <v>9</v>
      </c>
      <c r="D1018" s="9">
        <v>42457.423611111109</v>
      </c>
      <c r="E1018" t="s">
        <v>19</v>
      </c>
      <c r="F1018">
        <v>0</v>
      </c>
    </row>
    <row r="1019" spans="1:6" x14ac:dyDescent="0.25">
      <c r="A1019">
        <v>1703358</v>
      </c>
      <c r="B1019" t="s">
        <v>68</v>
      </c>
      <c r="C1019" t="s">
        <v>55</v>
      </c>
      <c r="D1019" s="9">
        <v>42457.425000000003</v>
      </c>
      <c r="E1019" t="s">
        <v>57</v>
      </c>
      <c r="F1019">
        <v>3</v>
      </c>
    </row>
    <row r="1020" spans="1:6" x14ac:dyDescent="0.25">
      <c r="A1020">
        <v>1703357</v>
      </c>
      <c r="B1020" t="s">
        <v>66</v>
      </c>
      <c r="C1020" t="s">
        <v>24</v>
      </c>
      <c r="D1020" s="9">
        <v>42457.425694444442</v>
      </c>
      <c r="E1020" t="s">
        <v>19</v>
      </c>
      <c r="F1020">
        <v>1</v>
      </c>
    </row>
    <row r="1021" spans="1:6" x14ac:dyDescent="0.25">
      <c r="A1021">
        <v>1703356</v>
      </c>
      <c r="B1021" t="s">
        <v>8</v>
      </c>
      <c r="C1021" t="s">
        <v>9</v>
      </c>
      <c r="D1021" s="9">
        <v>42457.427083333336</v>
      </c>
      <c r="E1021" t="s">
        <v>30</v>
      </c>
      <c r="F1021">
        <v>1</v>
      </c>
    </row>
    <row r="1022" spans="1:6" x14ac:dyDescent="0.25">
      <c r="A1022">
        <v>1703352</v>
      </c>
      <c r="B1022" t="s">
        <v>13</v>
      </c>
      <c r="C1022" t="s">
        <v>14</v>
      </c>
      <c r="D1022" s="9">
        <v>42457.427777777775</v>
      </c>
      <c r="E1022" t="s">
        <v>27</v>
      </c>
      <c r="F1022">
        <v>1</v>
      </c>
    </row>
    <row r="1023" spans="1:6" x14ac:dyDescent="0.25">
      <c r="A1023">
        <v>1703355</v>
      </c>
      <c r="B1023" t="s">
        <v>41</v>
      </c>
      <c r="C1023" t="s">
        <v>42</v>
      </c>
      <c r="D1023" s="9">
        <v>42457.429166666669</v>
      </c>
      <c r="E1023" t="s">
        <v>7</v>
      </c>
      <c r="F1023">
        <v>1</v>
      </c>
    </row>
    <row r="1024" spans="1:6" x14ac:dyDescent="0.25">
      <c r="A1024">
        <v>1703360</v>
      </c>
      <c r="B1024" t="s">
        <v>109</v>
      </c>
      <c r="C1024" t="s">
        <v>50</v>
      </c>
      <c r="D1024" s="9">
        <v>42457.434027777781</v>
      </c>
      <c r="E1024" t="s">
        <v>48</v>
      </c>
      <c r="F1024">
        <v>0</v>
      </c>
    </row>
    <row r="1025" spans="1:6" x14ac:dyDescent="0.25">
      <c r="A1025">
        <v>1703362</v>
      </c>
      <c r="B1025" t="s">
        <v>41</v>
      </c>
      <c r="C1025" t="s">
        <v>42</v>
      </c>
      <c r="D1025" s="9">
        <v>42457.43472222222</v>
      </c>
      <c r="E1025" t="s">
        <v>69</v>
      </c>
      <c r="F1025">
        <v>1</v>
      </c>
    </row>
    <row r="1026" spans="1:6" x14ac:dyDescent="0.25">
      <c r="A1026">
        <v>1703363</v>
      </c>
      <c r="B1026" t="s">
        <v>11</v>
      </c>
      <c r="C1026" t="s">
        <v>9</v>
      </c>
      <c r="D1026" s="9">
        <v>42457.436111111114</v>
      </c>
      <c r="E1026" t="s">
        <v>47</v>
      </c>
      <c r="F1026">
        <v>3</v>
      </c>
    </row>
    <row r="1027" spans="1:6" x14ac:dyDescent="0.25">
      <c r="A1027">
        <v>1703361</v>
      </c>
      <c r="B1027" t="s">
        <v>51</v>
      </c>
      <c r="C1027" t="s">
        <v>52</v>
      </c>
      <c r="D1027" s="9">
        <v>42457.436805555553</v>
      </c>
      <c r="E1027" t="s">
        <v>30</v>
      </c>
      <c r="F1027">
        <v>0</v>
      </c>
    </row>
    <row r="1028" spans="1:6" x14ac:dyDescent="0.25">
      <c r="A1028">
        <v>1703366</v>
      </c>
      <c r="B1028" t="s">
        <v>20</v>
      </c>
      <c r="C1028" t="s">
        <v>6</v>
      </c>
      <c r="D1028" s="9">
        <v>42457.438194444447</v>
      </c>
      <c r="E1028" t="s">
        <v>47</v>
      </c>
      <c r="F1028">
        <v>1</v>
      </c>
    </row>
    <row r="1029" spans="1:6" x14ac:dyDescent="0.25">
      <c r="A1029">
        <v>1703365</v>
      </c>
      <c r="B1029" t="s">
        <v>8</v>
      </c>
      <c r="C1029" t="s">
        <v>9</v>
      </c>
      <c r="D1029" s="9">
        <v>42457.44027777778</v>
      </c>
      <c r="E1029" t="s">
        <v>29</v>
      </c>
      <c r="F1029">
        <v>1</v>
      </c>
    </row>
    <row r="1030" spans="1:6" x14ac:dyDescent="0.25">
      <c r="A1030">
        <v>1703371</v>
      </c>
      <c r="B1030" t="s">
        <v>31</v>
      </c>
      <c r="C1030" t="s">
        <v>32</v>
      </c>
      <c r="D1030" s="9">
        <v>42457.442361111112</v>
      </c>
      <c r="E1030" t="s">
        <v>47</v>
      </c>
      <c r="F1030">
        <v>1</v>
      </c>
    </row>
    <row r="1031" spans="1:6" x14ac:dyDescent="0.25">
      <c r="A1031">
        <v>1703368</v>
      </c>
      <c r="B1031" t="s">
        <v>51</v>
      </c>
      <c r="C1031" t="s">
        <v>52</v>
      </c>
      <c r="D1031" s="9">
        <v>42457.442361111112</v>
      </c>
      <c r="E1031" t="s">
        <v>43</v>
      </c>
      <c r="F1031">
        <v>1</v>
      </c>
    </row>
    <row r="1032" spans="1:6" x14ac:dyDescent="0.25">
      <c r="A1032">
        <v>1703370</v>
      </c>
      <c r="B1032" t="s">
        <v>20</v>
      </c>
      <c r="C1032" t="s">
        <v>6</v>
      </c>
      <c r="D1032" s="9">
        <v>42457.442361111112</v>
      </c>
      <c r="E1032" t="s">
        <v>12</v>
      </c>
      <c r="F1032">
        <v>3</v>
      </c>
    </row>
    <row r="1033" spans="1:6" x14ac:dyDescent="0.25">
      <c r="A1033">
        <v>1703364</v>
      </c>
      <c r="B1033" t="s">
        <v>100</v>
      </c>
      <c r="C1033" t="s">
        <v>23</v>
      </c>
      <c r="D1033" s="9">
        <v>42457.443749999999</v>
      </c>
      <c r="E1033" t="s">
        <v>12</v>
      </c>
      <c r="F1033">
        <v>3</v>
      </c>
    </row>
    <row r="1034" spans="1:6" x14ac:dyDescent="0.25">
      <c r="A1034">
        <v>1703367</v>
      </c>
      <c r="B1034" t="s">
        <v>8</v>
      </c>
      <c r="C1034" t="s">
        <v>9</v>
      </c>
      <c r="D1034" s="9">
        <v>42457.443749999999</v>
      </c>
      <c r="E1034" t="s">
        <v>47</v>
      </c>
      <c r="F1034">
        <v>1</v>
      </c>
    </row>
    <row r="1035" spans="1:6" x14ac:dyDescent="0.25">
      <c r="A1035">
        <v>1703373</v>
      </c>
      <c r="B1035" t="s">
        <v>16</v>
      </c>
      <c r="C1035" t="s">
        <v>14</v>
      </c>
      <c r="D1035" s="9">
        <v>42457.447916666664</v>
      </c>
      <c r="E1035" t="s">
        <v>43</v>
      </c>
      <c r="F1035">
        <v>2</v>
      </c>
    </row>
    <row r="1036" spans="1:6" x14ac:dyDescent="0.25">
      <c r="A1036">
        <v>1703374</v>
      </c>
      <c r="B1036" t="s">
        <v>103</v>
      </c>
      <c r="C1036" t="s">
        <v>55</v>
      </c>
      <c r="D1036" s="9">
        <v>42457.449305555558</v>
      </c>
      <c r="E1036" t="s">
        <v>19</v>
      </c>
      <c r="F1036">
        <v>3</v>
      </c>
    </row>
    <row r="1037" spans="1:6" x14ac:dyDescent="0.25">
      <c r="A1037">
        <v>1703369</v>
      </c>
      <c r="B1037" t="s">
        <v>20</v>
      </c>
      <c r="C1037" t="s">
        <v>6</v>
      </c>
      <c r="D1037" s="9">
        <v>42457.449305555558</v>
      </c>
      <c r="E1037" t="s">
        <v>39</v>
      </c>
      <c r="F1037">
        <v>3</v>
      </c>
    </row>
    <row r="1038" spans="1:6" x14ac:dyDescent="0.25">
      <c r="A1038">
        <v>1703378</v>
      </c>
      <c r="B1038" t="s">
        <v>8</v>
      </c>
      <c r="C1038" t="s">
        <v>9</v>
      </c>
      <c r="D1038" s="9">
        <v>42457.453472222223</v>
      </c>
      <c r="E1038" t="s">
        <v>54</v>
      </c>
      <c r="F1038">
        <v>1</v>
      </c>
    </row>
    <row r="1039" spans="1:6" x14ac:dyDescent="0.25">
      <c r="A1039">
        <v>1703376</v>
      </c>
      <c r="B1039" t="s">
        <v>20</v>
      </c>
      <c r="C1039" t="s">
        <v>6</v>
      </c>
      <c r="D1039" s="9">
        <v>42457.454861111109</v>
      </c>
      <c r="E1039" t="s">
        <v>29</v>
      </c>
      <c r="F1039">
        <v>3</v>
      </c>
    </row>
    <row r="1040" spans="1:6" x14ac:dyDescent="0.25">
      <c r="A1040">
        <v>1703372</v>
      </c>
      <c r="B1040" t="s">
        <v>13</v>
      </c>
      <c r="C1040" t="s">
        <v>14</v>
      </c>
      <c r="D1040" s="9">
        <v>42457.454861111109</v>
      </c>
      <c r="E1040" t="s">
        <v>54</v>
      </c>
      <c r="F1040">
        <v>2</v>
      </c>
    </row>
    <row r="1041" spans="1:6" x14ac:dyDescent="0.25">
      <c r="A1041">
        <v>1703379</v>
      </c>
      <c r="B1041" t="s">
        <v>8</v>
      </c>
      <c r="C1041" t="s">
        <v>9</v>
      </c>
      <c r="D1041" s="9">
        <v>42457.454861111109</v>
      </c>
      <c r="E1041" t="s">
        <v>47</v>
      </c>
      <c r="F1041">
        <v>1</v>
      </c>
    </row>
    <row r="1042" spans="1:6" x14ac:dyDescent="0.25">
      <c r="A1042">
        <v>1703377</v>
      </c>
      <c r="B1042" t="s">
        <v>8</v>
      </c>
      <c r="C1042" t="s">
        <v>9</v>
      </c>
      <c r="D1042" s="9">
        <v>42457.454861111109</v>
      </c>
      <c r="E1042" t="s">
        <v>28</v>
      </c>
      <c r="F1042">
        <v>4</v>
      </c>
    </row>
    <row r="1043" spans="1:6" x14ac:dyDescent="0.25">
      <c r="A1043">
        <v>1703375</v>
      </c>
      <c r="B1043" t="s">
        <v>33</v>
      </c>
      <c r="C1043" t="s">
        <v>34</v>
      </c>
      <c r="D1043" s="9">
        <v>42457.458333333336</v>
      </c>
      <c r="E1043" t="s">
        <v>29</v>
      </c>
      <c r="F1043">
        <v>3</v>
      </c>
    </row>
    <row r="1044" spans="1:6" x14ac:dyDescent="0.25">
      <c r="A1044">
        <v>1703382</v>
      </c>
      <c r="B1044" t="s">
        <v>41</v>
      </c>
      <c r="C1044" t="s">
        <v>42</v>
      </c>
      <c r="D1044" s="9">
        <v>42457.460416666669</v>
      </c>
      <c r="E1044" t="s">
        <v>12</v>
      </c>
      <c r="F1044">
        <v>2</v>
      </c>
    </row>
    <row r="1045" spans="1:6" x14ac:dyDescent="0.25">
      <c r="A1045">
        <v>1703380</v>
      </c>
      <c r="B1045" t="s">
        <v>13</v>
      </c>
      <c r="C1045" t="s">
        <v>14</v>
      </c>
      <c r="D1045" s="9">
        <v>42457.460416666669</v>
      </c>
      <c r="E1045" t="s">
        <v>57</v>
      </c>
      <c r="F1045">
        <v>2</v>
      </c>
    </row>
    <row r="1046" spans="1:6" x14ac:dyDescent="0.25">
      <c r="A1046">
        <v>1703381</v>
      </c>
      <c r="B1046" t="s">
        <v>11</v>
      </c>
      <c r="C1046" t="s">
        <v>9</v>
      </c>
      <c r="D1046" s="9">
        <v>42457.460416666669</v>
      </c>
      <c r="E1046" t="s">
        <v>19</v>
      </c>
      <c r="F104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7536-DA83-4967-95C4-75A3C6975861}">
  <dimension ref="A1:N37"/>
  <sheetViews>
    <sheetView workbookViewId="0">
      <selection sqref="A1:G1"/>
    </sheetView>
  </sheetViews>
  <sheetFormatPr defaultRowHeight="15" x14ac:dyDescent="0.25"/>
  <cols>
    <col min="1" max="1" width="26.42578125" customWidth="1"/>
    <col min="2" max="2" width="27.140625" customWidth="1"/>
    <col min="6" max="6" width="10.42578125" customWidth="1"/>
    <col min="7" max="7" width="11.140625" customWidth="1"/>
  </cols>
  <sheetData>
    <row r="1" spans="1:14" ht="27" x14ac:dyDescent="0.35">
      <c r="A1" s="2" t="s">
        <v>119</v>
      </c>
      <c r="B1" s="2"/>
      <c r="C1" s="2"/>
      <c r="D1" s="2"/>
      <c r="E1" s="2"/>
      <c r="F1" s="2"/>
      <c r="G1" s="2"/>
      <c r="H1" s="2"/>
    </row>
    <row r="4" spans="1:14" ht="15" customHeight="1" x14ac:dyDescent="0.25">
      <c r="A4" s="16" t="s">
        <v>120</v>
      </c>
      <c r="B4" s="16"/>
      <c r="C4" s="6"/>
      <c r="D4" s="16" t="s">
        <v>121</v>
      </c>
      <c r="E4" s="16"/>
      <c r="F4" s="16"/>
      <c r="G4" s="16"/>
      <c r="H4" s="16"/>
      <c r="I4" s="16"/>
      <c r="J4" s="16"/>
      <c r="K4" s="6"/>
      <c r="L4" s="6"/>
      <c r="M4" s="6"/>
      <c r="N4" s="6"/>
    </row>
    <row r="5" spans="1:14" x14ac:dyDescent="0.25">
      <c r="A5" s="4" t="s">
        <v>117</v>
      </c>
      <c r="B5" s="4" t="s">
        <v>118</v>
      </c>
      <c r="F5" s="3"/>
      <c r="G5" s="3"/>
    </row>
    <row r="6" spans="1:14" x14ac:dyDescent="0.25">
      <c r="A6" s="8">
        <v>42455</v>
      </c>
      <c r="B6" s="4">
        <f>COUNTIF(Clean_Data!D2:D1046, "&lt;42456")</f>
        <v>243</v>
      </c>
      <c r="F6" s="3"/>
      <c r="G6" s="3"/>
    </row>
    <row r="7" spans="1:14" x14ac:dyDescent="0.25">
      <c r="A7" s="8">
        <v>42456</v>
      </c>
      <c r="B7" s="4">
        <f>COUNTIFS(Clean_Data!D2:D1046, "&lt;42457", Clean_Data!D2:D1046, "&gt;42456")</f>
        <v>583</v>
      </c>
      <c r="F7" s="3"/>
      <c r="G7" s="3"/>
    </row>
    <row r="8" spans="1:14" x14ac:dyDescent="0.25">
      <c r="A8" s="8">
        <v>42457</v>
      </c>
      <c r="B8" s="4">
        <f>COUNTIF(Clean_Data!D2:D1046, "&gt;42457")</f>
        <v>219</v>
      </c>
      <c r="F8" s="3"/>
      <c r="G8" s="3"/>
    </row>
    <row r="9" spans="1:14" x14ac:dyDescent="0.25">
      <c r="F9" s="3"/>
      <c r="G9" s="3"/>
    </row>
    <row r="10" spans="1:14" ht="15.75" x14ac:dyDescent="0.25">
      <c r="C10" s="6"/>
      <c r="D10" s="6"/>
      <c r="F10" s="3"/>
      <c r="G10" s="3"/>
    </row>
    <row r="11" spans="1:14" x14ac:dyDescent="0.25">
      <c r="F11" s="3"/>
      <c r="G11" s="3"/>
    </row>
    <row r="12" spans="1:14" x14ac:dyDescent="0.25">
      <c r="F12" s="3"/>
      <c r="G12" s="3"/>
    </row>
    <row r="13" spans="1:14" x14ac:dyDescent="0.25">
      <c r="F13" s="3"/>
      <c r="G13" s="3"/>
    </row>
    <row r="14" spans="1:14" x14ac:dyDescent="0.25">
      <c r="F14" s="3"/>
      <c r="G14" s="3"/>
    </row>
    <row r="15" spans="1:14" x14ac:dyDescent="0.25">
      <c r="F15" s="3"/>
      <c r="G15" s="3"/>
    </row>
    <row r="16" spans="1:14" x14ac:dyDescent="0.25">
      <c r="F16" s="3"/>
      <c r="G16" s="3"/>
    </row>
    <row r="17" spans="6:7" x14ac:dyDescent="0.25">
      <c r="F17" s="3"/>
      <c r="G17" s="3"/>
    </row>
    <row r="18" spans="6:7" x14ac:dyDescent="0.25">
      <c r="F18" s="3"/>
      <c r="G18" s="3"/>
    </row>
    <row r="19" spans="6:7" x14ac:dyDescent="0.25">
      <c r="F19" s="3"/>
      <c r="G19" s="3"/>
    </row>
    <row r="20" spans="6:7" x14ac:dyDescent="0.25">
      <c r="F20" s="3"/>
      <c r="G20" s="3"/>
    </row>
    <row r="21" spans="6:7" x14ac:dyDescent="0.25">
      <c r="F21" s="3"/>
      <c r="G21" s="3"/>
    </row>
    <row r="22" spans="6:7" x14ac:dyDescent="0.25">
      <c r="F22" s="3"/>
      <c r="G22" s="3"/>
    </row>
    <row r="23" spans="6:7" x14ac:dyDescent="0.25">
      <c r="F23" s="3"/>
      <c r="G23" s="3"/>
    </row>
    <row r="24" spans="6:7" x14ac:dyDescent="0.25">
      <c r="F24" s="3"/>
      <c r="G24" s="3"/>
    </row>
    <row r="25" spans="6:7" x14ac:dyDescent="0.25">
      <c r="F25" s="3"/>
      <c r="G25" s="3"/>
    </row>
    <row r="26" spans="6:7" x14ac:dyDescent="0.25">
      <c r="F26" s="3"/>
      <c r="G26" s="3"/>
    </row>
    <row r="27" spans="6:7" x14ac:dyDescent="0.25">
      <c r="F27" s="3"/>
      <c r="G27" s="3"/>
    </row>
    <row r="28" spans="6:7" x14ac:dyDescent="0.25">
      <c r="F28" s="3"/>
      <c r="G28" s="3"/>
    </row>
    <row r="29" spans="6:7" x14ac:dyDescent="0.25">
      <c r="F29" s="3"/>
      <c r="G29" s="3"/>
    </row>
    <row r="30" spans="6:7" x14ac:dyDescent="0.25">
      <c r="F30" s="3"/>
      <c r="G30" s="3"/>
    </row>
    <row r="31" spans="6:7" x14ac:dyDescent="0.25">
      <c r="F31" s="3"/>
      <c r="G31" s="3"/>
    </row>
    <row r="32" spans="6:7" x14ac:dyDescent="0.25">
      <c r="F32" s="3"/>
      <c r="G32" s="3"/>
    </row>
    <row r="33" spans="6:7" x14ac:dyDescent="0.25">
      <c r="F33" s="3"/>
      <c r="G33" s="3"/>
    </row>
    <row r="34" spans="6:7" x14ac:dyDescent="0.25">
      <c r="F34" s="3"/>
      <c r="G34" s="3"/>
    </row>
    <row r="35" spans="6:7" x14ac:dyDescent="0.25">
      <c r="F35" s="3"/>
      <c r="G35" s="3"/>
    </row>
    <row r="36" spans="6:7" x14ac:dyDescent="0.25">
      <c r="F36" s="3"/>
      <c r="G36" s="3"/>
    </row>
    <row r="37" spans="6:7" x14ac:dyDescent="0.25">
      <c r="F37" s="3"/>
      <c r="G37" s="3"/>
    </row>
  </sheetData>
  <mergeCells count="2">
    <mergeCell ref="D4:J4"/>
    <mergeCell ref="A4:B4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EA82-FC32-488A-B521-3101DFCF2687}">
  <dimension ref="A1:N38"/>
  <sheetViews>
    <sheetView workbookViewId="0">
      <selection activeCell="A2" sqref="A2"/>
    </sheetView>
  </sheetViews>
  <sheetFormatPr defaultRowHeight="15" x14ac:dyDescent="0.25"/>
  <cols>
    <col min="1" max="1" width="42" customWidth="1"/>
    <col min="2" max="2" width="20" customWidth="1"/>
    <col min="6" max="6" width="9" customWidth="1"/>
    <col min="7" max="7" width="8.28515625" customWidth="1"/>
  </cols>
  <sheetData>
    <row r="1" spans="1:14" ht="27" x14ac:dyDescent="0.35">
      <c r="A1" s="2" t="s">
        <v>119</v>
      </c>
      <c r="B1" s="2"/>
      <c r="C1" s="2"/>
      <c r="D1" s="2"/>
      <c r="E1" s="2"/>
      <c r="F1" s="2"/>
      <c r="G1" s="2"/>
      <c r="H1" s="2"/>
    </row>
    <row r="4" spans="1:14" ht="15" customHeight="1" x14ac:dyDescent="0.25">
      <c r="A4" s="16" t="s">
        <v>122</v>
      </c>
      <c r="B4" s="16"/>
      <c r="C4" s="5"/>
      <c r="D4" s="16" t="s">
        <v>123</v>
      </c>
      <c r="E4" s="16"/>
      <c r="F4" s="16"/>
      <c r="G4" s="16"/>
      <c r="H4" s="16"/>
      <c r="I4" s="16"/>
      <c r="J4" s="16"/>
      <c r="K4" s="16"/>
      <c r="L4" s="6"/>
      <c r="M4" s="6"/>
      <c r="N4" s="6"/>
    </row>
    <row r="5" spans="1:14" x14ac:dyDescent="0.25">
      <c r="A5" s="3" t="s">
        <v>2</v>
      </c>
      <c r="B5" s="3" t="s">
        <v>118</v>
      </c>
    </row>
    <row r="6" spans="1:14" x14ac:dyDescent="0.25">
      <c r="A6" s="3" t="s">
        <v>81</v>
      </c>
      <c r="B6" s="3">
        <f>COUNTIF(Clean_Data!C2:C1046, A6)</f>
        <v>4</v>
      </c>
    </row>
    <row r="7" spans="1:14" x14ac:dyDescent="0.25">
      <c r="A7" s="3" t="s">
        <v>88</v>
      </c>
      <c r="B7" s="3">
        <f>COUNTIF(Clean_Data!C2:C1046, A7)</f>
        <v>3</v>
      </c>
    </row>
    <row r="8" spans="1:14" x14ac:dyDescent="0.25">
      <c r="A8" s="3" t="s">
        <v>62</v>
      </c>
      <c r="B8" s="3">
        <f>COUNTIF(Clean_Data!C2:C1046, A8)</f>
        <v>24</v>
      </c>
    </row>
    <row r="9" spans="1:14" x14ac:dyDescent="0.25">
      <c r="A9" s="3" t="s">
        <v>55</v>
      </c>
      <c r="B9" s="3">
        <f>COUNTIF(Clean_Data!C2:C1046, A9)</f>
        <v>18</v>
      </c>
    </row>
    <row r="10" spans="1:14" ht="15.75" x14ac:dyDescent="0.25">
      <c r="A10" s="3" t="s">
        <v>77</v>
      </c>
      <c r="B10" s="3">
        <f>COUNTIF(Clean_Data!C2:C1046, A10)</f>
        <v>26</v>
      </c>
      <c r="C10" s="5"/>
      <c r="D10" s="5"/>
    </row>
    <row r="11" spans="1:14" x14ac:dyDescent="0.25">
      <c r="A11" s="3" t="s">
        <v>96</v>
      </c>
      <c r="B11" s="3">
        <f>COUNTIF(Clean_Data!C2:C1046, A11)</f>
        <v>2</v>
      </c>
    </row>
    <row r="12" spans="1:14" x14ac:dyDescent="0.25">
      <c r="A12" s="3" t="s">
        <v>32</v>
      </c>
      <c r="B12" s="3">
        <f>COUNTIF(Clean_Data!C2:C1046, A12)</f>
        <v>25</v>
      </c>
    </row>
    <row r="13" spans="1:14" x14ac:dyDescent="0.25">
      <c r="A13" s="3" t="s">
        <v>52</v>
      </c>
      <c r="B13" s="3">
        <f>COUNTIF(Clean_Data!C2:C1046, A13)</f>
        <v>58</v>
      </c>
    </row>
    <row r="14" spans="1:14" x14ac:dyDescent="0.25">
      <c r="A14" s="3" t="s">
        <v>6</v>
      </c>
      <c r="B14" s="3">
        <f>COUNTIF(Clean_Data!C2:C1046, A14)</f>
        <v>167</v>
      </c>
    </row>
    <row r="15" spans="1:14" x14ac:dyDescent="0.25">
      <c r="A15" s="3" t="s">
        <v>23</v>
      </c>
      <c r="B15" s="3">
        <f>COUNTIF(Clean_Data!C2:C1046, A15)</f>
        <v>64</v>
      </c>
    </row>
    <row r="16" spans="1:14" x14ac:dyDescent="0.25">
      <c r="A16" s="3" t="s">
        <v>56</v>
      </c>
      <c r="B16" s="3">
        <f>COUNTIF(Clean_Data!C2:C1046, A16)</f>
        <v>6</v>
      </c>
    </row>
    <row r="17" spans="1:2" x14ac:dyDescent="0.25">
      <c r="A17" s="3" t="s">
        <v>59</v>
      </c>
      <c r="B17" s="3">
        <f>COUNTIF(Clean_Data!C2:C1046, A17)</f>
        <v>1</v>
      </c>
    </row>
    <row r="18" spans="1:2" x14ac:dyDescent="0.25">
      <c r="A18" s="3" t="s">
        <v>44</v>
      </c>
      <c r="B18" s="3">
        <f>COUNTIF(Clean_Data!C2:C1046, A18)</f>
        <v>13</v>
      </c>
    </row>
    <row r="19" spans="1:2" x14ac:dyDescent="0.25">
      <c r="A19" s="3" t="s">
        <v>94</v>
      </c>
      <c r="B19" s="3">
        <f>COUNTIF(Clean_Data!C2:C1046, A19)</f>
        <v>2</v>
      </c>
    </row>
    <row r="20" spans="1:2" x14ac:dyDescent="0.25">
      <c r="A20" s="3" t="s">
        <v>18</v>
      </c>
      <c r="B20" s="3">
        <f>COUNTIF(Clean_Data!C2:C1046, A20)</f>
        <v>55</v>
      </c>
    </row>
    <row r="21" spans="1:2" x14ac:dyDescent="0.25">
      <c r="A21" s="3" t="s">
        <v>82</v>
      </c>
      <c r="B21" s="3">
        <f>COUNTIF(Clean_Data!C2:C1046, A21)</f>
        <v>2</v>
      </c>
    </row>
    <row r="22" spans="1:2" x14ac:dyDescent="0.25">
      <c r="A22" s="3" t="s">
        <v>42</v>
      </c>
      <c r="B22" s="3">
        <f>COUNTIF(Clean_Data!C2:C1046, A22)</f>
        <v>62</v>
      </c>
    </row>
    <row r="23" spans="1:2" x14ac:dyDescent="0.25">
      <c r="A23" s="3" t="s">
        <v>46</v>
      </c>
      <c r="B23" s="3">
        <f>COUNTIF(Clean_Data!C2:C1046, A23)</f>
        <v>14</v>
      </c>
    </row>
    <row r="24" spans="1:2" x14ac:dyDescent="0.25">
      <c r="A24" s="3" t="s">
        <v>34</v>
      </c>
      <c r="B24" s="3">
        <f>COUNTIF(Clean_Data!C2:C1046, A24)</f>
        <v>39</v>
      </c>
    </row>
    <row r="25" spans="1:2" x14ac:dyDescent="0.25">
      <c r="A25" s="3" t="s">
        <v>26</v>
      </c>
      <c r="B25" s="3">
        <f>COUNTIF(Clean_Data!C2:C1046, A25)</f>
        <v>16</v>
      </c>
    </row>
    <row r="26" spans="1:2" x14ac:dyDescent="0.25">
      <c r="A26" s="3" t="s">
        <v>83</v>
      </c>
      <c r="B26" s="3">
        <f>COUNTIF(Clean_Data!C2:C1046, A26)</f>
        <v>5</v>
      </c>
    </row>
    <row r="27" spans="1:2" x14ac:dyDescent="0.25">
      <c r="A27" s="3" t="s">
        <v>37</v>
      </c>
      <c r="B27" s="3">
        <f>COUNTIF(Clean_Data!C2:C1046, A27)</f>
        <v>3</v>
      </c>
    </row>
    <row r="28" spans="1:2" x14ac:dyDescent="0.25">
      <c r="A28" s="3" t="s">
        <v>50</v>
      </c>
      <c r="B28" s="3">
        <f>COUNTIF(Clean_Data!C2:C1046, A28)</f>
        <v>12</v>
      </c>
    </row>
    <row r="29" spans="1:2" x14ac:dyDescent="0.25">
      <c r="A29" s="3" t="s">
        <v>65</v>
      </c>
      <c r="B29" s="3">
        <f>COUNTIF(Clean_Data!C2:C1046, A29)</f>
        <v>17</v>
      </c>
    </row>
    <row r="30" spans="1:2" x14ac:dyDescent="0.25">
      <c r="A30" s="3" t="s">
        <v>105</v>
      </c>
      <c r="B30" s="3">
        <f>COUNTIF(Clean_Data!C2:C1046, A30)</f>
        <v>3</v>
      </c>
    </row>
    <row r="31" spans="1:2" x14ac:dyDescent="0.25">
      <c r="A31" s="3" t="s">
        <v>85</v>
      </c>
      <c r="B31" s="3">
        <f>COUNTIF(Clean_Data!C2:C1046, A31)</f>
        <v>8</v>
      </c>
    </row>
    <row r="32" spans="1:2" x14ac:dyDescent="0.25">
      <c r="A32" s="3" t="s">
        <v>73</v>
      </c>
      <c r="B32" s="3">
        <f>COUNTIF(Clean_Data!C2:C1046, A32)</f>
        <v>21</v>
      </c>
    </row>
    <row r="33" spans="1:2" x14ac:dyDescent="0.25">
      <c r="A33" s="3" t="s">
        <v>14</v>
      </c>
      <c r="B33" s="3">
        <f>COUNTIF(Clean_Data!C2:C1046, A33)</f>
        <v>150</v>
      </c>
    </row>
    <row r="34" spans="1:2" x14ac:dyDescent="0.25">
      <c r="A34" s="3" t="s">
        <v>24</v>
      </c>
      <c r="B34" s="3">
        <f>COUNTIF(Clean_Data!C2:C1046, A34)</f>
        <v>6</v>
      </c>
    </row>
    <row r="35" spans="1:2" x14ac:dyDescent="0.25">
      <c r="A35" s="3" t="s">
        <v>9</v>
      </c>
      <c r="B35" s="3">
        <f>COUNTIF(Clean_Data!C2:C1046, A35)</f>
        <v>164</v>
      </c>
    </row>
    <row r="36" spans="1:2" x14ac:dyDescent="0.25">
      <c r="A36" s="3" t="s">
        <v>21</v>
      </c>
      <c r="B36" s="3">
        <f>COUNTIF(Clean_Data!C2:C1046, A36)</f>
        <v>54</v>
      </c>
    </row>
    <row r="37" spans="1:2" x14ac:dyDescent="0.25">
      <c r="A37" s="3" t="s">
        <v>40</v>
      </c>
      <c r="B37" s="3">
        <f>COUNTIF(Clean_Data!C2:C1046, A37)</f>
        <v>1</v>
      </c>
    </row>
    <row r="38" spans="1:2" x14ac:dyDescent="0.25">
      <c r="A38" s="7"/>
      <c r="B38" s="7"/>
    </row>
  </sheetData>
  <mergeCells count="2">
    <mergeCell ref="A4:B4"/>
    <mergeCell ref="D4:K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C780-D5DB-415B-963C-25EC3366DF7D}">
  <dimension ref="A1:L23"/>
  <sheetViews>
    <sheetView workbookViewId="0">
      <selection sqref="A1:H1"/>
    </sheetView>
  </sheetViews>
  <sheetFormatPr defaultRowHeight="15" x14ac:dyDescent="0.25"/>
  <cols>
    <col min="1" max="1" width="19.85546875" customWidth="1"/>
    <col min="2" max="2" width="23.5703125" customWidth="1"/>
  </cols>
  <sheetData>
    <row r="1" spans="1:12" ht="27" x14ac:dyDescent="0.35">
      <c r="A1" s="2" t="s">
        <v>119</v>
      </c>
      <c r="B1" s="2"/>
      <c r="C1" s="2"/>
      <c r="D1" s="2"/>
      <c r="E1" s="2"/>
      <c r="F1" s="2"/>
    </row>
    <row r="4" spans="1:12" ht="15.75" x14ac:dyDescent="0.25">
      <c r="A4" s="16" t="s">
        <v>124</v>
      </c>
      <c r="B4" s="16"/>
      <c r="C4" s="5"/>
      <c r="D4" s="6"/>
      <c r="E4" s="16" t="s">
        <v>123</v>
      </c>
      <c r="F4" s="16"/>
      <c r="G4" s="16"/>
      <c r="H4" s="16"/>
      <c r="I4" s="16"/>
      <c r="J4" s="16"/>
      <c r="K4" s="16"/>
      <c r="L4" s="16"/>
    </row>
    <row r="5" spans="1:12" x14ac:dyDescent="0.25">
      <c r="A5" t="s">
        <v>125</v>
      </c>
      <c r="B5" t="s">
        <v>118</v>
      </c>
    </row>
    <row r="6" spans="1:12" x14ac:dyDescent="0.25">
      <c r="A6" t="s">
        <v>47</v>
      </c>
      <c r="B6">
        <f>COUNTIF(Table1[District/Sector], Table6[[#This Row],[Sector]])</f>
        <v>83</v>
      </c>
    </row>
    <row r="7" spans="1:12" x14ac:dyDescent="0.25">
      <c r="A7" t="s">
        <v>27</v>
      </c>
      <c r="B7">
        <f>COUNTIF(Table1[District/Sector], Table6[[#This Row],[Sector]])</f>
        <v>44</v>
      </c>
    </row>
    <row r="8" spans="1:12" x14ac:dyDescent="0.25">
      <c r="A8" t="s">
        <v>48</v>
      </c>
      <c r="B8">
        <f>COUNTIF(Table1[District/Sector], Table6[[#This Row],[Sector]])</f>
        <v>60</v>
      </c>
    </row>
    <row r="9" spans="1:12" x14ac:dyDescent="0.25">
      <c r="A9" t="s">
        <v>29</v>
      </c>
      <c r="B9">
        <f>COUNTIF(Table1[District/Sector], Table6[[#This Row],[Sector]])</f>
        <v>86</v>
      </c>
    </row>
    <row r="10" spans="1:12" x14ac:dyDescent="0.25">
      <c r="A10" t="s">
        <v>57</v>
      </c>
      <c r="B10">
        <f>COUNTIF(Table1[District/Sector], Table6[[#This Row],[Sector]])</f>
        <v>35</v>
      </c>
    </row>
    <row r="11" spans="1:12" x14ac:dyDescent="0.25">
      <c r="A11" t="s">
        <v>10</v>
      </c>
      <c r="B11">
        <f>COUNTIF(Table1[District/Sector], Table6[[#This Row],[Sector]])</f>
        <v>39</v>
      </c>
    </row>
    <row r="12" spans="1:12" x14ac:dyDescent="0.25">
      <c r="A12" t="s">
        <v>43</v>
      </c>
      <c r="B12">
        <f>COUNTIF(Table1[District/Sector], Table6[[#This Row],[Sector]])</f>
        <v>125</v>
      </c>
    </row>
    <row r="13" spans="1:12" x14ac:dyDescent="0.25">
      <c r="A13" t="s">
        <v>30</v>
      </c>
      <c r="B13">
        <f>COUNTIF(Table1[District/Sector], Table6[[#This Row],[Sector]])</f>
        <v>41</v>
      </c>
    </row>
    <row r="14" spans="1:12" x14ac:dyDescent="0.25">
      <c r="A14" t="s">
        <v>28</v>
      </c>
      <c r="B14">
        <f>COUNTIF(Table1[District/Sector], Table6[[#This Row],[Sector]])</f>
        <v>64</v>
      </c>
    </row>
    <row r="15" spans="1:12" x14ac:dyDescent="0.25">
      <c r="A15" t="s">
        <v>64</v>
      </c>
      <c r="B15">
        <f>COUNTIF(Table1[District/Sector], Table6[[#This Row],[Sector]])</f>
        <v>38</v>
      </c>
    </row>
    <row r="16" spans="1:12" x14ac:dyDescent="0.25">
      <c r="A16" t="s">
        <v>39</v>
      </c>
      <c r="B16">
        <f>COUNTIF(Table1[District/Sector], Table6[[#This Row],[Sector]])</f>
        <v>91</v>
      </c>
    </row>
    <row r="17" spans="1:2" x14ac:dyDescent="0.25">
      <c r="A17" t="s">
        <v>69</v>
      </c>
      <c r="B17">
        <f>COUNTIF(Table1[District/Sector], Table6[[#This Row],[Sector]])</f>
        <v>53</v>
      </c>
    </row>
    <row r="18" spans="1:2" x14ac:dyDescent="0.25">
      <c r="A18" t="s">
        <v>12</v>
      </c>
      <c r="B18">
        <f>COUNTIF(Table1[District/Sector], Table6[[#This Row],[Sector]])</f>
        <v>31</v>
      </c>
    </row>
    <row r="19" spans="1:2" x14ac:dyDescent="0.25">
      <c r="A19" t="s">
        <v>15</v>
      </c>
      <c r="B19">
        <f>COUNTIF(Table1[District/Sector], Table6[[#This Row],[Sector]])</f>
        <v>62</v>
      </c>
    </row>
    <row r="20" spans="1:2" x14ac:dyDescent="0.25">
      <c r="A20" t="s">
        <v>7</v>
      </c>
      <c r="B20">
        <f>COUNTIF(Table1[District/Sector], Table6[[#This Row],[Sector]])</f>
        <v>60</v>
      </c>
    </row>
    <row r="21" spans="1:2" x14ac:dyDescent="0.25">
      <c r="A21" t="s">
        <v>19</v>
      </c>
      <c r="B21">
        <f>COUNTIF(Table1[District/Sector], Table6[[#This Row],[Sector]])</f>
        <v>44</v>
      </c>
    </row>
    <row r="22" spans="1:2" x14ac:dyDescent="0.25">
      <c r="A22" t="s">
        <v>54</v>
      </c>
      <c r="B22">
        <f>COUNTIF(Table1[District/Sector], Table6[[#This Row],[Sector]])</f>
        <v>52</v>
      </c>
    </row>
    <row r="23" spans="1:2" x14ac:dyDescent="0.25">
      <c r="A23" t="s">
        <v>38</v>
      </c>
      <c r="B23">
        <f>COUNTIF(Table1[District/Sector], Table6[[#This Row],[Sector]])</f>
        <v>37</v>
      </c>
    </row>
  </sheetData>
  <mergeCells count="2">
    <mergeCell ref="A4:B4"/>
    <mergeCell ref="E4:L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A57D-992C-47AB-B54E-D9D60A64CF0F}">
  <dimension ref="A1:I71"/>
  <sheetViews>
    <sheetView topLeftCell="A21" workbookViewId="0">
      <selection activeCell="H41" sqref="H41"/>
    </sheetView>
  </sheetViews>
  <sheetFormatPr defaultRowHeight="15" x14ac:dyDescent="0.25"/>
  <cols>
    <col min="1" max="1" width="16.140625" customWidth="1"/>
    <col min="2" max="2" width="17.7109375" customWidth="1"/>
    <col min="3" max="3" width="17.85546875" customWidth="1"/>
    <col min="4" max="4" width="14.7109375" bestFit="1" customWidth="1"/>
    <col min="5" max="5" width="14" bestFit="1" customWidth="1"/>
    <col min="6" max="6" width="14.85546875" customWidth="1"/>
    <col min="7" max="7" width="11" customWidth="1"/>
    <col min="8" max="8" width="11.7109375" customWidth="1"/>
    <col min="9" max="9" width="12.28515625" customWidth="1"/>
  </cols>
  <sheetData>
    <row r="1" spans="1:7" ht="27" x14ac:dyDescent="0.35">
      <c r="A1" s="17" t="s">
        <v>157</v>
      </c>
      <c r="B1" s="17"/>
      <c r="C1" s="17"/>
      <c r="D1" s="17"/>
      <c r="E1" s="17"/>
      <c r="F1" s="17"/>
      <c r="G1" s="17"/>
    </row>
    <row r="4" spans="1:7" ht="45" x14ac:dyDescent="0.25">
      <c r="A4" s="10" t="s">
        <v>126</v>
      </c>
      <c r="B4" s="11" t="s">
        <v>127</v>
      </c>
      <c r="C4" s="11" t="s">
        <v>116</v>
      </c>
      <c r="D4" s="11" t="s">
        <v>128</v>
      </c>
      <c r="E4" s="10" t="s">
        <v>129</v>
      </c>
      <c r="F4" s="20" t="s">
        <v>159</v>
      </c>
    </row>
    <row r="5" spans="1:7" x14ac:dyDescent="0.25">
      <c r="A5" s="10" t="s">
        <v>47</v>
      </c>
      <c r="B5">
        <v>83</v>
      </c>
      <c r="C5">
        <v>158</v>
      </c>
      <c r="D5">
        <f t="shared" ref="D5:D23" si="0">1.491*(B5)+21.914</f>
        <v>145.66700000000003</v>
      </c>
      <c r="E5">
        <f t="shared" ref="E5:E23" si="1">C5-D5</f>
        <v>12.33299999999997</v>
      </c>
      <c r="F5" s="18">
        <f t="shared" ref="F5:F23" si="2" xml:space="preserve"> C5/B5</f>
        <v>1.9036144578313252</v>
      </c>
    </row>
    <row r="6" spans="1:7" x14ac:dyDescent="0.25">
      <c r="A6" s="10" t="s">
        <v>43</v>
      </c>
      <c r="B6">
        <v>125</v>
      </c>
      <c r="C6">
        <v>165</v>
      </c>
      <c r="D6">
        <f t="shared" si="0"/>
        <v>208.28899999999999</v>
      </c>
      <c r="E6">
        <f t="shared" si="1"/>
        <v>-43.288999999999987</v>
      </c>
      <c r="F6" s="18">
        <f t="shared" si="2"/>
        <v>1.32</v>
      </c>
    </row>
    <row r="7" spans="1:7" x14ac:dyDescent="0.25">
      <c r="A7" s="10" t="s">
        <v>38</v>
      </c>
      <c r="B7">
        <v>37</v>
      </c>
      <c r="C7">
        <v>86</v>
      </c>
      <c r="D7">
        <f t="shared" si="0"/>
        <v>77.081000000000003</v>
      </c>
      <c r="E7">
        <f t="shared" si="1"/>
        <v>8.9189999999999969</v>
      </c>
      <c r="F7" s="18">
        <f t="shared" si="2"/>
        <v>2.3243243243243241</v>
      </c>
    </row>
    <row r="8" spans="1:7" x14ac:dyDescent="0.25">
      <c r="A8" s="10" t="s">
        <v>28</v>
      </c>
      <c r="B8">
        <v>64</v>
      </c>
      <c r="C8">
        <v>131</v>
      </c>
      <c r="D8">
        <f t="shared" si="0"/>
        <v>117.33800000000001</v>
      </c>
      <c r="E8">
        <f t="shared" si="1"/>
        <v>13.661999999999992</v>
      </c>
      <c r="F8" s="18">
        <f t="shared" si="2"/>
        <v>2.046875</v>
      </c>
    </row>
    <row r="9" spans="1:7" x14ac:dyDescent="0.25">
      <c r="A9" s="10" t="s">
        <v>48</v>
      </c>
      <c r="B9">
        <v>60</v>
      </c>
      <c r="C9">
        <v>121</v>
      </c>
      <c r="D9">
        <f t="shared" si="0"/>
        <v>111.37400000000001</v>
      </c>
      <c r="E9">
        <f t="shared" si="1"/>
        <v>9.6259999999999906</v>
      </c>
      <c r="F9" s="18">
        <f t="shared" si="2"/>
        <v>2.0166666666666666</v>
      </c>
    </row>
    <row r="10" spans="1:7" x14ac:dyDescent="0.25">
      <c r="A10" s="10" t="s">
        <v>12</v>
      </c>
      <c r="B10">
        <v>31</v>
      </c>
      <c r="C10">
        <v>72</v>
      </c>
      <c r="D10">
        <f t="shared" si="0"/>
        <v>68.135000000000005</v>
      </c>
      <c r="E10">
        <f t="shared" si="1"/>
        <v>3.8649999999999949</v>
      </c>
      <c r="F10" s="18">
        <f t="shared" si="2"/>
        <v>2.3225806451612905</v>
      </c>
    </row>
    <row r="11" spans="1:7" x14ac:dyDescent="0.25">
      <c r="A11" s="10" t="s">
        <v>54</v>
      </c>
      <c r="B11">
        <v>52</v>
      </c>
      <c r="C11">
        <v>96</v>
      </c>
      <c r="D11">
        <f t="shared" si="0"/>
        <v>99.446000000000012</v>
      </c>
      <c r="E11">
        <f t="shared" si="1"/>
        <v>-3.4460000000000122</v>
      </c>
      <c r="F11" s="18">
        <f t="shared" si="2"/>
        <v>1.8461538461538463</v>
      </c>
    </row>
    <row r="12" spans="1:7" x14ac:dyDescent="0.25">
      <c r="A12" s="10" t="s">
        <v>7</v>
      </c>
      <c r="B12">
        <v>60</v>
      </c>
      <c r="C12">
        <v>124</v>
      </c>
      <c r="D12">
        <f t="shared" si="0"/>
        <v>111.37400000000001</v>
      </c>
      <c r="E12">
        <f t="shared" si="1"/>
        <v>12.625999999999991</v>
      </c>
      <c r="F12" s="18">
        <f t="shared" si="2"/>
        <v>2.0666666666666669</v>
      </c>
    </row>
    <row r="13" spans="1:7" x14ac:dyDescent="0.25">
      <c r="A13" s="10" t="s">
        <v>19</v>
      </c>
      <c r="B13">
        <v>44</v>
      </c>
      <c r="C13">
        <v>82</v>
      </c>
      <c r="D13">
        <f t="shared" si="0"/>
        <v>87.518000000000001</v>
      </c>
      <c r="E13">
        <f t="shared" si="1"/>
        <v>-5.5180000000000007</v>
      </c>
      <c r="F13" s="18">
        <f t="shared" si="2"/>
        <v>1.8636363636363635</v>
      </c>
    </row>
    <row r="14" spans="1:7" x14ac:dyDescent="0.25">
      <c r="A14" s="10"/>
      <c r="B14">
        <v>1</v>
      </c>
      <c r="C14">
        <v>1</v>
      </c>
      <c r="D14">
        <f t="shared" si="0"/>
        <v>23.405000000000001</v>
      </c>
      <c r="E14">
        <f t="shared" si="1"/>
        <v>-22.405000000000001</v>
      </c>
      <c r="F14" s="18">
        <f t="shared" si="2"/>
        <v>1</v>
      </c>
    </row>
    <row r="15" spans="1:7" x14ac:dyDescent="0.25">
      <c r="A15" s="10" t="s">
        <v>30</v>
      </c>
      <c r="B15">
        <v>41</v>
      </c>
      <c r="C15">
        <v>77</v>
      </c>
      <c r="D15">
        <f t="shared" si="0"/>
        <v>83.045000000000016</v>
      </c>
      <c r="E15">
        <f t="shared" si="1"/>
        <v>-6.0450000000000159</v>
      </c>
      <c r="F15" s="18">
        <f t="shared" si="2"/>
        <v>1.8780487804878048</v>
      </c>
    </row>
    <row r="16" spans="1:7" x14ac:dyDescent="0.25">
      <c r="A16" s="10" t="s">
        <v>15</v>
      </c>
      <c r="B16">
        <v>62</v>
      </c>
      <c r="C16">
        <v>120</v>
      </c>
      <c r="D16">
        <f t="shared" si="0"/>
        <v>114.35600000000001</v>
      </c>
      <c r="E16">
        <f t="shared" si="1"/>
        <v>5.6439999999999912</v>
      </c>
      <c r="F16" s="18">
        <f t="shared" si="2"/>
        <v>1.935483870967742</v>
      </c>
    </row>
    <row r="17" spans="1:6" x14ac:dyDescent="0.25">
      <c r="A17" s="10" t="s">
        <v>64</v>
      </c>
      <c r="B17">
        <v>38</v>
      </c>
      <c r="C17">
        <v>72</v>
      </c>
      <c r="D17">
        <f t="shared" si="0"/>
        <v>78.572000000000003</v>
      </c>
      <c r="E17">
        <f t="shared" si="1"/>
        <v>-6.5720000000000027</v>
      </c>
      <c r="F17" s="18">
        <f t="shared" si="2"/>
        <v>1.8947368421052631</v>
      </c>
    </row>
    <row r="18" spans="1:6" x14ac:dyDescent="0.25">
      <c r="A18" s="10" t="s">
        <v>27</v>
      </c>
      <c r="B18">
        <v>44</v>
      </c>
      <c r="C18">
        <v>76</v>
      </c>
      <c r="D18">
        <f t="shared" si="0"/>
        <v>87.518000000000001</v>
      </c>
      <c r="E18">
        <f t="shared" si="1"/>
        <v>-11.518000000000001</v>
      </c>
      <c r="F18" s="18">
        <f t="shared" si="2"/>
        <v>1.7272727272727273</v>
      </c>
    </row>
    <row r="19" spans="1:6" x14ac:dyDescent="0.25">
      <c r="A19" s="10" t="s">
        <v>39</v>
      </c>
      <c r="B19">
        <v>91</v>
      </c>
      <c r="C19">
        <v>176</v>
      </c>
      <c r="D19">
        <f t="shared" si="0"/>
        <v>157.59500000000003</v>
      </c>
      <c r="E19">
        <f t="shared" si="1"/>
        <v>18.404999999999973</v>
      </c>
      <c r="F19" s="18">
        <f t="shared" si="2"/>
        <v>1.9340659340659341</v>
      </c>
    </row>
    <row r="20" spans="1:6" x14ac:dyDescent="0.25">
      <c r="A20" s="10" t="s">
        <v>69</v>
      </c>
      <c r="B20">
        <v>53</v>
      </c>
      <c r="C20">
        <v>117</v>
      </c>
      <c r="D20">
        <f t="shared" si="0"/>
        <v>100.93700000000001</v>
      </c>
      <c r="E20">
        <f t="shared" si="1"/>
        <v>16.062999999999988</v>
      </c>
      <c r="F20" s="18">
        <f t="shared" si="2"/>
        <v>2.2075471698113209</v>
      </c>
    </row>
    <row r="21" spans="1:6" x14ac:dyDescent="0.25">
      <c r="A21" s="10" t="s">
        <v>57</v>
      </c>
      <c r="B21">
        <v>35</v>
      </c>
      <c r="C21">
        <v>68</v>
      </c>
      <c r="D21">
        <f t="shared" si="0"/>
        <v>74.099000000000004</v>
      </c>
      <c r="E21">
        <f t="shared" si="1"/>
        <v>-6.0990000000000038</v>
      </c>
      <c r="F21" s="18">
        <f t="shared" si="2"/>
        <v>1.9428571428571428</v>
      </c>
    </row>
    <row r="22" spans="1:6" x14ac:dyDescent="0.25">
      <c r="A22" s="10" t="s">
        <v>10</v>
      </c>
      <c r="B22">
        <v>39</v>
      </c>
      <c r="C22">
        <v>76</v>
      </c>
      <c r="D22">
        <f t="shared" si="0"/>
        <v>80.063000000000002</v>
      </c>
      <c r="E22">
        <f t="shared" si="1"/>
        <v>-4.0630000000000024</v>
      </c>
      <c r="F22" s="18">
        <f t="shared" si="2"/>
        <v>1.9487179487179487</v>
      </c>
    </row>
    <row r="23" spans="1:6" x14ac:dyDescent="0.25">
      <c r="A23" s="10" t="s">
        <v>29</v>
      </c>
      <c r="B23">
        <v>86</v>
      </c>
      <c r="C23">
        <v>158</v>
      </c>
      <c r="D23">
        <f t="shared" si="0"/>
        <v>150.13999999999999</v>
      </c>
      <c r="E23">
        <f t="shared" si="1"/>
        <v>7.8600000000000136</v>
      </c>
      <c r="F23" s="18">
        <f t="shared" si="2"/>
        <v>1.8372093023255813</v>
      </c>
    </row>
    <row r="24" spans="1:6" x14ac:dyDescent="0.25">
      <c r="A24" s="19" t="s">
        <v>160</v>
      </c>
      <c r="B24" s="18">
        <f xml:space="preserve"> SUM(B5:B23)</f>
        <v>1046</v>
      </c>
      <c r="C24" s="18">
        <f>SUM(C5:C23)</f>
        <v>1976</v>
      </c>
      <c r="D24" s="18">
        <f>1.491*(B24)+21.914</f>
        <v>1581.5</v>
      </c>
      <c r="E24" s="18">
        <f>C24-D24</f>
        <v>394.5</v>
      </c>
      <c r="F24" s="18">
        <f xml:space="preserve"> C24/B24</f>
        <v>1.8891013384321225</v>
      </c>
    </row>
    <row r="25" spans="1:6" x14ac:dyDescent="0.25">
      <c r="A25" s="10"/>
      <c r="F25" s="18"/>
    </row>
    <row r="26" spans="1:6" x14ac:dyDescent="0.25">
      <c r="A26" s="10"/>
      <c r="F26" s="18"/>
    </row>
    <row r="28" spans="1:6" x14ac:dyDescent="0.25">
      <c r="A28" t="s">
        <v>130</v>
      </c>
    </row>
    <row r="29" spans="1:6" x14ac:dyDescent="0.25">
      <c r="A29" t="s">
        <v>137</v>
      </c>
    </row>
    <row r="30" spans="1:6" ht="15.75" thickBot="1" x14ac:dyDescent="0.3"/>
    <row r="31" spans="1:6" x14ac:dyDescent="0.25">
      <c r="A31" s="15" t="s">
        <v>138</v>
      </c>
      <c r="B31" s="15"/>
    </row>
    <row r="32" spans="1:6" x14ac:dyDescent="0.25">
      <c r="A32" s="12" t="s">
        <v>139</v>
      </c>
      <c r="B32" s="12">
        <v>0.93783289235196932</v>
      </c>
    </row>
    <row r="33" spans="1:9" x14ac:dyDescent="0.25">
      <c r="A33" s="12" t="s">
        <v>140</v>
      </c>
      <c r="B33" s="12">
        <v>0.87953053397726044</v>
      </c>
    </row>
    <row r="34" spans="1:9" x14ac:dyDescent="0.25">
      <c r="A34" s="12" t="s">
        <v>141</v>
      </c>
      <c r="B34" s="12">
        <v>0.87244409479945229</v>
      </c>
    </row>
    <row r="35" spans="1:9" x14ac:dyDescent="0.25">
      <c r="A35" s="12" t="s">
        <v>142</v>
      </c>
      <c r="B35" s="12">
        <v>15.454034203744095</v>
      </c>
    </row>
    <row r="36" spans="1:9" ht="15.75" thickBot="1" x14ac:dyDescent="0.3">
      <c r="A36" s="13" t="s">
        <v>143</v>
      </c>
      <c r="B36" s="13">
        <v>19</v>
      </c>
    </row>
    <row r="38" spans="1:9" ht="15.75" thickBot="1" x14ac:dyDescent="0.3">
      <c r="A38" t="s">
        <v>131</v>
      </c>
    </row>
    <row r="39" spans="1:9" x14ac:dyDescent="0.25">
      <c r="A39" s="14"/>
      <c r="B39" s="14" t="s">
        <v>133</v>
      </c>
      <c r="C39" s="14" t="s">
        <v>132</v>
      </c>
      <c r="D39" s="14" t="s">
        <v>134</v>
      </c>
      <c r="E39" s="14" t="s">
        <v>57</v>
      </c>
      <c r="F39" s="14" t="s">
        <v>147</v>
      </c>
    </row>
    <row r="40" spans="1:9" x14ac:dyDescent="0.25">
      <c r="A40" s="12" t="s">
        <v>144</v>
      </c>
      <c r="B40" s="12">
        <v>1</v>
      </c>
      <c r="C40" s="12">
        <v>29641.93805610163</v>
      </c>
      <c r="D40" s="12">
        <v>29641.93805610163</v>
      </c>
      <c r="E40" s="12">
        <v>124.11459576645844</v>
      </c>
      <c r="F40" s="12">
        <v>3.1087033568037442E-9</v>
      </c>
    </row>
    <row r="41" spans="1:9" x14ac:dyDescent="0.25">
      <c r="A41" s="12" t="s">
        <v>145</v>
      </c>
      <c r="B41" s="12">
        <v>17</v>
      </c>
      <c r="C41" s="12">
        <v>4060.0619438983704</v>
      </c>
      <c r="D41" s="12">
        <v>238.82717317049239</v>
      </c>
      <c r="E41" s="12"/>
      <c r="F41" s="12"/>
    </row>
    <row r="42" spans="1:9" ht="15.75" thickBot="1" x14ac:dyDescent="0.3">
      <c r="A42" s="13" t="s">
        <v>136</v>
      </c>
      <c r="B42" s="13">
        <v>18</v>
      </c>
      <c r="C42" s="13">
        <v>33702</v>
      </c>
      <c r="D42" s="13"/>
      <c r="E42" s="13"/>
      <c r="F42" s="13"/>
    </row>
    <row r="43" spans="1:9" ht="15.75" thickBot="1" x14ac:dyDescent="0.3"/>
    <row r="44" spans="1:9" x14ac:dyDescent="0.25">
      <c r="A44" s="14"/>
      <c r="B44" s="14" t="s">
        <v>148</v>
      </c>
      <c r="C44" s="14" t="s">
        <v>142</v>
      </c>
      <c r="D44" s="14" t="s">
        <v>149</v>
      </c>
      <c r="E44" s="14" t="s">
        <v>135</v>
      </c>
      <c r="F44" s="14" t="s">
        <v>150</v>
      </c>
      <c r="G44" s="14" t="s">
        <v>151</v>
      </c>
      <c r="H44" s="14" t="s">
        <v>152</v>
      </c>
      <c r="I44" s="14" t="s">
        <v>153</v>
      </c>
    </row>
    <row r="45" spans="1:9" x14ac:dyDescent="0.25">
      <c r="A45" s="12" t="s">
        <v>146</v>
      </c>
      <c r="B45" s="12">
        <v>21.91415014645159</v>
      </c>
      <c r="C45" s="12">
        <v>8.1767407047982186</v>
      </c>
      <c r="D45" s="12">
        <v>2.6800593216306932</v>
      </c>
      <c r="E45" s="12">
        <v>1.5819467589759547E-2</v>
      </c>
      <c r="F45" s="12">
        <v>4.6627352315645325</v>
      </c>
      <c r="G45" s="12">
        <v>39.165565061338647</v>
      </c>
      <c r="H45" s="12">
        <v>4.6627352315645325</v>
      </c>
      <c r="I45" s="12">
        <v>39.165565061338647</v>
      </c>
    </row>
    <row r="46" spans="1:9" ht="15.75" thickBot="1" x14ac:dyDescent="0.3">
      <c r="A46" s="13" t="s">
        <v>127</v>
      </c>
      <c r="B46" s="13">
        <v>1.4910431617757358</v>
      </c>
      <c r="C46" s="13">
        <v>0.13383779925402076</v>
      </c>
      <c r="D46" s="13">
        <v>11.14067303920452</v>
      </c>
      <c r="E46" s="13">
        <v>3.1087033568037335E-9</v>
      </c>
      <c r="F46" s="13">
        <v>1.2086700880066745</v>
      </c>
      <c r="G46" s="13">
        <v>1.7734162355447971</v>
      </c>
      <c r="H46" s="13">
        <v>1.2086700880066745</v>
      </c>
      <c r="I46" s="13">
        <v>1.7734162355447971</v>
      </c>
    </row>
    <row r="50" spans="1:3" x14ac:dyDescent="0.25">
      <c r="A50" t="s">
        <v>154</v>
      </c>
    </row>
    <row r="51" spans="1:3" ht="15.75" thickBot="1" x14ac:dyDescent="0.3"/>
    <row r="52" spans="1:3" x14ac:dyDescent="0.25">
      <c r="A52" s="14" t="s">
        <v>155</v>
      </c>
      <c r="B52" s="14" t="s">
        <v>156</v>
      </c>
      <c r="C52" s="14" t="s">
        <v>129</v>
      </c>
    </row>
    <row r="53" spans="1:3" x14ac:dyDescent="0.25">
      <c r="A53" s="12">
        <v>1</v>
      </c>
      <c r="B53" s="12">
        <v>145.67073257383765</v>
      </c>
      <c r="C53" s="12">
        <v>12.329267426162346</v>
      </c>
    </row>
    <row r="54" spans="1:3" x14ac:dyDescent="0.25">
      <c r="A54" s="12">
        <v>2</v>
      </c>
      <c r="B54" s="12">
        <v>208.29454536841857</v>
      </c>
      <c r="C54" s="12">
        <v>-43.294545368418568</v>
      </c>
    </row>
    <row r="55" spans="1:3" x14ac:dyDescent="0.25">
      <c r="A55" s="12">
        <v>3</v>
      </c>
      <c r="B55" s="12">
        <v>77.082747132153813</v>
      </c>
      <c r="C55" s="12">
        <v>8.9172528678461873</v>
      </c>
    </row>
    <row r="56" spans="1:3" x14ac:dyDescent="0.25">
      <c r="A56" s="12">
        <v>4</v>
      </c>
      <c r="B56" s="12">
        <v>117.34091250009868</v>
      </c>
      <c r="C56" s="12">
        <v>13.659087499901318</v>
      </c>
    </row>
    <row r="57" spans="1:3" x14ac:dyDescent="0.25">
      <c r="A57" s="12">
        <v>5</v>
      </c>
      <c r="B57" s="12">
        <v>111.37673985299574</v>
      </c>
      <c r="C57" s="12">
        <v>9.6232601470042596</v>
      </c>
    </row>
    <row r="58" spans="1:3" x14ac:dyDescent="0.25">
      <c r="A58" s="12">
        <v>6</v>
      </c>
      <c r="B58" s="12">
        <v>68.1364881614994</v>
      </c>
      <c r="C58" s="12">
        <v>3.8635118385005995</v>
      </c>
    </row>
    <row r="59" spans="1:3" x14ac:dyDescent="0.25">
      <c r="A59" s="12">
        <v>7</v>
      </c>
      <c r="B59" s="12">
        <v>99.448394558789857</v>
      </c>
      <c r="C59" s="12">
        <v>-3.4483945587898575</v>
      </c>
    </row>
    <row r="60" spans="1:3" x14ac:dyDescent="0.25">
      <c r="A60" s="12">
        <v>8</v>
      </c>
      <c r="B60" s="12">
        <v>111.37673985299574</v>
      </c>
      <c r="C60" s="12">
        <v>12.62326014700426</v>
      </c>
    </row>
    <row r="61" spans="1:3" x14ac:dyDescent="0.25">
      <c r="A61" s="12">
        <v>9</v>
      </c>
      <c r="B61" s="12">
        <v>87.52004926458396</v>
      </c>
      <c r="C61" s="12">
        <v>-5.5200492645839603</v>
      </c>
    </row>
    <row r="62" spans="1:3" x14ac:dyDescent="0.25">
      <c r="A62" s="12">
        <v>10</v>
      </c>
      <c r="B62" s="12">
        <v>23.405193308227325</v>
      </c>
      <c r="C62" s="12">
        <v>-22.405193308227325</v>
      </c>
    </row>
    <row r="63" spans="1:3" x14ac:dyDescent="0.25">
      <c r="A63" s="12">
        <v>11</v>
      </c>
      <c r="B63" s="12">
        <v>83.046919779256768</v>
      </c>
      <c r="C63" s="12">
        <v>-6.0469197792567684</v>
      </c>
    </row>
    <row r="64" spans="1:3" x14ac:dyDescent="0.25">
      <c r="A64" s="12">
        <v>12</v>
      </c>
      <c r="B64" s="12">
        <v>114.35882617654721</v>
      </c>
      <c r="C64" s="12">
        <v>5.6411738234527888</v>
      </c>
    </row>
    <row r="65" spans="1:3" x14ac:dyDescent="0.25">
      <c r="A65" s="12">
        <v>13</v>
      </c>
      <c r="B65" s="12">
        <v>78.573790293929548</v>
      </c>
      <c r="C65" s="12">
        <v>-6.5737902939295481</v>
      </c>
    </row>
    <row r="66" spans="1:3" x14ac:dyDescent="0.25">
      <c r="A66" s="12">
        <v>14</v>
      </c>
      <c r="B66" s="12">
        <v>87.52004926458396</v>
      </c>
      <c r="C66" s="12">
        <v>-11.52004926458396</v>
      </c>
    </row>
    <row r="67" spans="1:3" x14ac:dyDescent="0.25">
      <c r="A67" s="12">
        <v>15</v>
      </c>
      <c r="B67" s="12">
        <v>157.59907786804354</v>
      </c>
      <c r="C67" s="12">
        <v>18.400922131956463</v>
      </c>
    </row>
    <row r="68" spans="1:3" x14ac:dyDescent="0.25">
      <c r="A68" s="12">
        <v>16</v>
      </c>
      <c r="B68" s="12">
        <v>100.93943772056559</v>
      </c>
      <c r="C68" s="12">
        <v>16.060562279434407</v>
      </c>
    </row>
    <row r="69" spans="1:3" x14ac:dyDescent="0.25">
      <c r="A69" s="12">
        <v>17</v>
      </c>
      <c r="B69" s="12">
        <v>74.100660808602342</v>
      </c>
      <c r="C69" s="12">
        <v>-6.1006608086023419</v>
      </c>
    </row>
    <row r="70" spans="1:3" x14ac:dyDescent="0.25">
      <c r="A70" s="12">
        <v>18</v>
      </c>
      <c r="B70" s="12">
        <v>80.064833455705283</v>
      </c>
      <c r="C70" s="12">
        <v>-4.0648334557052834</v>
      </c>
    </row>
    <row r="71" spans="1:3" ht="15.75" thickBot="1" x14ac:dyDescent="0.3">
      <c r="A71" s="13">
        <v>19</v>
      </c>
      <c r="B71" s="13">
        <v>150.14386205916486</v>
      </c>
      <c r="C71" s="13">
        <v>7.8561379408351399</v>
      </c>
    </row>
  </sheetData>
  <mergeCells count="1">
    <mergeCell ref="A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2503-649A-4554-9E7B-62CD5BC0E7DA}">
  <dimension ref="A1:I64"/>
  <sheetViews>
    <sheetView tabSelected="1" workbookViewId="0">
      <selection activeCell="I3" sqref="I3"/>
    </sheetView>
  </sheetViews>
  <sheetFormatPr defaultRowHeight="15" x14ac:dyDescent="0.25"/>
  <cols>
    <col min="1" max="1" width="13.85546875" customWidth="1"/>
    <col min="2" max="2" width="15.7109375" customWidth="1"/>
    <col min="3" max="3" width="14.42578125" customWidth="1"/>
    <col min="4" max="4" width="14.5703125" customWidth="1"/>
    <col min="5" max="5" width="15.42578125" customWidth="1"/>
    <col min="6" max="6" width="13.42578125" customWidth="1"/>
    <col min="7" max="7" width="12" customWidth="1"/>
    <col min="8" max="8" width="13.5703125" customWidth="1"/>
    <col min="9" max="9" width="13.42578125" customWidth="1"/>
  </cols>
  <sheetData>
    <row r="1" spans="1:8" ht="27" x14ac:dyDescent="0.35">
      <c r="A1" s="17" t="s">
        <v>158</v>
      </c>
      <c r="B1" s="17"/>
      <c r="C1" s="17"/>
      <c r="D1" s="17"/>
      <c r="E1" s="17"/>
      <c r="F1" s="17"/>
      <c r="G1" s="17"/>
      <c r="H1" s="17"/>
    </row>
    <row r="4" spans="1:8" ht="30" x14ac:dyDescent="0.25">
      <c r="A4" s="10" t="s">
        <v>126</v>
      </c>
      <c r="B4" s="11" t="s">
        <v>127</v>
      </c>
      <c r="C4" s="11" t="s">
        <v>116</v>
      </c>
      <c r="D4" s="11" t="s">
        <v>128</v>
      </c>
      <c r="E4" s="10" t="s">
        <v>129</v>
      </c>
    </row>
    <row r="5" spans="1:8" x14ac:dyDescent="0.25">
      <c r="A5" s="10" t="s">
        <v>47</v>
      </c>
      <c r="B5">
        <v>83</v>
      </c>
      <c r="C5">
        <v>158</v>
      </c>
      <c r="D5">
        <f t="shared" ref="D5:D21" si="0" xml:space="preserve"> (1.8324*B5) + 7.3058</f>
        <v>159.39500000000001</v>
      </c>
      <c r="E5">
        <f t="shared" ref="E5:E21" si="1">C5-D5</f>
        <v>-1.3950000000000102</v>
      </c>
    </row>
    <row r="6" spans="1:8" x14ac:dyDescent="0.25">
      <c r="A6" s="10" t="s">
        <v>38</v>
      </c>
      <c r="B6">
        <v>37</v>
      </c>
      <c r="C6">
        <v>86</v>
      </c>
      <c r="D6">
        <f t="shared" si="0"/>
        <v>75.104600000000005</v>
      </c>
      <c r="E6">
        <f t="shared" si="1"/>
        <v>10.895399999999995</v>
      </c>
    </row>
    <row r="7" spans="1:8" x14ac:dyDescent="0.25">
      <c r="A7" s="10" t="s">
        <v>28</v>
      </c>
      <c r="B7">
        <v>64</v>
      </c>
      <c r="C7">
        <v>131</v>
      </c>
      <c r="D7">
        <f t="shared" si="0"/>
        <v>124.57940000000001</v>
      </c>
      <c r="E7">
        <f t="shared" si="1"/>
        <v>6.4205999999999932</v>
      </c>
    </row>
    <row r="8" spans="1:8" x14ac:dyDescent="0.25">
      <c r="A8" s="10" t="s">
        <v>48</v>
      </c>
      <c r="B8">
        <v>60</v>
      </c>
      <c r="C8">
        <v>121</v>
      </c>
      <c r="D8">
        <f t="shared" si="0"/>
        <v>117.24980000000001</v>
      </c>
      <c r="E8">
        <f t="shared" si="1"/>
        <v>3.7501999999999924</v>
      </c>
    </row>
    <row r="9" spans="1:8" x14ac:dyDescent="0.25">
      <c r="A9" s="10" t="s">
        <v>12</v>
      </c>
      <c r="B9">
        <v>31</v>
      </c>
      <c r="C9">
        <v>72</v>
      </c>
      <c r="D9">
        <f t="shared" si="0"/>
        <v>64.110200000000006</v>
      </c>
      <c r="E9">
        <f t="shared" si="1"/>
        <v>7.8897999999999939</v>
      </c>
    </row>
    <row r="10" spans="1:8" x14ac:dyDescent="0.25">
      <c r="A10" s="10" t="s">
        <v>54</v>
      </c>
      <c r="B10">
        <v>52</v>
      </c>
      <c r="C10">
        <v>96</v>
      </c>
      <c r="D10">
        <f t="shared" si="0"/>
        <v>102.59060000000001</v>
      </c>
      <c r="E10">
        <f t="shared" si="1"/>
        <v>-6.5906000000000091</v>
      </c>
    </row>
    <row r="11" spans="1:8" x14ac:dyDescent="0.25">
      <c r="A11" s="10" t="s">
        <v>7</v>
      </c>
      <c r="B11">
        <v>60</v>
      </c>
      <c r="C11">
        <v>124</v>
      </c>
      <c r="D11">
        <f t="shared" si="0"/>
        <v>117.24980000000001</v>
      </c>
      <c r="E11">
        <f t="shared" si="1"/>
        <v>6.7501999999999924</v>
      </c>
    </row>
    <row r="12" spans="1:8" x14ac:dyDescent="0.25">
      <c r="A12" s="10" t="s">
        <v>19</v>
      </c>
      <c r="B12">
        <v>44</v>
      </c>
      <c r="C12">
        <v>82</v>
      </c>
      <c r="D12">
        <f t="shared" si="0"/>
        <v>87.931400000000011</v>
      </c>
      <c r="E12">
        <f t="shared" si="1"/>
        <v>-5.9314000000000107</v>
      </c>
    </row>
    <row r="13" spans="1:8" x14ac:dyDescent="0.25">
      <c r="A13" s="10" t="s">
        <v>30</v>
      </c>
      <c r="B13">
        <v>41</v>
      </c>
      <c r="C13">
        <v>77</v>
      </c>
      <c r="D13">
        <f t="shared" si="0"/>
        <v>82.434200000000004</v>
      </c>
      <c r="E13">
        <f t="shared" si="1"/>
        <v>-5.4342000000000041</v>
      </c>
    </row>
    <row r="14" spans="1:8" x14ac:dyDescent="0.25">
      <c r="A14" s="10" t="s">
        <v>15</v>
      </c>
      <c r="B14">
        <v>62</v>
      </c>
      <c r="C14">
        <v>120</v>
      </c>
      <c r="D14">
        <f t="shared" si="0"/>
        <v>120.91460000000001</v>
      </c>
      <c r="E14">
        <f t="shared" si="1"/>
        <v>-0.91460000000000719</v>
      </c>
    </row>
    <row r="15" spans="1:8" x14ac:dyDescent="0.25">
      <c r="A15" s="10" t="s">
        <v>64</v>
      </c>
      <c r="B15">
        <v>38</v>
      </c>
      <c r="C15">
        <v>72</v>
      </c>
      <c r="D15">
        <f t="shared" si="0"/>
        <v>76.937000000000012</v>
      </c>
      <c r="E15">
        <f t="shared" si="1"/>
        <v>-4.9370000000000118</v>
      </c>
    </row>
    <row r="16" spans="1:8" x14ac:dyDescent="0.25">
      <c r="A16" s="10" t="s">
        <v>27</v>
      </c>
      <c r="B16">
        <v>44</v>
      </c>
      <c r="C16">
        <v>76</v>
      </c>
      <c r="D16">
        <f t="shared" si="0"/>
        <v>87.931400000000011</v>
      </c>
      <c r="E16">
        <f t="shared" si="1"/>
        <v>-11.931400000000011</v>
      </c>
    </row>
    <row r="17" spans="1:5" x14ac:dyDescent="0.25">
      <c r="A17" s="10" t="s">
        <v>39</v>
      </c>
      <c r="B17">
        <v>91</v>
      </c>
      <c r="C17">
        <v>176</v>
      </c>
      <c r="D17">
        <f t="shared" si="0"/>
        <v>174.05420000000001</v>
      </c>
      <c r="E17">
        <f t="shared" si="1"/>
        <v>1.9457999999999913</v>
      </c>
    </row>
    <row r="18" spans="1:5" x14ac:dyDescent="0.25">
      <c r="A18" s="10" t="s">
        <v>69</v>
      </c>
      <c r="B18">
        <v>53</v>
      </c>
      <c r="C18">
        <v>117</v>
      </c>
      <c r="D18">
        <f t="shared" si="0"/>
        <v>104.423</v>
      </c>
      <c r="E18">
        <f t="shared" si="1"/>
        <v>12.576999999999998</v>
      </c>
    </row>
    <row r="19" spans="1:5" x14ac:dyDescent="0.25">
      <c r="A19" s="10" t="s">
        <v>57</v>
      </c>
      <c r="B19">
        <v>35</v>
      </c>
      <c r="C19">
        <v>68</v>
      </c>
      <c r="D19">
        <f t="shared" si="0"/>
        <v>71.439800000000005</v>
      </c>
      <c r="E19">
        <f t="shared" si="1"/>
        <v>-3.4398000000000053</v>
      </c>
    </row>
    <row r="20" spans="1:5" x14ac:dyDescent="0.25">
      <c r="A20" s="10" t="s">
        <v>10</v>
      </c>
      <c r="B20">
        <v>39</v>
      </c>
      <c r="C20">
        <v>76</v>
      </c>
      <c r="D20">
        <f t="shared" si="0"/>
        <v>78.769400000000005</v>
      </c>
      <c r="E20">
        <f t="shared" si="1"/>
        <v>-2.7694000000000045</v>
      </c>
    </row>
    <row r="21" spans="1:5" x14ac:dyDescent="0.25">
      <c r="A21" s="10" t="s">
        <v>29</v>
      </c>
      <c r="B21">
        <v>86</v>
      </c>
      <c r="C21">
        <v>158</v>
      </c>
      <c r="D21">
        <f t="shared" si="0"/>
        <v>164.8922</v>
      </c>
      <c r="E21">
        <f t="shared" si="1"/>
        <v>-6.8922000000000025</v>
      </c>
    </row>
    <row r="24" spans="1:5" x14ac:dyDescent="0.25">
      <c r="A24" t="s">
        <v>137</v>
      </c>
    </row>
    <row r="25" spans="1:5" ht="15.75" thickBot="1" x14ac:dyDescent="0.3"/>
    <row r="26" spans="1:5" x14ac:dyDescent="0.25">
      <c r="A26" s="15" t="s">
        <v>138</v>
      </c>
      <c r="B26" s="15"/>
    </row>
    <row r="27" spans="1:5" x14ac:dyDescent="0.25">
      <c r="A27" s="12" t="s">
        <v>139</v>
      </c>
      <c r="B27" s="12">
        <v>0.97932656604335289</v>
      </c>
    </row>
    <row r="28" spans="1:5" x14ac:dyDescent="0.25">
      <c r="A28" s="12" t="s">
        <v>140</v>
      </c>
      <c r="B28" s="12">
        <v>0.95908052295826562</v>
      </c>
    </row>
    <row r="29" spans="1:5" x14ac:dyDescent="0.25">
      <c r="A29" s="12" t="s">
        <v>141</v>
      </c>
      <c r="B29" s="12">
        <v>0.95635255782215001</v>
      </c>
    </row>
    <row r="30" spans="1:5" x14ac:dyDescent="0.25">
      <c r="A30" s="12" t="s">
        <v>142</v>
      </c>
      <c r="B30" s="12">
        <v>7.250039594155715</v>
      </c>
    </row>
    <row r="31" spans="1:5" ht="15.75" thickBot="1" x14ac:dyDescent="0.3">
      <c r="A31" s="13" t="s">
        <v>143</v>
      </c>
      <c r="B31" s="13">
        <v>17</v>
      </c>
    </row>
    <row r="33" spans="1:9" ht="15.75" thickBot="1" x14ac:dyDescent="0.3">
      <c r="A33" t="s">
        <v>131</v>
      </c>
    </row>
    <row r="34" spans="1:9" x14ac:dyDescent="0.25">
      <c r="A34" s="14"/>
      <c r="B34" s="14" t="s">
        <v>133</v>
      </c>
      <c r="C34" s="14" t="s">
        <v>132</v>
      </c>
      <c r="D34" s="14" t="s">
        <v>134</v>
      </c>
      <c r="E34" s="14" t="s">
        <v>57</v>
      </c>
      <c r="F34" s="14" t="s">
        <v>147</v>
      </c>
    </row>
    <row r="35" spans="1:9" x14ac:dyDescent="0.25">
      <c r="A35" s="12" t="s">
        <v>144</v>
      </c>
      <c r="B35" s="12">
        <v>1</v>
      </c>
      <c r="C35" s="12">
        <v>18479.789182365261</v>
      </c>
      <c r="D35" s="12">
        <v>18479.789182365261</v>
      </c>
      <c r="E35" s="12">
        <v>351.57359977257948</v>
      </c>
      <c r="F35" s="12">
        <v>8.0190977296759958E-12</v>
      </c>
    </row>
    <row r="36" spans="1:9" x14ac:dyDescent="0.25">
      <c r="A36" s="12" t="s">
        <v>145</v>
      </c>
      <c r="B36" s="12">
        <v>15</v>
      </c>
      <c r="C36" s="12">
        <v>788.44611175238344</v>
      </c>
      <c r="D36" s="12">
        <v>52.563074116825561</v>
      </c>
      <c r="E36" s="12"/>
      <c r="F36" s="12"/>
    </row>
    <row r="37" spans="1:9" ht="15.75" thickBot="1" x14ac:dyDescent="0.3">
      <c r="A37" s="13" t="s">
        <v>136</v>
      </c>
      <c r="B37" s="13">
        <v>16</v>
      </c>
      <c r="C37" s="13">
        <v>19268.235294117643</v>
      </c>
      <c r="D37" s="13"/>
      <c r="E37" s="13"/>
      <c r="F37" s="13"/>
    </row>
    <row r="38" spans="1:9" ht="15.75" thickBot="1" x14ac:dyDescent="0.3"/>
    <row r="39" spans="1:9" x14ac:dyDescent="0.25">
      <c r="A39" s="14"/>
      <c r="B39" s="14" t="s">
        <v>148</v>
      </c>
      <c r="C39" s="14" t="s">
        <v>142</v>
      </c>
      <c r="D39" s="14" t="s">
        <v>149</v>
      </c>
      <c r="E39" s="14" t="s">
        <v>135</v>
      </c>
      <c r="F39" s="14" t="s">
        <v>150</v>
      </c>
      <c r="G39" s="14" t="s">
        <v>151</v>
      </c>
      <c r="H39" s="14" t="s">
        <v>152</v>
      </c>
      <c r="I39" s="14" t="s">
        <v>153</v>
      </c>
    </row>
    <row r="40" spans="1:9" x14ac:dyDescent="0.25">
      <c r="A40" s="12" t="s">
        <v>146</v>
      </c>
      <c r="B40" s="12">
        <v>7.3058013765978274</v>
      </c>
      <c r="C40" s="12">
        <v>5.5733605333251957</v>
      </c>
      <c r="D40" s="12">
        <v>1.3108431318795408</v>
      </c>
      <c r="E40" s="12">
        <v>0.2096257969166257</v>
      </c>
      <c r="F40" s="12">
        <v>-4.573535399398942</v>
      </c>
      <c r="G40" s="12">
        <v>19.185138152594597</v>
      </c>
      <c r="H40" s="12">
        <v>-4.573535399398942</v>
      </c>
      <c r="I40" s="12">
        <v>19.185138152594597</v>
      </c>
    </row>
    <row r="41" spans="1:9" ht="15.75" thickBot="1" x14ac:dyDescent="0.3">
      <c r="A41" s="13" t="s">
        <v>127</v>
      </c>
      <c r="B41" s="13">
        <v>1.8323928006498227</v>
      </c>
      <c r="C41" s="13">
        <v>9.7726073309498895E-2</v>
      </c>
      <c r="D41" s="13">
        <v>18.75029599159916</v>
      </c>
      <c r="E41" s="13">
        <v>8.0190977296759958E-12</v>
      </c>
      <c r="F41" s="13">
        <v>1.6240946061049502</v>
      </c>
      <c r="G41" s="13">
        <v>2.0406909951946952</v>
      </c>
      <c r="H41" s="13">
        <v>1.6240946061049502</v>
      </c>
      <c r="I41" s="13">
        <v>2.0406909951946952</v>
      </c>
    </row>
    <row r="45" spans="1:9" x14ac:dyDescent="0.25">
      <c r="A45" t="s">
        <v>154</v>
      </c>
    </row>
    <row r="46" spans="1:9" ht="15.75" thickBot="1" x14ac:dyDescent="0.3"/>
    <row r="47" spans="1:9" x14ac:dyDescent="0.25">
      <c r="A47" s="14" t="s">
        <v>155</v>
      </c>
      <c r="B47" s="14" t="s">
        <v>156</v>
      </c>
      <c r="C47" s="14" t="s">
        <v>129</v>
      </c>
    </row>
    <row r="48" spans="1:9" x14ac:dyDescent="0.25">
      <c r="A48" s="12">
        <v>1</v>
      </c>
      <c r="B48" s="12">
        <v>159.39440383053312</v>
      </c>
      <c r="C48" s="12">
        <v>-1.3944038305331219</v>
      </c>
    </row>
    <row r="49" spans="1:3" x14ac:dyDescent="0.25">
      <c r="A49" s="12">
        <v>2</v>
      </c>
      <c r="B49" s="12">
        <v>75.104335000641271</v>
      </c>
      <c r="C49" s="12">
        <v>10.895664999358729</v>
      </c>
    </row>
    <row r="50" spans="1:3" x14ac:dyDescent="0.25">
      <c r="A50" s="12">
        <v>3</v>
      </c>
      <c r="B50" s="12">
        <v>124.57894061818648</v>
      </c>
      <c r="C50" s="12">
        <v>6.4210593818135209</v>
      </c>
    </row>
    <row r="51" spans="1:3" x14ac:dyDescent="0.25">
      <c r="A51" s="12">
        <v>4</v>
      </c>
      <c r="B51" s="12">
        <v>117.24936941558718</v>
      </c>
      <c r="C51" s="12">
        <v>3.7506305844128178</v>
      </c>
    </row>
    <row r="52" spans="1:3" x14ac:dyDescent="0.25">
      <c r="A52" s="12">
        <v>5</v>
      </c>
      <c r="B52" s="12">
        <v>64.109978196742333</v>
      </c>
      <c r="C52" s="12">
        <v>7.8900218032576674</v>
      </c>
    </row>
    <row r="53" spans="1:3" x14ac:dyDescent="0.25">
      <c r="A53" s="12">
        <v>6</v>
      </c>
      <c r="B53" s="12">
        <v>102.5902270103886</v>
      </c>
      <c r="C53" s="12">
        <v>-6.5902270103886025</v>
      </c>
    </row>
    <row r="54" spans="1:3" x14ac:dyDescent="0.25">
      <c r="A54" s="12">
        <v>7</v>
      </c>
      <c r="B54" s="12">
        <v>117.24936941558718</v>
      </c>
      <c r="C54" s="12">
        <v>6.7506305844128178</v>
      </c>
    </row>
    <row r="55" spans="1:3" x14ac:dyDescent="0.25">
      <c r="A55" s="12">
        <v>8</v>
      </c>
      <c r="B55" s="12">
        <v>87.931084605190023</v>
      </c>
      <c r="C55" s="12">
        <v>-5.9310846051900228</v>
      </c>
    </row>
    <row r="56" spans="1:3" x14ac:dyDescent="0.25">
      <c r="A56" s="12">
        <v>9</v>
      </c>
      <c r="B56" s="12">
        <v>82.433906203240554</v>
      </c>
      <c r="C56" s="12">
        <v>-5.4339062032405536</v>
      </c>
    </row>
    <row r="57" spans="1:3" x14ac:dyDescent="0.25">
      <c r="A57" s="12">
        <v>10</v>
      </c>
      <c r="B57" s="12">
        <v>120.91415501688684</v>
      </c>
      <c r="C57" s="12">
        <v>-0.91415501688683776</v>
      </c>
    </row>
    <row r="58" spans="1:3" x14ac:dyDescent="0.25">
      <c r="A58" s="12">
        <v>11</v>
      </c>
      <c r="B58" s="12">
        <v>76.936727801291084</v>
      </c>
      <c r="C58" s="12">
        <v>-4.9367278012910845</v>
      </c>
    </row>
    <row r="59" spans="1:3" x14ac:dyDescent="0.25">
      <c r="A59" s="12">
        <v>12</v>
      </c>
      <c r="B59" s="12">
        <v>87.931084605190023</v>
      </c>
      <c r="C59" s="12">
        <v>-11.931084605190023</v>
      </c>
    </row>
    <row r="60" spans="1:3" x14ac:dyDescent="0.25">
      <c r="A60" s="12">
        <v>13</v>
      </c>
      <c r="B60" s="12">
        <v>174.05354623573169</v>
      </c>
      <c r="C60" s="12">
        <v>1.9464537642683126</v>
      </c>
    </row>
    <row r="61" spans="1:3" x14ac:dyDescent="0.25">
      <c r="A61" s="12">
        <v>14</v>
      </c>
      <c r="B61" s="12">
        <v>104.42261981103843</v>
      </c>
      <c r="C61" s="12">
        <v>12.57738018896157</v>
      </c>
    </row>
    <row r="62" spans="1:3" x14ac:dyDescent="0.25">
      <c r="A62" s="12">
        <v>15</v>
      </c>
      <c r="B62" s="12">
        <v>71.439549399341615</v>
      </c>
      <c r="C62" s="12">
        <v>-3.4395493993416153</v>
      </c>
    </row>
    <row r="63" spans="1:3" x14ac:dyDescent="0.25">
      <c r="A63" s="12">
        <v>16</v>
      </c>
      <c r="B63" s="12">
        <v>78.769120601940912</v>
      </c>
      <c r="C63" s="12">
        <v>-2.7691206019409123</v>
      </c>
    </row>
    <row r="64" spans="1:3" ht="15.75" thickBot="1" x14ac:dyDescent="0.3">
      <c r="A64" s="13">
        <v>17</v>
      </c>
      <c r="B64" s="13">
        <v>164.89158223248259</v>
      </c>
      <c r="C64" s="13">
        <v>-6.8915822324825911</v>
      </c>
    </row>
  </sheetData>
  <mergeCells count="1">
    <mergeCell ref="A1:H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80C039-4045-4C0E-8314-E3E330ED4C1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feec74c-ecc7-44c3-9c64-3623cf89ed4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2FB73D-D27D-4474-B0D3-2A7E8B22B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160DB7-4470-41C4-AD4C-9CC9031200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Clean_Data</vt:lpstr>
      <vt:lpstr>TG_Date</vt:lpstr>
      <vt:lpstr>TG_Event_Type</vt:lpstr>
      <vt:lpstr>TG_Sector</vt:lpstr>
      <vt:lpstr>LR_Outlier</vt:lpstr>
      <vt:lpstr>LR_No_Outlier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Amy Nguyen</cp:lastModifiedBy>
  <dcterms:created xsi:type="dcterms:W3CDTF">2016-12-01T19:12:31Z</dcterms:created>
  <dcterms:modified xsi:type="dcterms:W3CDTF">2020-11-02T08:21:24Z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