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p47\OneDrive\문서\"/>
    </mc:Choice>
  </mc:AlternateContent>
  <xr:revisionPtr revIDLastSave="0" documentId="13_ncr:1_{4BE96DDE-336F-4DB6-82D3-6F520B67315C}" xr6:coauthVersionLast="45" xr6:coauthVersionMax="45" xr10:uidLastSave="{00000000-0000-0000-0000-000000000000}"/>
  <bookViews>
    <workbookView xWindow="-110" yWindow="-110" windowWidth="19420" windowHeight="10420" xr2:uid="{AB9378AD-08DE-469E-B79D-9BADF1DF4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J19" i="1"/>
  <c r="K19" i="1"/>
  <c r="L19" i="1"/>
  <c r="M19" i="1"/>
  <c r="N19" i="1"/>
  <c r="P19" i="1"/>
  <c r="Q19" i="1"/>
  <c r="R19" i="1"/>
  <c r="S19" i="1"/>
  <c r="T19" i="1"/>
  <c r="U19" i="1"/>
  <c r="V19" i="1"/>
  <c r="W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J3" i="1"/>
  <c r="AK15" i="1"/>
  <c r="AJ15" i="1"/>
  <c r="AI15" i="1"/>
  <c r="AG15" i="1"/>
  <c r="AH9" i="1"/>
  <c r="AH15" i="1"/>
  <c r="AG9" i="1"/>
  <c r="AF9" i="1"/>
  <c r="AF15" i="1"/>
  <c r="AE9" i="1"/>
  <c r="AE15" i="1"/>
  <c r="AC3" i="1"/>
  <c r="AC9" i="1"/>
  <c r="AB9" i="1"/>
  <c r="AB3" i="1"/>
  <c r="AA3" i="1"/>
  <c r="AA9" i="1"/>
  <c r="Z3" i="1"/>
  <c r="Z9" i="1"/>
  <c r="Y3" i="1"/>
  <c r="L3" i="1"/>
  <c r="L4" i="1"/>
  <c r="K3" i="1"/>
  <c r="K4" i="1"/>
  <c r="J4" i="1"/>
  <c r="H3" i="1"/>
  <c r="H4" i="1"/>
  <c r="G3" i="1"/>
  <c r="G4" i="1"/>
  <c r="F3" i="1"/>
  <c r="F4" i="1"/>
  <c r="E3" i="1"/>
  <c r="E4" i="1"/>
  <c r="D3" i="1"/>
  <c r="D4" i="1"/>
  <c r="C10" i="1"/>
  <c r="C7" i="1"/>
  <c r="C3" i="1"/>
  <c r="C4" i="1"/>
  <c r="B10" i="1"/>
  <c r="B3" i="1"/>
</calcChain>
</file>

<file path=xl/sharedStrings.xml><?xml version="1.0" encoding="utf-8"?>
<sst xmlns="http://schemas.openxmlformats.org/spreadsheetml/2006/main" count="18" uniqueCount="18">
  <si>
    <t>서울</t>
    <phoneticPr fontId="2" type="noConversion"/>
  </si>
  <si>
    <t>경기</t>
    <phoneticPr fontId="2" type="noConversion"/>
  </si>
  <si>
    <t>인천</t>
    <phoneticPr fontId="2" type="noConversion"/>
  </si>
  <si>
    <t>경북</t>
    <phoneticPr fontId="2" type="noConversion"/>
  </si>
  <si>
    <t>대구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</si>
  <si>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</si>
  <si>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</si>
  <si>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</si>
  <si>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대전</t>
    <phoneticPr fontId="2" type="noConversion"/>
  </si>
  <si>
    <t>경남</t>
    <phoneticPr fontId="2" type="noConversion"/>
  </si>
  <si>
    <t>전북</t>
    <phoneticPr fontId="2" type="noConversion"/>
  </si>
  <si>
    <t>전남</t>
    <phoneticPr fontId="2" type="noConversion"/>
  </si>
  <si>
    <t>광주</t>
    <phoneticPr fontId="2" type="noConversion"/>
  </si>
  <si>
    <t>부산</t>
    <phoneticPr fontId="2" type="noConversion"/>
  </si>
  <si>
    <t>울산</t>
    <phoneticPr fontId="2" type="noConversion"/>
  </si>
  <si>
    <t>제주</t>
    <phoneticPr fontId="2" type="noConversion"/>
  </si>
  <si>
    <t>세종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</si>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</sst>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m&quot;월&quot;\ dd&quot;일&quot;"/>
  </numFmts>
  <fonts count="6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rgb="FF000000"/>
      <name val="굴림"/>
      <family val="3"/>
      <charset val="129"/>
    </font>
    <font>
      <sz val="11"/>
      <color theme="1"/>
      <name val="Calibri"/>
      <family val="2"/>
    </font>
    <font>
      <sz val="11"/>
      <color rgb="FF000000"/>
      <name val="Malgun Gothic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BB8F-59F3-4DE1-AFB0-35C4FE7A5C69}">
  <dimension ref="A1:AK19"/>
  <sheetViews>
    <sheetView tabSelected="1" topLeftCell="Z6" workbookViewId="0">
      <selection activeCell="AI19" sqref="AI19"/>
    </sheetView>
  </sheetViews>
  <sheetFormatPr defaultRowHeight="17"/>
  <cols>
    <col min="1" max="1" width="9.5" customWidth="1"/>
    <col min="2" max="47" width="9.75" customWidth="1"/>
  </cols>
  <sheetData>
    <row r="1" spans="1:37">
      <c r="A1" s="1"/>
      <c r="B1" s="1">
        <v>43978</v>
      </c>
      <c r="C1" s="1">
        <v>43979</v>
      </c>
      <c r="D1" s="1">
        <v>43980</v>
      </c>
      <c r="E1" s="1">
        <v>43983</v>
      </c>
      <c r="F1" s="1">
        <v>43984</v>
      </c>
      <c r="G1" s="1">
        <v>43985</v>
      </c>
      <c r="H1" s="1">
        <v>43986</v>
      </c>
      <c r="I1" s="1">
        <v>43987</v>
      </c>
      <c r="J1" s="1">
        <v>43990</v>
      </c>
      <c r="K1" s="1">
        <v>43991</v>
      </c>
      <c r="L1" s="1">
        <v>43992</v>
      </c>
      <c r="M1" s="1">
        <v>43993</v>
      </c>
      <c r="N1" s="1">
        <v>43994</v>
      </c>
      <c r="O1" s="1">
        <v>43997</v>
      </c>
      <c r="P1" s="1">
        <v>43998</v>
      </c>
      <c r="Q1" s="1">
        <v>43999</v>
      </c>
      <c r="R1" s="1">
        <v>44000</v>
      </c>
      <c r="S1" s="1">
        <v>44001</v>
      </c>
      <c r="T1" s="1">
        <v>44004</v>
      </c>
      <c r="U1" s="1">
        <v>44005</v>
      </c>
      <c r="V1" s="1">
        <v>44006</v>
      </c>
      <c r="W1" s="1">
        <v>44007</v>
      </c>
      <c r="X1" s="1">
        <v>44008</v>
      </c>
      <c r="Y1" s="1">
        <v>44011</v>
      </c>
      <c r="Z1" s="1">
        <v>44012</v>
      </c>
      <c r="AA1" s="1">
        <v>44013</v>
      </c>
      <c r="AB1" s="1">
        <v>44014</v>
      </c>
      <c r="AC1" s="1">
        <v>44015</v>
      </c>
      <c r="AD1" s="1">
        <v>44018</v>
      </c>
      <c r="AE1" s="1">
        <v>44019</v>
      </c>
      <c r="AF1" s="1">
        <v>44020</v>
      </c>
      <c r="AG1" s="1">
        <v>44021</v>
      </c>
      <c r="AH1" s="1">
        <v>44022</v>
      </c>
      <c r="AI1" s="1">
        <v>44025</v>
      </c>
      <c r="AJ1" s="1">
        <v>44026</v>
      </c>
      <c r="AK1" s="1">
        <v>44027</v>
      </c>
    </row>
    <row r="2" spans="1:37">
      <c r="A2" s="2" t="s">
        <v>0</v>
      </c>
      <c r="B2" s="4">
        <v>111</v>
      </c>
      <c r="C2" s="4">
        <v>117</v>
      </c>
      <c r="D2" s="5">
        <v>121</v>
      </c>
      <c r="E2" s="5">
        <v>102</v>
      </c>
      <c r="F2" s="5">
        <v>27</v>
      </c>
      <c r="G2" s="5">
        <v>12</v>
      </c>
      <c r="H2" s="5">
        <v>6</v>
      </c>
      <c r="J2" s="5">
        <v>16</v>
      </c>
      <c r="K2" s="5">
        <v>10</v>
      </c>
      <c r="L2" s="5">
        <v>6</v>
      </c>
      <c r="M2" s="5">
        <v>3</v>
      </c>
      <c r="N2" s="5">
        <v>3</v>
      </c>
      <c r="P2" s="5">
        <v>1</v>
      </c>
      <c r="Q2" s="5">
        <v>1</v>
      </c>
      <c r="R2" s="5">
        <v>2</v>
      </c>
      <c r="S2" s="5">
        <v>2</v>
      </c>
      <c r="T2" s="5">
        <v>2</v>
      </c>
      <c r="U2" s="5">
        <v>2</v>
      </c>
      <c r="V2" s="5">
        <v>2</v>
      </c>
      <c r="W2" s="5">
        <v>2</v>
      </c>
      <c r="Y2" s="5">
        <v>2</v>
      </c>
      <c r="Z2" s="5">
        <v>2</v>
      </c>
      <c r="AA2" s="5">
        <v>3</v>
      </c>
      <c r="AB2" s="5">
        <v>3</v>
      </c>
      <c r="AC2" s="5">
        <v>3</v>
      </c>
      <c r="AD2" s="5">
        <v>2</v>
      </c>
      <c r="AE2" s="5">
        <v>1</v>
      </c>
      <c r="AF2" s="5">
        <v>3</v>
      </c>
      <c r="AG2" s="5">
        <v>3</v>
      </c>
      <c r="AH2" s="5">
        <v>3</v>
      </c>
      <c r="AI2" s="5">
        <v>2</v>
      </c>
      <c r="AJ2" s="5">
        <v>2</v>
      </c>
      <c r="AK2" s="5">
        <v>1</v>
      </c>
    </row>
    <row r="3" spans="1:37">
      <c r="A3" s="2" t="s">
        <v>1</v>
      </c>
      <c r="B3">
        <f>SUM(251,5)</f>
        <v>256</v>
      </c>
      <c r="C3">
        <f>SUM(251,5,5)</f>
        <v>261</v>
      </c>
      <c r="D3">
        <f>SUM(251,5,5,2)</f>
        <v>263</v>
      </c>
      <c r="E3">
        <f>SUM(251,5,1,1)</f>
        <v>258</v>
      </c>
      <c r="F3">
        <f>SUM(251,5,1,2)</f>
        <v>259</v>
      </c>
      <c r="G3">
        <f>SUM(251,5,1,2)</f>
        <v>259</v>
      </c>
      <c r="H3">
        <f>SUM(251,5,1,2)</f>
        <v>259</v>
      </c>
      <c r="J3">
        <f>SUM(251,1,1)</f>
        <v>253</v>
      </c>
      <c r="K3">
        <f>SUM(251,1,1)</f>
        <v>253</v>
      </c>
      <c r="L3">
        <f>SUM(251,1,1)</f>
        <v>253</v>
      </c>
      <c r="M3">
        <v>2</v>
      </c>
      <c r="N3">
        <v>2</v>
      </c>
      <c r="P3">
        <v>1</v>
      </c>
      <c r="Q3">
        <v>2</v>
      </c>
      <c r="R3">
        <v>4</v>
      </c>
      <c r="S3">
        <v>7</v>
      </c>
      <c r="T3">
        <v>5</v>
      </c>
      <c r="U3">
        <v>5</v>
      </c>
      <c r="V3">
        <v>6</v>
      </c>
      <c r="W3">
        <v>7</v>
      </c>
      <c r="Y3">
        <f>SUM(7,1,2,1,1)</f>
        <v>12</v>
      </c>
      <c r="Z3">
        <f>SUM(1,2,1,1,2)</f>
        <v>7</v>
      </c>
      <c r="AA3">
        <f>SUM(1,2,1,1,2)</f>
        <v>7</v>
      </c>
      <c r="AB3">
        <f>SUM(1,1,1,2)</f>
        <v>5</v>
      </c>
      <c r="AC3">
        <f>SUM(1,1,1,2)</f>
        <v>5</v>
      </c>
      <c r="AD3">
        <v>3</v>
      </c>
      <c r="AE3">
        <v>8</v>
      </c>
      <c r="AF3">
        <v>10</v>
      </c>
      <c r="AG3">
        <v>7</v>
      </c>
      <c r="AH3">
        <v>7</v>
      </c>
      <c r="AI3">
        <v>1</v>
      </c>
      <c r="AJ3">
        <v>2</v>
      </c>
      <c r="AK3">
        <v>2</v>
      </c>
    </row>
    <row r="4" spans="1:37">
      <c r="A4" s="2" t="s">
        <v>2</v>
      </c>
      <c r="B4" s="4">
        <v>1</v>
      </c>
      <c r="C4">
        <f>SUM(1,153,89)</f>
        <v>243</v>
      </c>
      <c r="D4">
        <f>SUM(153,89,1)</f>
        <v>243</v>
      </c>
      <c r="E4">
        <f>SUM(153,89,1)</f>
        <v>243</v>
      </c>
      <c r="F4">
        <f>SUM(153,89,1,2)</f>
        <v>245</v>
      </c>
      <c r="G4">
        <f>SUM(153,89,1,2)</f>
        <v>245</v>
      </c>
      <c r="H4">
        <f>SUM(153,89,1)</f>
        <v>243</v>
      </c>
      <c r="J4">
        <f>SUM(153,89,1,1)</f>
        <v>244</v>
      </c>
      <c r="K4">
        <f>SUM(153,89,1,1,2)</f>
        <v>246</v>
      </c>
      <c r="L4">
        <f>SUM(153,89,1,1,2)</f>
        <v>246</v>
      </c>
      <c r="M4">
        <v>4</v>
      </c>
      <c r="N4">
        <v>4</v>
      </c>
      <c r="P4">
        <v>6</v>
      </c>
      <c r="Q4">
        <v>8</v>
      </c>
      <c r="R4">
        <v>8</v>
      </c>
      <c r="S4">
        <v>7</v>
      </c>
      <c r="T4">
        <v>2</v>
      </c>
      <c r="U4">
        <v>2</v>
      </c>
      <c r="V4">
        <v>2</v>
      </c>
      <c r="W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>
      <c r="A5" s="2" t="s">
        <v>5</v>
      </c>
      <c r="B5">
        <v>0</v>
      </c>
      <c r="C5">
        <v>2</v>
      </c>
      <c r="D5" s="5">
        <v>2</v>
      </c>
      <c r="E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>
      <c r="A6" s="2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 s="3" t="s">
        <v>7</v>
      </c>
      <c r="B7">
        <v>0</v>
      </c>
      <c r="C7" s="4">
        <f>SUM(18,10)</f>
        <v>28</v>
      </c>
      <c r="D7">
        <v>13</v>
      </c>
      <c r="E7">
        <v>0</v>
      </c>
      <c r="F7">
        <v>0</v>
      </c>
      <c r="G7">
        <v>0</v>
      </c>
      <c r="H7">
        <v>0</v>
      </c>
      <c r="J7">
        <v>0</v>
      </c>
      <c r="K7">
        <v>5</v>
      </c>
      <c r="L7">
        <v>0</v>
      </c>
      <c r="M7">
        <v>0</v>
      </c>
      <c r="N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>
        <v>0</v>
      </c>
      <c r="Z7">
        <v>0</v>
      </c>
      <c r="AA7">
        <v>0</v>
      </c>
      <c r="AB7">
        <v>3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 s="3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A9" s="3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Y9">
        <v>2</v>
      </c>
      <c r="Z9">
        <f>SUM(2,10,4)</f>
        <v>16</v>
      </c>
      <c r="AA9">
        <f>SUM(1,12,5)</f>
        <v>18</v>
      </c>
      <c r="AB9">
        <f>SUM(1,64,5)</f>
        <v>70</v>
      </c>
      <c r="AC9">
        <f>SUM(2,64,5)</f>
        <v>71</v>
      </c>
      <c r="AD9">
        <v>62</v>
      </c>
      <c r="AE9">
        <f>SUM(28,59)</f>
        <v>87</v>
      </c>
      <c r="AF9">
        <f>SUM(28,59)</f>
        <v>87</v>
      </c>
      <c r="AG9">
        <f>SUM(28,59)</f>
        <v>87</v>
      </c>
      <c r="AH9">
        <f>SUM(28,59)</f>
        <v>87</v>
      </c>
      <c r="AI9">
        <v>2</v>
      </c>
      <c r="AJ9">
        <v>2</v>
      </c>
      <c r="AK9">
        <v>2</v>
      </c>
    </row>
    <row r="10" spans="1:37">
      <c r="A10" s="3" t="s">
        <v>3</v>
      </c>
      <c r="B10">
        <f>SUM(181,4)</f>
        <v>185</v>
      </c>
      <c r="C10">
        <f>SUM(182,4)</f>
        <v>186</v>
      </c>
      <c r="D10">
        <v>186</v>
      </c>
      <c r="E10">
        <v>2</v>
      </c>
      <c r="F10">
        <v>2</v>
      </c>
      <c r="G10">
        <v>2</v>
      </c>
      <c r="H10">
        <v>2</v>
      </c>
      <c r="J10">
        <v>3</v>
      </c>
      <c r="K10">
        <v>3</v>
      </c>
      <c r="L10">
        <v>3</v>
      </c>
      <c r="M10">
        <v>3</v>
      </c>
      <c r="N10">
        <v>3</v>
      </c>
      <c r="P10">
        <v>2</v>
      </c>
      <c r="Q10">
        <v>2</v>
      </c>
      <c r="R10">
        <v>2</v>
      </c>
      <c r="S10">
        <v>2</v>
      </c>
      <c r="T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s="3" t="s">
        <v>9</v>
      </c>
      <c r="B11" s="4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  <c r="K11">
        <v>2</v>
      </c>
      <c r="L11">
        <v>3</v>
      </c>
      <c r="M11">
        <v>3</v>
      </c>
      <c r="N11">
        <v>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s="3" t="s">
        <v>4</v>
      </c>
      <c r="B12" s="4">
        <v>6</v>
      </c>
      <c r="C12">
        <v>1</v>
      </c>
      <c r="D12" s="5">
        <v>1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Y12">
        <v>1</v>
      </c>
      <c r="Z12">
        <v>0</v>
      </c>
      <c r="AA12">
        <v>0</v>
      </c>
      <c r="AB12">
        <v>1</v>
      </c>
      <c r="AC12">
        <v>5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 s="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>
      <c r="A14" s="3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Y14">
        <v>18</v>
      </c>
      <c r="Z14">
        <v>18</v>
      </c>
      <c r="AA14">
        <v>18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s="3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0</v>
      </c>
      <c r="S15">
        <v>0</v>
      </c>
      <c r="T15">
        <v>39</v>
      </c>
      <c r="U15">
        <v>39</v>
      </c>
      <c r="V15">
        <v>0</v>
      </c>
      <c r="W15">
        <v>0</v>
      </c>
      <c r="Y15">
        <v>0</v>
      </c>
      <c r="Z15">
        <v>0</v>
      </c>
      <c r="AA15">
        <v>0</v>
      </c>
      <c r="AB15">
        <v>438</v>
      </c>
      <c r="AC15">
        <v>438</v>
      </c>
      <c r="AD15">
        <v>180</v>
      </c>
      <c r="AE15">
        <f>SUM(198,180)</f>
        <v>378</v>
      </c>
      <c r="AF15">
        <f>SUM(199,180)</f>
        <v>379</v>
      </c>
      <c r="AG15">
        <f>SUM(200,180)</f>
        <v>380</v>
      </c>
      <c r="AH15">
        <f>SUM(199,180)</f>
        <v>379</v>
      </c>
      <c r="AI15">
        <f>SUM(201,160)</f>
        <v>361</v>
      </c>
      <c r="AJ15">
        <f>SUM(200,160)</f>
        <v>360</v>
      </c>
      <c r="AK15">
        <f>SUM(200,160)</f>
        <v>360</v>
      </c>
    </row>
    <row r="16" spans="1:37">
      <c r="A16" s="3" t="s">
        <v>13</v>
      </c>
      <c r="B16">
        <v>0</v>
      </c>
      <c r="C16">
        <v>0</v>
      </c>
      <c r="D16" s="4">
        <v>1</v>
      </c>
      <c r="E16" s="5">
        <v>2</v>
      </c>
      <c r="F16" s="5">
        <v>1</v>
      </c>
      <c r="G16" s="5">
        <v>1</v>
      </c>
      <c r="H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 s="3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 s="3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 s="3" t="s">
        <v>17</v>
      </c>
      <c r="B19" s="6">
        <f t="shared" ref="B19:AK19" si="0">SUM(B2:B18)</f>
        <v>561</v>
      </c>
      <c r="C19" s="6">
        <f t="shared" si="0"/>
        <v>838</v>
      </c>
      <c r="D19" s="6">
        <f t="shared" si="0"/>
        <v>830</v>
      </c>
      <c r="E19" s="6">
        <f t="shared" si="0"/>
        <v>607</v>
      </c>
      <c r="F19" s="6">
        <f t="shared" si="0"/>
        <v>534</v>
      </c>
      <c r="G19" s="6">
        <f t="shared" si="0"/>
        <v>519</v>
      </c>
      <c r="H19" s="6">
        <f t="shared" si="0"/>
        <v>511</v>
      </c>
      <c r="I19" s="6"/>
      <c r="J19" s="6">
        <f t="shared" si="0"/>
        <v>517</v>
      </c>
      <c r="K19" s="6">
        <f t="shared" si="0"/>
        <v>520</v>
      </c>
      <c r="L19" s="6">
        <f t="shared" si="0"/>
        <v>512</v>
      </c>
      <c r="M19" s="6">
        <f t="shared" si="0"/>
        <v>16</v>
      </c>
      <c r="N19" s="6">
        <f t="shared" si="0"/>
        <v>17</v>
      </c>
      <c r="O19" s="6"/>
      <c r="P19" s="6">
        <f t="shared" si="0"/>
        <v>10</v>
      </c>
      <c r="Q19" s="6">
        <f t="shared" si="0"/>
        <v>14</v>
      </c>
      <c r="R19" s="6">
        <f t="shared" si="0"/>
        <v>19</v>
      </c>
      <c r="S19" s="6">
        <f t="shared" si="0"/>
        <v>20</v>
      </c>
      <c r="T19" s="6">
        <f t="shared" si="0"/>
        <v>49</v>
      </c>
      <c r="U19" s="6">
        <f t="shared" si="0"/>
        <v>49</v>
      </c>
      <c r="V19" s="6">
        <f t="shared" si="0"/>
        <v>11</v>
      </c>
      <c r="W19" s="6">
        <f t="shared" si="0"/>
        <v>12</v>
      </c>
      <c r="X19" s="6"/>
      <c r="Y19" s="6">
        <f t="shared" si="0"/>
        <v>36</v>
      </c>
      <c r="Z19" s="6">
        <f t="shared" si="0"/>
        <v>44</v>
      </c>
      <c r="AA19" s="6">
        <f t="shared" si="0"/>
        <v>47</v>
      </c>
      <c r="AB19" s="6">
        <f t="shared" si="0"/>
        <v>522</v>
      </c>
      <c r="AC19" s="6">
        <f t="shared" si="0"/>
        <v>523</v>
      </c>
      <c r="AD19" s="6">
        <f t="shared" si="0"/>
        <v>247</v>
      </c>
      <c r="AE19" s="6">
        <f t="shared" si="0"/>
        <v>474</v>
      </c>
      <c r="AF19" s="6">
        <f t="shared" si="0"/>
        <v>480</v>
      </c>
      <c r="AG19" s="6">
        <f t="shared" si="0"/>
        <v>477</v>
      </c>
      <c r="AH19" s="6">
        <f t="shared" si="0"/>
        <v>476</v>
      </c>
      <c r="AI19" s="6">
        <f t="shared" si="0"/>
        <v>366</v>
      </c>
      <c r="AJ19" s="6">
        <f t="shared" si="0"/>
        <v>366</v>
      </c>
      <c r="AK19" s="6">
        <f t="shared" si="0"/>
        <v>365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G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최은혜</dc:creator>
  <cp:lastModifiedBy>최은혜</cp:lastModifiedBy>
  <dcterms:created xsi:type="dcterms:W3CDTF">2020-07-16T05:45:35Z</dcterms:created>
  <dcterms:modified xsi:type="dcterms:W3CDTF">2020-07-16T07:26:15Z</dcterms:modified>
</cp:coreProperties>
</file>