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ing\E_commerce\"/>
    </mc:Choice>
  </mc:AlternateContent>
  <bookViews>
    <workbookView xWindow="0" yWindow="0" windowWidth="20490" windowHeight="7650" activeTab="2"/>
  </bookViews>
  <sheets>
    <sheet name="PERT" sheetId="1" r:id="rId1"/>
    <sheet name="AOA_AON" sheetId="3" r:id="rId2"/>
    <sheet name="GANT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AV26" i="2" l="1"/>
  <c r="AU26" i="2"/>
  <c r="AT26" i="2"/>
  <c r="AS26" i="2"/>
  <c r="AR26" i="2"/>
  <c r="AQ26" i="2"/>
  <c r="AV7" i="2"/>
  <c r="AU7" i="2"/>
  <c r="AT7" i="2"/>
  <c r="AS7" i="2"/>
  <c r="AR7" i="2"/>
  <c r="AQ7" i="2"/>
  <c r="AP26" i="2"/>
  <c r="AO26" i="2"/>
  <c r="AN26" i="2"/>
  <c r="AM26" i="2"/>
  <c r="AP7" i="2"/>
  <c r="AO7" i="2"/>
  <c r="AN7" i="2"/>
  <c r="AM7" i="2"/>
  <c r="AL26" i="2"/>
  <c r="AK26" i="2"/>
  <c r="AJ26" i="2"/>
  <c r="AI26" i="2"/>
  <c r="AL7" i="2"/>
  <c r="AK7" i="2"/>
  <c r="AJ7" i="2"/>
  <c r="AI7" i="2"/>
  <c r="F7" i="2"/>
  <c r="G7" i="2"/>
  <c r="H7" i="2"/>
  <c r="I7" i="2"/>
  <c r="J7" i="2"/>
  <c r="K7" i="2"/>
  <c r="L7" i="2"/>
  <c r="F26" i="2"/>
  <c r="G26" i="2"/>
  <c r="H26" i="2"/>
  <c r="I26" i="2"/>
  <c r="J26" i="2"/>
  <c r="K26" i="2"/>
  <c r="L26" i="2"/>
  <c r="N24" i="2" l="1"/>
  <c r="C31" i="2"/>
  <c r="C30" i="2"/>
  <c r="C29" i="2"/>
  <c r="C28" i="2"/>
  <c r="C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C12" i="2"/>
  <c r="C11" i="2"/>
  <c r="C10" i="2"/>
  <c r="C9" i="2"/>
  <c r="C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N5" i="2" l="1"/>
  <c r="U24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U5" i="2" l="1"/>
  <c r="AB24" i="2" s="1"/>
  <c r="AB5" i="2" l="1"/>
  <c r="AI5" i="2" l="1"/>
  <c r="AI24" i="2"/>
  <c r="AP5" i="2" l="1"/>
  <c r="AP24" i="2"/>
</calcChain>
</file>

<file path=xl/sharedStrings.xml><?xml version="1.0" encoding="utf-8"?>
<sst xmlns="http://schemas.openxmlformats.org/spreadsheetml/2006/main" count="77" uniqueCount="59">
  <si>
    <t>PERT (Program and Evaluation Review Technique)</t>
  </si>
  <si>
    <t>No.</t>
  </si>
  <si>
    <t>Task</t>
  </si>
  <si>
    <t>Assignment</t>
  </si>
  <si>
    <t>Result</t>
  </si>
  <si>
    <t>Dependent</t>
  </si>
  <si>
    <t>o
(Optimistic Time)</t>
  </si>
  <si>
    <t>r
(Realistic Time)</t>
  </si>
  <si>
    <t>p
(Pessimistic Time)</t>
  </si>
  <si>
    <t>ET
(Expected Time)</t>
  </si>
  <si>
    <t>Business analysis</t>
  </si>
  <si>
    <t>Market analysis</t>
  </si>
  <si>
    <t>Analyze competitive environment and competitive advantage</t>
  </si>
  <si>
    <t>Customer segments
Key Activities
Customer Relationships
Key Resources</t>
  </si>
  <si>
    <t>Revenue Streams
Cost Structure</t>
  </si>
  <si>
    <t>Value proposition
Key Partnerships
Key Activities</t>
  </si>
  <si>
    <t>Project Evaluation Process</t>
  </si>
  <si>
    <t>All</t>
  </si>
  <si>
    <t>An Bình</t>
  </si>
  <si>
    <t>Phương Oanh</t>
  </si>
  <si>
    <t>Huyền Trang</t>
  </si>
  <si>
    <t>Requirement Documents</t>
  </si>
  <si>
    <t>Analysis  business models</t>
  </si>
  <si>
    <t>Business model</t>
  </si>
  <si>
    <t>1,2</t>
  </si>
  <si>
    <t>A complete website</t>
  </si>
  <si>
    <t>3,4</t>
  </si>
  <si>
    <t>Targets, areas and products</t>
  </si>
  <si>
    <t>Describe about format</t>
  </si>
  <si>
    <t xml:space="preserve">Design detailed </t>
  </si>
  <si>
    <t>Information of fashion market</t>
  </si>
  <si>
    <t>Word, Excel, Power point,..</t>
  </si>
  <si>
    <t>Topic analysis, market survey, topic selection and introducing topics</t>
  </si>
  <si>
    <t>Design Website, fanpage on social media</t>
  </si>
  <si>
    <t>Create fanpage</t>
  </si>
  <si>
    <t>Phương Oanh
An Bình</t>
  </si>
  <si>
    <t>A format website</t>
  </si>
  <si>
    <t>Fanpages</t>
  </si>
  <si>
    <t>Website system and fanpages</t>
  </si>
  <si>
    <t>2,3</t>
  </si>
  <si>
    <t>GANTT CHART_Version 1</t>
  </si>
  <si>
    <t>Project start date:</t>
  </si>
  <si>
    <t>Display week:</t>
  </si>
  <si>
    <t>Deadline:</t>
  </si>
  <si>
    <t>Start</t>
  </si>
  <si>
    <t>End</t>
  </si>
  <si>
    <t>Duration</t>
  </si>
  <si>
    <t>Changelog</t>
  </si>
  <si>
    <t>Change</t>
  </si>
  <si>
    <t>Check</t>
  </si>
  <si>
    <t>The group performs the report review and submits</t>
  </si>
  <si>
    <t>Present</t>
  </si>
  <si>
    <t>GANTT CHART_Version 2</t>
  </si>
  <si>
    <t>The group prepared for the presentation on 2-Dec</t>
  </si>
  <si>
    <t>Change the start time of Task 2 form 28-Oct to 1-Nov</t>
  </si>
  <si>
    <t>Task 4 is finishsed at 15-Nov 
Duration is lated 2 days (from 5 days to 7 days)</t>
  </si>
  <si>
    <t>AOA&amp;AON</t>
  </si>
  <si>
    <t>1. AOA (Activity On Arrow)</t>
  </si>
  <si>
    <t>2. AON (Activity On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</si>
</sst>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[$-409]d\-mmm\-yy;@"/>
    <numFmt numFmtId="166" formatCode="dd\-mmm"/>
    <numFmt numFmtId="167" formatCode="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8"/>
      <color rgb="FF000000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rgb="FF222222"/>
      <name val="Times New Roman"/>
      <family val="1"/>
    </font>
    <font>
      <b/>
      <sz val="16"/>
      <color theme="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8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4" fontId="2" fillId="0" borderId="0" xfId="0" applyNumberFormat="1" applyFont="1" applyBorder="1" applyAlignment="1">
      <alignment horizontal="center" vertical="center"/>
    </xf>
    <xf numFmtId="167" fontId="7" fillId="4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67" fontId="8" fillId="5" borderId="0" xfId="0" applyNumberFormat="1" applyFont="1" applyFill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166" fontId="2" fillId="2" borderId="0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12" fillId="0" borderId="0" xfId="0" applyFont="1" applyAlignment="1"/>
    <xf numFmtId="0" fontId="12" fillId="7" borderId="2" xfId="0" applyFon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5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9525</xdr:rowOff>
    </xdr:from>
    <xdr:to>
      <xdr:col>9</xdr:col>
      <xdr:colOff>476250</xdr:colOff>
      <xdr:row>14</xdr:row>
      <xdr:rowOff>27940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47725"/>
          <a:ext cx="6086475" cy="21139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590551</xdr:colOff>
      <xdr:row>3</xdr:row>
      <xdr:rowOff>9525</xdr:rowOff>
    </xdr:from>
    <xdr:to>
      <xdr:col>20</xdr:col>
      <xdr:colOff>304801</xdr:colOff>
      <xdr:row>14</xdr:row>
      <xdr:rowOff>9525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1" y="847725"/>
          <a:ext cx="6419850" cy="2095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A7" zoomScale="90" zoomScaleNormal="90" workbookViewId="0">
      <selection activeCell="I16" sqref="I16"/>
    </sheetView>
  </sheetViews>
  <sheetFormatPr defaultRowHeight="15" x14ac:dyDescent="0.25"/>
  <cols>
    <col min="1" max="1" width="9.140625" style="1"/>
    <col min="2" max="2" width="61.42578125" customWidth="1"/>
    <col min="3" max="3" width="16.42578125" customWidth="1"/>
    <col min="4" max="4" width="28.5703125" customWidth="1"/>
    <col min="5" max="5" width="17.7109375" customWidth="1"/>
    <col min="6" max="6" width="18" customWidth="1"/>
    <col min="7" max="7" width="14.28515625" customWidth="1"/>
    <col min="8" max="8" width="17.140625" customWidth="1"/>
    <col min="9" max="9" width="14" customWidth="1"/>
  </cols>
  <sheetData>
    <row r="1" spans="1:9" ht="35.25" thickBo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1" customFormat="1" ht="59.25" customHeight="1" thickBot="1" x14ac:dyDescent="0.3">
      <c r="A2" s="26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8" t="s">
        <v>9</v>
      </c>
    </row>
    <row r="3" spans="1:9" ht="16.5" x14ac:dyDescent="0.25">
      <c r="A3" s="9">
        <v>1</v>
      </c>
      <c r="B3" s="7" t="s">
        <v>32</v>
      </c>
      <c r="C3" s="7" t="s">
        <v>17</v>
      </c>
      <c r="D3" s="8" t="s">
        <v>21</v>
      </c>
      <c r="E3" s="29"/>
      <c r="F3" s="29">
        <v>1</v>
      </c>
      <c r="G3" s="29">
        <v>2</v>
      </c>
      <c r="H3" s="29">
        <v>3</v>
      </c>
      <c r="I3" s="43">
        <f>(F3+4*G3+H3)/6</f>
        <v>2</v>
      </c>
    </row>
    <row r="4" spans="1:9" ht="16.5" x14ac:dyDescent="0.25">
      <c r="A4" s="10">
        <v>2</v>
      </c>
      <c r="B4" s="3" t="s">
        <v>10</v>
      </c>
      <c r="C4" s="3"/>
      <c r="D4" s="5" t="s">
        <v>30</v>
      </c>
      <c r="E4" s="30"/>
      <c r="F4" s="30">
        <v>4</v>
      </c>
      <c r="G4" s="30">
        <v>7</v>
      </c>
      <c r="H4" s="30">
        <v>10</v>
      </c>
      <c r="I4" s="43">
        <f t="shared" ref="I4:I16" si="0">(F4+4*G4+H4)/6</f>
        <v>7</v>
      </c>
    </row>
    <row r="5" spans="1:9" ht="16.5" x14ac:dyDescent="0.25">
      <c r="A5" s="10">
        <v>2.1</v>
      </c>
      <c r="B5" s="3" t="s">
        <v>27</v>
      </c>
      <c r="C5" s="3" t="s">
        <v>18</v>
      </c>
      <c r="D5" s="3"/>
      <c r="E5" s="30">
        <v>1</v>
      </c>
      <c r="F5" s="30">
        <v>1</v>
      </c>
      <c r="G5" s="30">
        <v>2</v>
      </c>
      <c r="H5" s="30">
        <v>3</v>
      </c>
      <c r="I5" s="29">
        <f t="shared" si="0"/>
        <v>2</v>
      </c>
    </row>
    <row r="6" spans="1:9" ht="16.5" x14ac:dyDescent="0.25">
      <c r="A6" s="10">
        <v>2.2000000000000002</v>
      </c>
      <c r="B6" s="3" t="s">
        <v>11</v>
      </c>
      <c r="C6" s="3" t="s">
        <v>19</v>
      </c>
      <c r="D6" s="3"/>
      <c r="E6" s="30">
        <v>1</v>
      </c>
      <c r="F6" s="30">
        <v>1</v>
      </c>
      <c r="G6" s="30">
        <v>2</v>
      </c>
      <c r="H6" s="30">
        <v>3</v>
      </c>
      <c r="I6" s="29">
        <f t="shared" si="0"/>
        <v>2</v>
      </c>
    </row>
    <row r="7" spans="1:9" ht="16.5" x14ac:dyDescent="0.25">
      <c r="A7" s="10">
        <v>2.2999999999999998</v>
      </c>
      <c r="B7" s="3" t="s">
        <v>12</v>
      </c>
      <c r="C7" s="3" t="s">
        <v>18</v>
      </c>
      <c r="D7" s="3"/>
      <c r="E7" s="30">
        <v>1</v>
      </c>
      <c r="F7" s="30">
        <v>2</v>
      </c>
      <c r="G7" s="30">
        <v>3</v>
      </c>
      <c r="H7" s="30">
        <v>4</v>
      </c>
      <c r="I7" s="29">
        <f t="shared" si="0"/>
        <v>3</v>
      </c>
    </row>
    <row r="8" spans="1:9" ht="16.5" x14ac:dyDescent="0.25">
      <c r="A8" s="10">
        <v>3</v>
      </c>
      <c r="B8" s="3" t="s">
        <v>22</v>
      </c>
      <c r="C8" s="3"/>
      <c r="D8" s="3" t="s">
        <v>23</v>
      </c>
      <c r="E8" s="30"/>
      <c r="F8" s="30">
        <v>6</v>
      </c>
      <c r="G8" s="30">
        <v>9</v>
      </c>
      <c r="H8" s="30">
        <v>12</v>
      </c>
      <c r="I8" s="43">
        <f t="shared" si="0"/>
        <v>9</v>
      </c>
    </row>
    <row r="9" spans="1:9" ht="63" x14ac:dyDescent="0.25">
      <c r="A9" s="10">
        <v>3.1</v>
      </c>
      <c r="B9" s="6" t="s">
        <v>13</v>
      </c>
      <c r="C9" s="3" t="s">
        <v>19</v>
      </c>
      <c r="D9" s="3"/>
      <c r="E9" s="30" t="s">
        <v>24</v>
      </c>
      <c r="F9" s="30">
        <v>2</v>
      </c>
      <c r="G9" s="30">
        <v>3</v>
      </c>
      <c r="H9" s="30">
        <v>4</v>
      </c>
      <c r="I9" s="29">
        <f t="shared" si="0"/>
        <v>3</v>
      </c>
    </row>
    <row r="10" spans="1:9" ht="47.25" x14ac:dyDescent="0.25">
      <c r="A10" s="10">
        <v>3.2</v>
      </c>
      <c r="B10" s="5" t="s">
        <v>15</v>
      </c>
      <c r="C10" s="3" t="s">
        <v>18</v>
      </c>
      <c r="D10" s="3"/>
      <c r="E10" s="30" t="s">
        <v>24</v>
      </c>
      <c r="F10" s="30">
        <v>2</v>
      </c>
      <c r="G10" s="30">
        <v>3</v>
      </c>
      <c r="H10" s="30">
        <v>4</v>
      </c>
      <c r="I10" s="29">
        <f t="shared" si="0"/>
        <v>3</v>
      </c>
    </row>
    <row r="11" spans="1:9" ht="31.5" x14ac:dyDescent="0.25">
      <c r="A11" s="10">
        <v>3.3</v>
      </c>
      <c r="B11" s="6" t="s">
        <v>14</v>
      </c>
      <c r="C11" s="3" t="s">
        <v>20</v>
      </c>
      <c r="D11" s="3"/>
      <c r="E11" s="30" t="s">
        <v>24</v>
      </c>
      <c r="F11" s="30">
        <v>2</v>
      </c>
      <c r="G11" s="30">
        <v>3</v>
      </c>
      <c r="H11" s="30">
        <v>4</v>
      </c>
      <c r="I11" s="29">
        <f t="shared" si="0"/>
        <v>3</v>
      </c>
    </row>
    <row r="12" spans="1:9" ht="16.5" x14ac:dyDescent="0.25">
      <c r="A12" s="10">
        <v>4</v>
      </c>
      <c r="B12" s="3" t="s">
        <v>33</v>
      </c>
      <c r="C12" s="3"/>
      <c r="D12" s="11" t="s">
        <v>38</v>
      </c>
      <c r="E12" s="30"/>
      <c r="F12" s="30">
        <v>7</v>
      </c>
      <c r="G12" s="30">
        <v>11</v>
      </c>
      <c r="H12" s="30">
        <v>15</v>
      </c>
      <c r="I12" s="43">
        <f t="shared" si="0"/>
        <v>11</v>
      </c>
    </row>
    <row r="13" spans="1:9" ht="16.5" x14ac:dyDescent="0.25">
      <c r="A13" s="10">
        <v>4.0999999999999996</v>
      </c>
      <c r="B13" s="3" t="s">
        <v>28</v>
      </c>
      <c r="C13" s="3" t="s">
        <v>20</v>
      </c>
      <c r="D13" s="2" t="s">
        <v>36</v>
      </c>
      <c r="E13" s="30" t="s">
        <v>39</v>
      </c>
      <c r="F13" s="30">
        <v>2</v>
      </c>
      <c r="G13" s="30">
        <v>3</v>
      </c>
      <c r="H13" s="30">
        <v>4</v>
      </c>
      <c r="I13" s="29">
        <f t="shared" si="0"/>
        <v>3</v>
      </c>
    </row>
    <row r="14" spans="1:9" ht="16.5" x14ac:dyDescent="0.25">
      <c r="A14" s="10">
        <v>4.2</v>
      </c>
      <c r="B14" s="3" t="s">
        <v>29</v>
      </c>
      <c r="C14" s="3" t="s">
        <v>20</v>
      </c>
      <c r="D14" s="3" t="s">
        <v>25</v>
      </c>
      <c r="E14" s="30">
        <v>4.0999999999999996</v>
      </c>
      <c r="F14" s="30">
        <v>4</v>
      </c>
      <c r="G14" s="30">
        <v>6</v>
      </c>
      <c r="H14" s="30">
        <v>8</v>
      </c>
      <c r="I14" s="29">
        <f t="shared" si="0"/>
        <v>6</v>
      </c>
    </row>
    <row r="15" spans="1:9" ht="31.5" x14ac:dyDescent="0.25">
      <c r="A15" s="10">
        <v>4.3</v>
      </c>
      <c r="B15" s="3" t="s">
        <v>34</v>
      </c>
      <c r="C15" s="5" t="s">
        <v>35</v>
      </c>
      <c r="D15" s="3" t="s">
        <v>37</v>
      </c>
      <c r="E15" s="30" t="s">
        <v>39</v>
      </c>
      <c r="F15" s="30">
        <v>1</v>
      </c>
      <c r="G15" s="30">
        <v>2</v>
      </c>
      <c r="H15" s="30">
        <v>3</v>
      </c>
      <c r="I15" s="29">
        <f t="shared" si="0"/>
        <v>2</v>
      </c>
    </row>
    <row r="16" spans="1:9" ht="16.5" x14ac:dyDescent="0.25">
      <c r="A16" s="10">
        <v>5</v>
      </c>
      <c r="B16" s="4" t="s">
        <v>16</v>
      </c>
      <c r="C16" s="3" t="s">
        <v>17</v>
      </c>
      <c r="D16" s="3" t="s">
        <v>31</v>
      </c>
      <c r="E16" s="30" t="s">
        <v>26</v>
      </c>
      <c r="F16" s="30">
        <v>2</v>
      </c>
      <c r="G16" s="30">
        <v>3</v>
      </c>
      <c r="H16" s="30">
        <v>4</v>
      </c>
      <c r="I16" s="43">
        <f t="shared" si="0"/>
        <v>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showGridLines="0" workbookViewId="0">
      <selection activeCell="L20" sqref="L20"/>
    </sheetView>
  </sheetViews>
  <sheetFormatPr defaultRowHeight="15" x14ac:dyDescent="0.25"/>
  <cols>
    <col min="3" max="3" width="11.42578125" customWidth="1"/>
  </cols>
  <sheetData>
    <row r="1" spans="1:21" ht="34.5" x14ac:dyDescent="0.45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ht="16.5" x14ac:dyDescent="0.25">
      <c r="A3" s="40" t="s">
        <v>57</v>
      </c>
      <c r="B3" s="40"/>
      <c r="C3" s="40"/>
      <c r="K3" s="42" t="s">
        <v>58</v>
      </c>
      <c r="L3" s="42"/>
      <c r="M3" s="42"/>
    </row>
  </sheetData>
  <mergeCells count="2">
    <mergeCell ref="A3:C3"/>
    <mergeCell ref="A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showGridLines="0" tabSelected="1" zoomScaleNormal="100" workbookViewId="0">
      <selection activeCell="C16" sqref="C16:AF16"/>
    </sheetView>
  </sheetViews>
  <sheetFormatPr defaultRowHeight="15" x14ac:dyDescent="0.25"/>
  <cols>
    <col min="1" max="2" width="9.140625" style="14"/>
    <col min="3" max="3" width="10" style="14" bestFit="1" customWidth="1"/>
    <col min="4" max="4" width="9.140625" style="14"/>
    <col min="5" max="48" width="3.7109375" style="14" customWidth="1"/>
    <col min="49" max="16384" width="9.140625" style="14"/>
  </cols>
  <sheetData>
    <row r="1" spans="1:48" s="22" customForma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48" x14ac:dyDescent="0.25">
      <c r="A2" s="34"/>
      <c r="B2" s="34"/>
      <c r="C2" s="34"/>
      <c r="D2" s="39" t="s">
        <v>40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4"/>
      <c r="AI2" s="34"/>
      <c r="AJ2" s="34"/>
      <c r="AK2" s="34"/>
    </row>
    <row r="3" spans="1:48" x14ac:dyDescent="0.25">
      <c r="A3" s="34" t="s">
        <v>41</v>
      </c>
      <c r="B3" s="34"/>
      <c r="C3" s="15">
        <v>44130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4"/>
      <c r="AI3" s="34"/>
      <c r="AJ3" s="34"/>
      <c r="AK3" s="34"/>
    </row>
    <row r="4" spans="1:48" x14ac:dyDescent="0.25">
      <c r="A4" s="37" t="s">
        <v>42</v>
      </c>
      <c r="B4" s="37"/>
      <c r="C4" s="13">
        <v>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48" x14ac:dyDescent="0.25">
      <c r="A5" s="37" t="s">
        <v>43</v>
      </c>
      <c r="B5" s="37"/>
      <c r="C5" s="15">
        <v>44167</v>
      </c>
      <c r="D5" s="13"/>
      <c r="E5" s="32"/>
      <c r="F5" s="32"/>
      <c r="G5" s="32">
        <v>44131</v>
      </c>
      <c r="H5" s="32"/>
      <c r="I5" s="32"/>
      <c r="J5" s="32"/>
      <c r="K5" s="32"/>
      <c r="L5" s="32"/>
      <c r="M5" s="32"/>
      <c r="N5" s="32">
        <f>G5+7</f>
        <v>44138</v>
      </c>
      <c r="O5" s="32"/>
      <c r="P5" s="32"/>
      <c r="Q5" s="32"/>
      <c r="R5" s="32"/>
      <c r="S5" s="32"/>
      <c r="T5" s="32"/>
      <c r="U5" s="32">
        <f>N5+7</f>
        <v>44145</v>
      </c>
      <c r="V5" s="32"/>
      <c r="W5" s="32"/>
      <c r="X5" s="32"/>
      <c r="Y5" s="32"/>
      <c r="Z5" s="32"/>
      <c r="AA5" s="32"/>
      <c r="AB5" s="32">
        <f>U5+7</f>
        <v>44152</v>
      </c>
      <c r="AC5" s="32"/>
      <c r="AD5" s="32"/>
      <c r="AE5" s="32"/>
      <c r="AF5" s="32"/>
      <c r="AG5" s="32"/>
      <c r="AH5" s="32"/>
      <c r="AI5" s="32">
        <f>AB5+7</f>
        <v>44159</v>
      </c>
      <c r="AJ5" s="32"/>
      <c r="AK5" s="32"/>
      <c r="AL5" s="32"/>
      <c r="AM5" s="32"/>
      <c r="AN5" s="32"/>
      <c r="AO5" s="32"/>
      <c r="AP5" s="32">
        <f>AI5+7</f>
        <v>44166</v>
      </c>
      <c r="AQ5" s="32"/>
      <c r="AR5" s="32"/>
      <c r="AS5" s="32"/>
      <c r="AT5" s="32"/>
      <c r="AU5" s="32"/>
      <c r="AV5" s="32"/>
    </row>
    <row r="6" spans="1:48" x14ac:dyDescent="0.25">
      <c r="A6" s="34"/>
      <c r="B6" s="34"/>
      <c r="C6" s="34"/>
      <c r="D6" s="34"/>
      <c r="E6" s="16">
        <v>44129</v>
      </c>
      <c r="F6" s="16">
        <v>44130</v>
      </c>
      <c r="G6" s="16">
        <v>44131</v>
      </c>
      <c r="H6" s="16">
        <v>44132</v>
      </c>
      <c r="I6" s="16">
        <v>44133</v>
      </c>
      <c r="J6" s="16">
        <v>44134</v>
      </c>
      <c r="K6" s="16">
        <v>44135</v>
      </c>
      <c r="L6" s="16">
        <v>44136</v>
      </c>
      <c r="M6" s="16">
        <v>44137</v>
      </c>
      <c r="N6" s="16">
        <v>44138</v>
      </c>
      <c r="O6" s="16">
        <v>44139</v>
      </c>
      <c r="P6" s="16">
        <v>44140</v>
      </c>
      <c r="Q6" s="16">
        <v>44141</v>
      </c>
      <c r="R6" s="16">
        <v>44142</v>
      </c>
      <c r="S6" s="16">
        <v>44143</v>
      </c>
      <c r="T6" s="16">
        <v>44144</v>
      </c>
      <c r="U6" s="16">
        <v>44145</v>
      </c>
      <c r="V6" s="16">
        <v>44146</v>
      </c>
      <c r="W6" s="16">
        <v>44147</v>
      </c>
      <c r="X6" s="16">
        <v>44148</v>
      </c>
      <c r="Y6" s="16">
        <v>44149</v>
      </c>
      <c r="Z6" s="16">
        <v>44150</v>
      </c>
      <c r="AA6" s="16">
        <v>44151</v>
      </c>
      <c r="AB6" s="16">
        <v>44152</v>
      </c>
      <c r="AC6" s="16">
        <v>44153</v>
      </c>
      <c r="AD6" s="16">
        <v>44154</v>
      </c>
      <c r="AE6" s="16">
        <v>44155</v>
      </c>
      <c r="AF6" s="16">
        <v>44156</v>
      </c>
      <c r="AG6" s="16">
        <v>44157</v>
      </c>
      <c r="AH6" s="16">
        <v>44158</v>
      </c>
      <c r="AI6" s="16">
        <v>44159</v>
      </c>
      <c r="AJ6" s="16">
        <v>44160</v>
      </c>
      <c r="AK6" s="16">
        <v>44161</v>
      </c>
      <c r="AL6" s="16">
        <v>44162</v>
      </c>
      <c r="AM6" s="16">
        <v>44163</v>
      </c>
      <c r="AN6" s="16">
        <v>44164</v>
      </c>
      <c r="AO6" s="16">
        <v>44165</v>
      </c>
      <c r="AP6" s="16">
        <v>44166</v>
      </c>
      <c r="AQ6" s="16">
        <v>44167</v>
      </c>
      <c r="AR6" s="16">
        <v>44168</v>
      </c>
      <c r="AS6" s="16">
        <v>44169</v>
      </c>
      <c r="AT6" s="16">
        <v>44170</v>
      </c>
      <c r="AU6" s="16">
        <v>44171</v>
      </c>
      <c r="AV6" s="16">
        <v>44172</v>
      </c>
    </row>
    <row r="7" spans="1:48" x14ac:dyDescent="0.25">
      <c r="A7" s="17" t="s">
        <v>2</v>
      </c>
      <c r="B7" s="17" t="s">
        <v>44</v>
      </c>
      <c r="C7" s="17" t="s">
        <v>45</v>
      </c>
      <c r="D7" s="17" t="s">
        <v>46</v>
      </c>
      <c r="E7" s="18" t="str">
        <f t="shared" ref="E7:AH7" si="0">LEFT((TEXT(E6,"ddd")),2)</f>
        <v>Su</v>
      </c>
      <c r="F7" s="18" t="str">
        <f t="shared" si="0"/>
        <v>Mo</v>
      </c>
      <c r="G7" s="18" t="str">
        <f t="shared" si="0"/>
        <v>Tu</v>
      </c>
      <c r="H7" s="18" t="str">
        <f t="shared" si="0"/>
        <v>We</v>
      </c>
      <c r="I7" s="18" t="str">
        <f t="shared" si="0"/>
        <v>Th</v>
      </c>
      <c r="J7" s="18" t="str">
        <f t="shared" si="0"/>
        <v>Fr</v>
      </c>
      <c r="K7" s="18" t="str">
        <f t="shared" si="0"/>
        <v>Sa</v>
      </c>
      <c r="L7" s="18" t="str">
        <f t="shared" si="0"/>
        <v>Su</v>
      </c>
      <c r="M7" s="18" t="str">
        <f t="shared" si="0"/>
        <v>Mo</v>
      </c>
      <c r="N7" s="18" t="str">
        <f t="shared" si="0"/>
        <v>Tu</v>
      </c>
      <c r="O7" s="18" t="str">
        <f t="shared" si="0"/>
        <v>We</v>
      </c>
      <c r="P7" s="18" t="str">
        <f t="shared" si="0"/>
        <v>Th</v>
      </c>
      <c r="Q7" s="18" t="str">
        <f t="shared" si="0"/>
        <v>Fr</v>
      </c>
      <c r="R7" s="18" t="str">
        <f t="shared" si="0"/>
        <v>Sa</v>
      </c>
      <c r="S7" s="18" t="str">
        <f t="shared" si="0"/>
        <v>Su</v>
      </c>
      <c r="T7" s="18" t="str">
        <f t="shared" si="0"/>
        <v>Mo</v>
      </c>
      <c r="U7" s="18" t="str">
        <f t="shared" si="0"/>
        <v>Tu</v>
      </c>
      <c r="V7" s="18" t="str">
        <f t="shared" si="0"/>
        <v>We</v>
      </c>
      <c r="W7" s="18" t="str">
        <f t="shared" si="0"/>
        <v>Th</v>
      </c>
      <c r="X7" s="18" t="str">
        <f t="shared" si="0"/>
        <v>Fr</v>
      </c>
      <c r="Y7" s="18" t="str">
        <f t="shared" si="0"/>
        <v>Sa</v>
      </c>
      <c r="Z7" s="18" t="str">
        <f t="shared" si="0"/>
        <v>Su</v>
      </c>
      <c r="AA7" s="18" t="str">
        <f t="shared" si="0"/>
        <v>Mo</v>
      </c>
      <c r="AB7" s="18" t="str">
        <f t="shared" si="0"/>
        <v>Tu</v>
      </c>
      <c r="AC7" s="18" t="str">
        <f t="shared" si="0"/>
        <v>We</v>
      </c>
      <c r="AD7" s="18" t="str">
        <f t="shared" si="0"/>
        <v>Th</v>
      </c>
      <c r="AE7" s="18" t="str">
        <f t="shared" si="0"/>
        <v>Fr</v>
      </c>
      <c r="AF7" s="18" t="str">
        <f t="shared" si="0"/>
        <v>Sa</v>
      </c>
      <c r="AG7" s="18" t="str">
        <f t="shared" si="0"/>
        <v>Su</v>
      </c>
      <c r="AH7" s="18" t="str">
        <f t="shared" si="0"/>
        <v>Mo</v>
      </c>
      <c r="AI7" s="18" t="str">
        <f t="shared" ref="AI7:AV7" si="1">LEFT((TEXT(AI6,"ddd")),2)</f>
        <v>Tu</v>
      </c>
      <c r="AJ7" s="18" t="str">
        <f t="shared" si="1"/>
        <v>We</v>
      </c>
      <c r="AK7" s="18" t="str">
        <f t="shared" si="1"/>
        <v>Th</v>
      </c>
      <c r="AL7" s="18" t="str">
        <f t="shared" si="1"/>
        <v>Fr</v>
      </c>
      <c r="AM7" s="18" t="str">
        <f t="shared" si="1"/>
        <v>Sa</v>
      </c>
      <c r="AN7" s="18" t="str">
        <f t="shared" si="1"/>
        <v>Su</v>
      </c>
      <c r="AO7" s="18" t="str">
        <f t="shared" si="1"/>
        <v>Mo</v>
      </c>
      <c r="AP7" s="18" t="str">
        <f t="shared" si="1"/>
        <v>Tu</v>
      </c>
      <c r="AQ7" s="18" t="str">
        <f t="shared" si="1"/>
        <v>We</v>
      </c>
      <c r="AR7" s="18" t="str">
        <f t="shared" si="1"/>
        <v>Th</v>
      </c>
      <c r="AS7" s="18" t="str">
        <f t="shared" si="1"/>
        <v>Fr</v>
      </c>
      <c r="AT7" s="18" t="str">
        <f t="shared" si="1"/>
        <v>Sa</v>
      </c>
      <c r="AU7" s="18" t="str">
        <f t="shared" si="1"/>
        <v>Su</v>
      </c>
      <c r="AV7" s="18" t="str">
        <f t="shared" si="1"/>
        <v>Mo</v>
      </c>
    </row>
    <row r="8" spans="1:48" x14ac:dyDescent="0.25">
      <c r="A8" s="19">
        <v>1</v>
      </c>
      <c r="B8" s="20">
        <v>44130</v>
      </c>
      <c r="C8" s="20">
        <f>B8+D8</f>
        <v>44132</v>
      </c>
      <c r="D8" s="19">
        <v>2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5">
      <c r="A9" s="19">
        <v>2</v>
      </c>
      <c r="B9" s="20">
        <v>44132</v>
      </c>
      <c r="C9" s="20">
        <f t="shared" ref="C9:C12" si="2">B9+D9</f>
        <v>44139</v>
      </c>
      <c r="D9" s="19">
        <v>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5">
      <c r="A10" s="19">
        <v>3</v>
      </c>
      <c r="B10" s="20">
        <v>44138</v>
      </c>
      <c r="C10" s="20">
        <f t="shared" si="2"/>
        <v>44147</v>
      </c>
      <c r="D10" s="19">
        <v>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x14ac:dyDescent="0.25">
      <c r="A11" s="19">
        <v>4</v>
      </c>
      <c r="B11" s="20">
        <v>44145</v>
      </c>
      <c r="C11" s="20">
        <f t="shared" si="2"/>
        <v>44156</v>
      </c>
      <c r="D11" s="19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x14ac:dyDescent="0.25">
      <c r="A12" s="19">
        <v>5</v>
      </c>
      <c r="B12" s="20">
        <v>44156</v>
      </c>
      <c r="C12" s="20">
        <f t="shared" si="2"/>
        <v>44159</v>
      </c>
      <c r="D12" s="19">
        <v>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x14ac:dyDescent="0.25">
      <c r="A13" s="22"/>
      <c r="B13" s="22"/>
      <c r="C13" s="22"/>
      <c r="D13" s="22"/>
      <c r="E13" s="12"/>
      <c r="F13" s="12"/>
      <c r="G13" s="12"/>
      <c r="H13" s="1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2"/>
      <c r="AM13" s="12"/>
      <c r="AN13" s="12"/>
      <c r="AO13" s="12"/>
      <c r="AP13" s="12"/>
    </row>
    <row r="14" spans="1:48" ht="25.5" x14ac:dyDescent="0.25">
      <c r="A14" s="24" t="s">
        <v>47</v>
      </c>
      <c r="B14" s="24"/>
      <c r="C14" s="24"/>
      <c r="D14" s="24"/>
      <c r="E14" s="24"/>
      <c r="F14" s="24"/>
      <c r="G14" s="24"/>
      <c r="H14" s="2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48" x14ac:dyDescent="0.25">
      <c r="A15" s="21">
        <v>1</v>
      </c>
      <c r="B15" s="22" t="s">
        <v>48</v>
      </c>
      <c r="C15" s="36" t="s">
        <v>54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25"/>
      <c r="AB15" s="25"/>
      <c r="AC15" s="25"/>
      <c r="AD15" s="25"/>
      <c r="AE15" s="25"/>
      <c r="AF15" s="25"/>
      <c r="AG15" s="25"/>
      <c r="AH15" s="25"/>
      <c r="AI15" s="25"/>
      <c r="AJ15" s="23"/>
      <c r="AK15" s="23"/>
    </row>
    <row r="16" spans="1:48" ht="15" customHeight="1" x14ac:dyDescent="0.25">
      <c r="A16" s="21">
        <v>2</v>
      </c>
      <c r="B16" s="22" t="s">
        <v>48</v>
      </c>
      <c r="C16" s="33" t="s">
        <v>55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25"/>
      <c r="AH16" s="25"/>
      <c r="AI16" s="25"/>
      <c r="AJ16" s="23"/>
      <c r="AK16" s="23"/>
    </row>
    <row r="17" spans="1:48" x14ac:dyDescent="0.25">
      <c r="A17" s="21">
        <v>3</v>
      </c>
      <c r="B17" s="22" t="s">
        <v>49</v>
      </c>
      <c r="C17" s="35" t="s">
        <v>50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5"/>
      <c r="AH17" s="25"/>
      <c r="AI17" s="25"/>
      <c r="AJ17" s="23"/>
      <c r="AK17" s="23"/>
    </row>
    <row r="18" spans="1:48" x14ac:dyDescent="0.25">
      <c r="A18" s="21">
        <v>4</v>
      </c>
      <c r="B18" s="22" t="s">
        <v>51</v>
      </c>
      <c r="C18" s="35" t="s">
        <v>53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5"/>
      <c r="AC18" s="25"/>
      <c r="AD18" s="25"/>
      <c r="AE18" s="25"/>
      <c r="AF18" s="25"/>
      <c r="AG18" s="25"/>
      <c r="AH18" s="25"/>
      <c r="AI18" s="25"/>
      <c r="AJ18" s="23"/>
      <c r="AK18" s="23"/>
    </row>
    <row r="19" spans="1:48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48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48" ht="15" customHeight="1" x14ac:dyDescent="0.25">
      <c r="A21" s="34"/>
      <c r="B21" s="34"/>
      <c r="C21" s="13"/>
      <c r="D21" s="39" t="s">
        <v>52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4"/>
      <c r="AI21" s="34"/>
      <c r="AJ21" s="34"/>
      <c r="AK21" s="34"/>
    </row>
    <row r="22" spans="1:48" ht="15" customHeight="1" x14ac:dyDescent="0.25">
      <c r="A22" s="34" t="s">
        <v>41</v>
      </c>
      <c r="B22" s="34"/>
      <c r="C22" s="15">
        <v>44130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4"/>
      <c r="AI22" s="34"/>
      <c r="AJ22" s="34"/>
      <c r="AK22" s="34"/>
    </row>
    <row r="23" spans="1:48" x14ac:dyDescent="0.25">
      <c r="A23" s="37" t="s">
        <v>42</v>
      </c>
      <c r="B23" s="37"/>
      <c r="C23" s="13"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38"/>
      <c r="P23" s="38"/>
      <c r="Q23" s="38"/>
      <c r="R23" s="38"/>
      <c r="S23" s="38"/>
      <c r="T23" s="38"/>
      <c r="U23" s="38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2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x14ac:dyDescent="0.25">
      <c r="A24" s="37" t="s">
        <v>43</v>
      </c>
      <c r="B24" s="37"/>
      <c r="C24" s="15">
        <v>44167</v>
      </c>
      <c r="D24" s="13"/>
      <c r="E24" s="32"/>
      <c r="F24" s="32"/>
      <c r="G24" s="32">
        <v>44131</v>
      </c>
      <c r="H24" s="32"/>
      <c r="I24" s="32"/>
      <c r="J24" s="32"/>
      <c r="K24" s="32"/>
      <c r="L24" s="32"/>
      <c r="M24" s="32"/>
      <c r="N24" s="32">
        <f>G5+7</f>
        <v>44138</v>
      </c>
      <c r="O24" s="32"/>
      <c r="P24" s="32"/>
      <c r="Q24" s="32"/>
      <c r="R24" s="32"/>
      <c r="S24" s="32"/>
      <c r="T24" s="32"/>
      <c r="U24" s="32">
        <f>N5+7</f>
        <v>44145</v>
      </c>
      <c r="V24" s="32"/>
      <c r="W24" s="32"/>
      <c r="X24" s="32"/>
      <c r="Y24" s="32"/>
      <c r="Z24" s="32"/>
      <c r="AA24" s="32"/>
      <c r="AB24" s="32">
        <f>U5+7</f>
        <v>44152</v>
      </c>
      <c r="AC24" s="32"/>
      <c r="AD24" s="32"/>
      <c r="AE24" s="32"/>
      <c r="AF24" s="32"/>
      <c r="AG24" s="32"/>
      <c r="AH24" s="32"/>
      <c r="AI24" s="32">
        <f>AB5+7</f>
        <v>44159</v>
      </c>
      <c r="AJ24" s="32"/>
      <c r="AK24" s="32"/>
      <c r="AL24" s="32"/>
      <c r="AM24" s="32"/>
      <c r="AN24" s="32"/>
      <c r="AO24" s="32"/>
      <c r="AP24" s="32">
        <f>AI5+7</f>
        <v>44166</v>
      </c>
      <c r="AQ24" s="32"/>
      <c r="AR24" s="32"/>
      <c r="AS24" s="32"/>
      <c r="AT24" s="32"/>
      <c r="AU24" s="32"/>
      <c r="AV24" s="32"/>
    </row>
    <row r="25" spans="1:48" x14ac:dyDescent="0.25">
      <c r="A25" s="13"/>
      <c r="B25" s="13"/>
      <c r="C25" s="13"/>
      <c r="D25" s="13"/>
      <c r="E25" s="16">
        <v>44129</v>
      </c>
      <c r="F25" s="16">
        <v>44130</v>
      </c>
      <c r="G25" s="16">
        <v>44131</v>
      </c>
      <c r="H25" s="16">
        <v>44132</v>
      </c>
      <c r="I25" s="16">
        <v>44133</v>
      </c>
      <c r="J25" s="16">
        <v>44134</v>
      </c>
      <c r="K25" s="16">
        <v>44135</v>
      </c>
      <c r="L25" s="16">
        <v>44136</v>
      </c>
      <c r="M25" s="16">
        <v>44137</v>
      </c>
      <c r="N25" s="16">
        <v>44138</v>
      </c>
      <c r="O25" s="16">
        <v>44139</v>
      </c>
      <c r="P25" s="16">
        <v>44140</v>
      </c>
      <c r="Q25" s="16">
        <v>44141</v>
      </c>
      <c r="R25" s="16">
        <v>44142</v>
      </c>
      <c r="S25" s="16">
        <v>44143</v>
      </c>
      <c r="T25" s="16">
        <v>44144</v>
      </c>
      <c r="U25" s="16">
        <v>44145</v>
      </c>
      <c r="V25" s="16">
        <v>44146</v>
      </c>
      <c r="W25" s="16">
        <v>44147</v>
      </c>
      <c r="X25" s="16">
        <v>44148</v>
      </c>
      <c r="Y25" s="16">
        <v>44149</v>
      </c>
      <c r="Z25" s="16">
        <v>44150</v>
      </c>
      <c r="AA25" s="16">
        <v>44151</v>
      </c>
      <c r="AB25" s="16">
        <v>44152</v>
      </c>
      <c r="AC25" s="16">
        <v>44153</v>
      </c>
      <c r="AD25" s="16">
        <v>44154</v>
      </c>
      <c r="AE25" s="16">
        <v>44155</v>
      </c>
      <c r="AF25" s="16">
        <v>44156</v>
      </c>
      <c r="AG25" s="16">
        <v>44157</v>
      </c>
      <c r="AH25" s="16">
        <v>44158</v>
      </c>
      <c r="AI25" s="16">
        <v>44159</v>
      </c>
      <c r="AJ25" s="16">
        <v>44160</v>
      </c>
      <c r="AK25" s="16">
        <v>44161</v>
      </c>
      <c r="AL25" s="16">
        <v>44162</v>
      </c>
      <c r="AM25" s="16">
        <v>44163</v>
      </c>
      <c r="AN25" s="16">
        <v>44164</v>
      </c>
      <c r="AO25" s="16">
        <v>44165</v>
      </c>
      <c r="AP25" s="16">
        <v>44166</v>
      </c>
      <c r="AQ25" s="16">
        <v>44167</v>
      </c>
      <c r="AR25" s="16">
        <v>44168</v>
      </c>
      <c r="AS25" s="16">
        <v>44169</v>
      </c>
      <c r="AT25" s="16">
        <v>44170</v>
      </c>
      <c r="AU25" s="16">
        <v>44171</v>
      </c>
      <c r="AV25" s="16">
        <v>44172</v>
      </c>
    </row>
    <row r="26" spans="1:48" x14ac:dyDescent="0.25">
      <c r="A26" s="17" t="s">
        <v>2</v>
      </c>
      <c r="B26" s="17" t="s">
        <v>44</v>
      </c>
      <c r="C26" s="17" t="s">
        <v>45</v>
      </c>
      <c r="D26" s="17" t="s">
        <v>46</v>
      </c>
      <c r="E26" s="18" t="str">
        <f t="shared" ref="E26:AH26" si="3">LEFT((TEXT(E25,"ddd")),2)</f>
        <v>Su</v>
      </c>
      <c r="F26" s="18" t="str">
        <f t="shared" si="3"/>
        <v>Mo</v>
      </c>
      <c r="G26" s="18" t="str">
        <f t="shared" si="3"/>
        <v>Tu</v>
      </c>
      <c r="H26" s="18" t="str">
        <f t="shared" si="3"/>
        <v>We</v>
      </c>
      <c r="I26" s="18" t="str">
        <f t="shared" si="3"/>
        <v>Th</v>
      </c>
      <c r="J26" s="18" t="str">
        <f t="shared" si="3"/>
        <v>Fr</v>
      </c>
      <c r="K26" s="18" t="str">
        <f t="shared" si="3"/>
        <v>Sa</v>
      </c>
      <c r="L26" s="18" t="str">
        <f t="shared" si="3"/>
        <v>Su</v>
      </c>
      <c r="M26" s="18" t="str">
        <f t="shared" si="3"/>
        <v>Mo</v>
      </c>
      <c r="N26" s="18" t="str">
        <f t="shared" si="3"/>
        <v>Tu</v>
      </c>
      <c r="O26" s="18" t="str">
        <f t="shared" si="3"/>
        <v>We</v>
      </c>
      <c r="P26" s="18" t="str">
        <f t="shared" si="3"/>
        <v>Th</v>
      </c>
      <c r="Q26" s="18" t="str">
        <f t="shared" si="3"/>
        <v>Fr</v>
      </c>
      <c r="R26" s="18" t="str">
        <f t="shared" si="3"/>
        <v>Sa</v>
      </c>
      <c r="S26" s="18" t="str">
        <f t="shared" si="3"/>
        <v>Su</v>
      </c>
      <c r="T26" s="18" t="str">
        <f t="shared" si="3"/>
        <v>Mo</v>
      </c>
      <c r="U26" s="18" t="str">
        <f t="shared" si="3"/>
        <v>Tu</v>
      </c>
      <c r="V26" s="18" t="str">
        <f t="shared" si="3"/>
        <v>We</v>
      </c>
      <c r="W26" s="18" t="str">
        <f t="shared" si="3"/>
        <v>Th</v>
      </c>
      <c r="X26" s="18" t="str">
        <f t="shared" si="3"/>
        <v>Fr</v>
      </c>
      <c r="Y26" s="18" t="str">
        <f t="shared" si="3"/>
        <v>Sa</v>
      </c>
      <c r="Z26" s="18" t="str">
        <f t="shared" si="3"/>
        <v>Su</v>
      </c>
      <c r="AA26" s="18" t="str">
        <f t="shared" si="3"/>
        <v>Mo</v>
      </c>
      <c r="AB26" s="18" t="str">
        <f t="shared" si="3"/>
        <v>Tu</v>
      </c>
      <c r="AC26" s="18" t="str">
        <f t="shared" si="3"/>
        <v>We</v>
      </c>
      <c r="AD26" s="18" t="str">
        <f t="shared" si="3"/>
        <v>Th</v>
      </c>
      <c r="AE26" s="18" t="str">
        <f t="shared" si="3"/>
        <v>Fr</v>
      </c>
      <c r="AF26" s="18" t="str">
        <f t="shared" si="3"/>
        <v>Sa</v>
      </c>
      <c r="AG26" s="18" t="str">
        <f t="shared" si="3"/>
        <v>Su</v>
      </c>
      <c r="AH26" s="18" t="str">
        <f t="shared" si="3"/>
        <v>Mo</v>
      </c>
      <c r="AI26" s="18" t="str">
        <f t="shared" ref="AI26:AV26" si="4">LEFT((TEXT(AI25,"ddd")),2)</f>
        <v>Tu</v>
      </c>
      <c r="AJ26" s="18" t="str">
        <f t="shared" si="4"/>
        <v>We</v>
      </c>
      <c r="AK26" s="18" t="str">
        <f t="shared" si="4"/>
        <v>Th</v>
      </c>
      <c r="AL26" s="18" t="str">
        <f t="shared" si="4"/>
        <v>Fr</v>
      </c>
      <c r="AM26" s="18" t="str">
        <f t="shared" si="4"/>
        <v>Sa</v>
      </c>
      <c r="AN26" s="18" t="str">
        <f t="shared" si="4"/>
        <v>Su</v>
      </c>
      <c r="AO26" s="18" t="str">
        <f t="shared" si="4"/>
        <v>Mo</v>
      </c>
      <c r="AP26" s="18" t="str">
        <f t="shared" si="4"/>
        <v>Tu</v>
      </c>
      <c r="AQ26" s="18" t="str">
        <f t="shared" si="4"/>
        <v>We</v>
      </c>
      <c r="AR26" s="18" t="str">
        <f t="shared" si="4"/>
        <v>Th</v>
      </c>
      <c r="AS26" s="18" t="str">
        <f t="shared" si="4"/>
        <v>Fr</v>
      </c>
      <c r="AT26" s="18" t="str">
        <f t="shared" si="4"/>
        <v>Sa</v>
      </c>
      <c r="AU26" s="18" t="str">
        <f t="shared" si="4"/>
        <v>Su</v>
      </c>
      <c r="AV26" s="18" t="str">
        <f t="shared" si="4"/>
        <v>Mo</v>
      </c>
    </row>
    <row r="27" spans="1:48" x14ac:dyDescent="0.25">
      <c r="A27" s="19">
        <v>1</v>
      </c>
      <c r="B27" s="20">
        <v>44130</v>
      </c>
      <c r="C27" s="20">
        <f>B27+D27</f>
        <v>44132</v>
      </c>
      <c r="D27" s="19">
        <v>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48" x14ac:dyDescent="0.25">
      <c r="A28" s="19">
        <v>2</v>
      </c>
      <c r="B28" s="20">
        <v>44134</v>
      </c>
      <c r="C28" s="20">
        <f t="shared" ref="C28:C31" si="5">B28+D28</f>
        <v>44143</v>
      </c>
      <c r="D28" s="19">
        <v>9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48" x14ac:dyDescent="0.25">
      <c r="A29" s="19">
        <v>3</v>
      </c>
      <c r="B29" s="20">
        <v>44143</v>
      </c>
      <c r="C29" s="20">
        <f t="shared" si="5"/>
        <v>44150</v>
      </c>
      <c r="D29" s="19">
        <v>7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48" x14ac:dyDescent="0.25">
      <c r="A30" s="19">
        <v>4</v>
      </c>
      <c r="B30" s="20">
        <v>44150</v>
      </c>
      <c r="C30" s="20">
        <f t="shared" si="5"/>
        <v>44161</v>
      </c>
      <c r="D30" s="19">
        <v>11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48" x14ac:dyDescent="0.25">
      <c r="A31" s="19">
        <v>5</v>
      </c>
      <c r="B31" s="20">
        <v>44160</v>
      </c>
      <c r="C31" s="20">
        <f t="shared" si="5"/>
        <v>44163</v>
      </c>
      <c r="D31" s="19">
        <v>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spans="1:48" x14ac:dyDescent="0.25">
      <c r="A32" s="13"/>
      <c r="B32" s="13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spans="1:4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 spans="1:4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spans="1:4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</row>
    <row r="39" spans="1:4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spans="1:4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spans="1:4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spans="1:4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spans="1:4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spans="1:4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spans="1:4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spans="1:4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 spans="1:4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 spans="1:4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spans="1:48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spans="1:48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spans="1:4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spans="1:48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 spans="1:48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spans="1:48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spans="1:48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spans="1:4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spans="1:48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 spans="1:4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spans="1:4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spans="1:48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spans="1:48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spans="1:48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 spans="1:48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spans="1:48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spans="1:4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spans="1:4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spans="1:48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spans="1:4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 spans="1:48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spans="1:48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 spans="1:48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 spans="1:48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spans="1:48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spans="1:4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spans="1:48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spans="1:48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spans="1:48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spans="1:48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spans="1:48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spans="1:48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spans="1:48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 spans="1:48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spans="1:48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spans="1:48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spans="1:48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spans="1:48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spans="1:48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spans="1:48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spans="1:48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spans="1:48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spans="1:48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</sheetData>
  <mergeCells count="35">
    <mergeCell ref="N24:T24"/>
    <mergeCell ref="U24:AA24"/>
    <mergeCell ref="A21:B21"/>
    <mergeCell ref="D21:AG22"/>
    <mergeCell ref="A22:B22"/>
    <mergeCell ref="D4:AK4"/>
    <mergeCell ref="AH2:AK3"/>
    <mergeCell ref="A6:D6"/>
    <mergeCell ref="A1:C2"/>
    <mergeCell ref="D1:AK1"/>
    <mergeCell ref="U5:AA5"/>
    <mergeCell ref="AB5:AH5"/>
    <mergeCell ref="D2:AG3"/>
    <mergeCell ref="A3:B3"/>
    <mergeCell ref="A4:B4"/>
    <mergeCell ref="A5:B5"/>
    <mergeCell ref="E5:F5"/>
    <mergeCell ref="G5:M5"/>
    <mergeCell ref="N5:T5"/>
    <mergeCell ref="AI5:AO5"/>
    <mergeCell ref="AP5:AV5"/>
    <mergeCell ref="AI24:AO24"/>
    <mergeCell ref="AP24:AV24"/>
    <mergeCell ref="C16:AF16"/>
    <mergeCell ref="AB24:AH24"/>
    <mergeCell ref="A19:AK20"/>
    <mergeCell ref="AH21:AK22"/>
    <mergeCell ref="C17:AF17"/>
    <mergeCell ref="C18:AA18"/>
    <mergeCell ref="C15:Z15"/>
    <mergeCell ref="A23:B23"/>
    <mergeCell ref="O23:U23"/>
    <mergeCell ref="A24:B24"/>
    <mergeCell ref="E24:F24"/>
    <mergeCell ref="G24:M24"/>
  </mergeCells>
  <conditionalFormatting sqref="E8:AC12 E27:AC31">
    <cfRule type="expression" dxfId="4" priority="10">
      <formula>"if(and(D$1&gt;=$B2,D$1&lt;=$B2+$C2-1),true, false)"</formula>
    </cfRule>
  </conditionalFormatting>
  <conditionalFormatting sqref="E8:AV12 E27:AV31">
    <cfRule type="expression" dxfId="3" priority="9">
      <formula>AND(E$6&gt;=$B8,E$6&lt;=$C8)</formula>
    </cfRule>
  </conditionalFormatting>
  <conditionalFormatting sqref="AI8:AL12 AI27:AL31">
    <cfRule type="expression" dxfId="2" priority="6">
      <formula>"if(and(D$1&gt;=$B2,D$1&lt;=$B2+$C2-1),true, false)"</formula>
    </cfRule>
  </conditionalFormatting>
  <conditionalFormatting sqref="AM8:AP12 AM27:AP31">
    <cfRule type="expression" dxfId="1" priority="4">
      <formula>"if(and(D$1&gt;=$B2,D$1&lt;=$B2+$C2-1),true, false)"</formula>
    </cfRule>
  </conditionalFormatting>
  <conditionalFormatting sqref="AQ8:AR12 AQ27:AR31">
    <cfRule type="expression" dxfId="0" priority="2">
      <formula>"if(and(D$1&gt;=$B2,D$1&lt;=$B2+$C2-1),true, false)"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PERT</vt:lpstr>
      <vt:lpstr>AOA_AON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2020-11-28T08:41:00Z</dcterms:created>
  <dcterms:modified xsi:type="dcterms:W3CDTF">2020-11-30T18:38:47Z</dcterms:modified>
</cp:coreProperties>
</file>