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x\Downloads\CienciaDatos\"/>
    </mc:Choice>
  </mc:AlternateContent>
  <xr:revisionPtr revIDLastSave="0" documentId="13_ncr:1_{18E044D9-8E50-4117-B010-65C996E10E0E}" xr6:coauthVersionLast="47" xr6:coauthVersionMax="47" xr10:uidLastSave="{00000000-0000-0000-0000-000000000000}"/>
  <bookViews>
    <workbookView xWindow="-120" yWindow="-120" windowWidth="20730" windowHeight="11760" xr2:uid="{9A5C357F-934A-487D-93A6-77EBBB5F6547}"/>
  </bookViews>
  <sheets>
    <sheet name="Datos" sheetId="1" r:id="rId1"/>
    <sheet name="Descripción" sheetId="2" r:id="rId2"/>
    <sheet name="Activ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4" i="1"/>
  <c r="E45" i="1"/>
  <c r="E46" i="1" s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3" i="1"/>
  <c r="E4" i="1" s="1"/>
  <c r="E5" i="1" s="1"/>
  <c r="E6" i="1" s="1"/>
  <c r="E7" i="1" s="1"/>
  <c r="E8" i="1" s="1"/>
  <c r="E9" i="1" s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<sst xmlns="http://schemas.openxmlformats.org/spreadsheetml/2006/main" count="301" uniqueCount="111">
  <si>
    <t>Transporte</t>
  </si>
  <si>
    <t>Fecha (dd/mm/aa)</t>
  </si>
  <si>
    <t>Nombre actividad</t>
  </si>
  <si>
    <t>Momento</t>
  </si>
  <si>
    <t>Tiempo invertido</t>
  </si>
  <si>
    <t>Mañana</t>
  </si>
  <si>
    <t>Tarde</t>
  </si>
  <si>
    <t>Noche</t>
  </si>
  <si>
    <t>Número</t>
  </si>
  <si>
    <t>Tipo</t>
  </si>
  <si>
    <t>Entretenimiento/Ocio</t>
  </si>
  <si>
    <t>Ejercicio/Deporte</t>
  </si>
  <si>
    <t>Costo</t>
  </si>
  <si>
    <t>Académico</t>
  </si>
  <si>
    <t>Presupuesto</t>
  </si>
  <si>
    <t>Presupuesto, Tiempo invertido, Tipo, Momento</t>
  </si>
  <si>
    <t>Ahorro/Inversión</t>
  </si>
  <si>
    <t>Alimentos/Salud</t>
  </si>
  <si>
    <t>2. Ahorros en banco, alcancía, inversiones, etc.</t>
  </si>
  <si>
    <t>Costo total real de realizar la actividad, en pesos.</t>
  </si>
  <si>
    <t>Presupuesto disponible para realizar la actividad, en pesos.</t>
  </si>
  <si>
    <t>Minutos dedicados a realizar la actividad.</t>
  </si>
  <si>
    <t>Registrar solo el número correspondiente al tipo de actividad realizada:</t>
  </si>
  <si>
    <t>5. Gastos en estudiar, material de escuela, etc.</t>
  </si>
  <si>
    <t>3. Gastos en gimnasio, equipo deportivo, actividades deportivas, etc.</t>
  </si>
  <si>
    <t>6. Gastos en gasolinas, transporte público, Uber, etc.</t>
  </si>
  <si>
    <t>Registrar el número correspondiente al momento que se realizó:</t>
  </si>
  <si>
    <t>1. Gastos en comidas, snacks, Uber Eats, resturantes, medicamentos, etc.</t>
  </si>
  <si>
    <t>4. Gastos en redes sociales, películas o series, videojuegos, salidas, mascotas, etc.</t>
  </si>
  <si>
    <t>No. de personas</t>
  </si>
  <si>
    <t>Cantidad de personas involucradas en la actividad, 1 o más</t>
  </si>
  <si>
    <t>Objetivo</t>
  </si>
  <si>
    <t>Puedo predecir el costo de mis actividades diarias en función del presupuesto disponible para la actividad, tipo de actividad, momento de realización y número de personas.</t>
  </si>
  <si>
    <t>Variable de dependiente</t>
  </si>
  <si>
    <t>Variables independientes</t>
  </si>
  <si>
    <t>Nombre</t>
  </si>
  <si>
    <t>Matrícula</t>
  </si>
  <si>
    <t>Datos del estudiante</t>
  </si>
  <si>
    <t>Variables de estudio</t>
  </si>
  <si>
    <t>Descripción de las variables</t>
  </si>
  <si>
    <t>Regreso a Queretaro</t>
  </si>
  <si>
    <t>Super en soriana</t>
  </si>
  <si>
    <t>Sushi con LA</t>
  </si>
  <si>
    <t>Café Starbucks Capsula</t>
  </si>
  <si>
    <t>Arbitraje</t>
  </si>
  <si>
    <t>Café Dolce Gusto Capsula</t>
  </si>
  <si>
    <t>Chocolatin</t>
  </si>
  <si>
    <t>Boneless</t>
  </si>
  <si>
    <t>Pastel de chocolate Starbucks</t>
  </si>
  <si>
    <t>Termo Starbucks</t>
  </si>
  <si>
    <t>Poke bowl</t>
  </si>
  <si>
    <t xml:space="preserve">Café Starbucks </t>
  </si>
  <si>
    <t>Cena Boneles con LA</t>
  </si>
  <si>
    <t>Super en Walmart</t>
  </si>
  <si>
    <t>Credito Lavandería</t>
  </si>
  <si>
    <t>Café y chocolatin Tim Hortons con LA</t>
  </si>
  <si>
    <t>Bloqueador</t>
  </si>
  <si>
    <t>Boneless con Vick</t>
  </si>
  <si>
    <t>Boneless con LA</t>
  </si>
  <si>
    <t>Compra tecstore</t>
  </si>
  <si>
    <t>Super Oxxo</t>
  </si>
  <si>
    <t>Comida con LA</t>
  </si>
  <si>
    <t>Helado con LA</t>
  </si>
  <si>
    <t>Desayuno Mucal con LA</t>
  </si>
  <si>
    <t>Pedido en linea Amazon</t>
  </si>
  <si>
    <t>Previsto 1 / Imprevisto 0</t>
  </si>
  <si>
    <t>Fibra en polvo</t>
  </si>
  <si>
    <t>Baguette Starbuck con Vick</t>
  </si>
  <si>
    <t>Galletas de maquina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</si>
  <si>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</si>
  <si>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</si>
  <si>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</si>
  <si>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</si>
  <si>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</si>
  <si>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</si>
  <si>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</si>
  <si>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</si>
  <si>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</si>
  <si>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</si>
  <si>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</si>
  <si>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</si>
  <si>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</si>
  <si>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Clase</t>
  </si>
  <si>
    <t>y mayor...</t>
  </si>
  <si>
    <t>Frecuencia</t>
  </si>
  <si>
    <t>Conclusiones</t>
  </si>
  <si>
    <t>María de los Angeles Arista Huerta</t>
  </si>
  <si>
    <t>A01369984</t>
  </si>
  <si>
    <t>El gasto ha sido considerado y planeado con anterioridad o fue espontaneo.</t>
  </si>
  <si>
    <t>Preguntas</t>
  </si>
  <si>
    <t>Interpretaciones de histograma</t>
  </si>
  <si>
    <t>1.- ¿Cuál es el promedio del costo de tus actividades?</t>
  </si>
  <si>
    <t>2.- ¿Cuál es la dispersión sobre el promedio de costos?</t>
  </si>
  <si>
    <t>3.- ¿De cuánto fue el costo total de tus actividades?</t>
  </si>
  <si>
    <t>4.- ¿Cuánto es el presupuesto mínimo y máximo y qué actividades son?</t>
  </si>
  <si>
    <t>5.- ¿Cuál es el tiempo promedio de tus actividades?</t>
  </si>
  <si>
    <t>6.- ¿Cuánto es el tiempo mínimo y máximo y qué actividades son?</t>
  </si>
  <si>
    <t>7.- ¿Cuánto es el tiempo total de tus actividades?</t>
  </si>
  <si>
    <t>8.- ¿Qué tipo de actividad realizas con más frecuencia?</t>
  </si>
  <si>
    <t>9.- ¿En qué momento del día realizas más actividades?</t>
  </si>
  <si>
    <t>10.- ¿Promedio de personas en tus actividades? (valor entero)</t>
  </si>
  <si>
    <t xml:space="preserve">El costo total es de 3712 pesos mexicanos </t>
  </si>
  <si>
    <t>El promedio del costo de mis actividades es de 81 pesos mexicanos</t>
  </si>
  <si>
    <t xml:space="preserve">El presupuesto máximo es de 2000 pesos y el minimo es de 436, el maximo es determinado para cada semana en gastos en general y el minimo hace referencia a el restante de cada semana después de todos los gastos </t>
  </si>
  <si>
    <t>El tiempo promedio de mis actividades es de 47 minutos</t>
  </si>
  <si>
    <t>El tiempo máximo es de 150 minutos y corresponde a actividades de alimentación en restaurantes, el minumo es de 5 minutos y corresponde a una compra urgente e imprevista de salud.</t>
  </si>
  <si>
    <t>El tiempo total invertido en mis actividades es de 2170 minutos</t>
  </si>
  <si>
    <t>La actividad que realizco con más frecuencia es la cuestión de alimentación</t>
  </si>
  <si>
    <t>Realizo más actividades por la mañana</t>
  </si>
  <si>
    <t>El promedio de personas en mis actividades es de dos personas</t>
  </si>
  <si>
    <t>La dispersión sobre el promedio de costos es de 69.27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</si>
</sst>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0" fillId="5" borderId="0" xfId="0" applyFill="1"/>
    <xf numFmtId="14" fontId="0" fillId="0" borderId="0" xfId="0" applyNumberForma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 de costos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Datos!$L$20:$L$26</c:f>
              <c:strCache>
                <c:ptCount val="7"/>
                <c:pt idx="0">
                  <c:v>5</c:v>
                </c:pt>
                <c:pt idx="1">
                  <c:v>45.83333333</c:v>
                </c:pt>
                <c:pt idx="2">
                  <c:v>86.66666667</c:v>
                </c:pt>
                <c:pt idx="3">
                  <c:v>127.5</c:v>
                </c:pt>
                <c:pt idx="4">
                  <c:v>168.3333333</c:v>
                </c:pt>
                <c:pt idx="5">
                  <c:v>209.1666667</c:v>
                </c:pt>
                <c:pt idx="6">
                  <c:v>y mayor...</c:v>
                </c:pt>
              </c:strCache>
            </c:strRef>
          </c:cat>
          <c:val>
            <c:numRef>
              <c:f>Datos!$M$20:$M$26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A-404E-88CD-E01E494A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388591"/>
        <c:axId val="1832260399"/>
      </c:barChart>
      <c:catAx>
        <c:axId val="131038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2260399"/>
        <c:crosses val="autoZero"/>
        <c:auto val="1"/>
        <c:lblAlgn val="ctr"/>
        <c:lblOffset val="100"/>
        <c:noMultiLvlLbl val="0"/>
      </c:catAx>
      <c:valAx>
        <c:axId val="1832260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388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 de tiempo invertido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Datos!$L$31:$L$37</c:f>
              <c:strCache>
                <c:ptCount val="7"/>
                <c:pt idx="0">
                  <c:v>5</c:v>
                </c:pt>
                <c:pt idx="1">
                  <c:v>29.16666667</c:v>
                </c:pt>
                <c:pt idx="2">
                  <c:v>53.33333333</c:v>
                </c:pt>
                <c:pt idx="3">
                  <c:v>77.5</c:v>
                </c:pt>
                <c:pt idx="4">
                  <c:v>101.6666667</c:v>
                </c:pt>
                <c:pt idx="5">
                  <c:v>125.8333333</c:v>
                </c:pt>
                <c:pt idx="6">
                  <c:v>y mayor...</c:v>
                </c:pt>
              </c:strCache>
            </c:strRef>
          </c:cat>
          <c:val>
            <c:numRef>
              <c:f>Datos!$M$31:$M$37</c:f>
              <c:numCache>
                <c:formatCode>General</c:formatCode>
                <c:ptCount val="7"/>
                <c:pt idx="0">
                  <c:v>1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2-4434-B1FB-C559D141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722111"/>
        <c:axId val="1142263711"/>
      </c:barChart>
      <c:catAx>
        <c:axId val="182072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263711"/>
        <c:crosses val="autoZero"/>
        <c:auto val="1"/>
        <c:lblAlgn val="ctr"/>
        <c:lblOffset val="100"/>
        <c:noMultiLvlLbl val="0"/>
      </c:catAx>
      <c:valAx>
        <c:axId val="1142263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0722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 de costos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Datos!$L$20:$L$26</c:f>
              <c:strCache>
                <c:ptCount val="7"/>
                <c:pt idx="0">
                  <c:v>5</c:v>
                </c:pt>
                <c:pt idx="1">
                  <c:v>45.83333333</c:v>
                </c:pt>
                <c:pt idx="2">
                  <c:v>86.66666667</c:v>
                </c:pt>
                <c:pt idx="3">
                  <c:v>127.5</c:v>
                </c:pt>
                <c:pt idx="4">
                  <c:v>168.3333333</c:v>
                </c:pt>
                <c:pt idx="5">
                  <c:v>209.1666667</c:v>
                </c:pt>
                <c:pt idx="6">
                  <c:v>y mayor...</c:v>
                </c:pt>
              </c:strCache>
            </c:strRef>
          </c:cat>
          <c:val>
            <c:numRef>
              <c:f>Datos!$M$20:$M$26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E-4442-B444-553C4DA3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388591"/>
        <c:axId val="1832260399"/>
      </c:barChart>
      <c:catAx>
        <c:axId val="131038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2260399"/>
        <c:crosses val="autoZero"/>
        <c:auto val="1"/>
        <c:lblAlgn val="ctr"/>
        <c:lblOffset val="100"/>
        <c:noMultiLvlLbl val="0"/>
      </c:catAx>
      <c:valAx>
        <c:axId val="1832260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388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 de tiempo invertido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Datos!$L$31:$L$37</c:f>
              <c:strCache>
                <c:ptCount val="7"/>
                <c:pt idx="0">
                  <c:v>5</c:v>
                </c:pt>
                <c:pt idx="1">
                  <c:v>29.16666667</c:v>
                </c:pt>
                <c:pt idx="2">
                  <c:v>53.33333333</c:v>
                </c:pt>
                <c:pt idx="3">
                  <c:v>77.5</c:v>
                </c:pt>
                <c:pt idx="4">
                  <c:v>101.6666667</c:v>
                </c:pt>
                <c:pt idx="5">
                  <c:v>125.8333333</c:v>
                </c:pt>
                <c:pt idx="6">
                  <c:v>y mayor...</c:v>
                </c:pt>
              </c:strCache>
            </c:strRef>
          </c:cat>
          <c:val>
            <c:numRef>
              <c:f>Datos!$M$31:$M$37</c:f>
              <c:numCache>
                <c:formatCode>General</c:formatCode>
                <c:ptCount val="7"/>
                <c:pt idx="0">
                  <c:v>1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D80-A12F-D4099C291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722111"/>
        <c:axId val="1142263711"/>
      </c:barChart>
      <c:catAx>
        <c:axId val="182072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263711"/>
        <c:crosses val="autoZero"/>
        <c:auto val="1"/>
        <c:lblAlgn val="ctr"/>
        <c:lblOffset val="100"/>
        <c:noMultiLvlLbl val="0"/>
      </c:catAx>
      <c:valAx>
        <c:axId val="1142263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0722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17</xdr:row>
      <xdr:rowOff>9525</xdr:rowOff>
    </xdr:from>
    <xdr:to>
      <xdr:col>19</xdr:col>
      <xdr:colOff>104775</xdr:colOff>
      <xdr:row>27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66D130-6F52-9511-593C-49896093A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28</xdr:row>
      <xdr:rowOff>0</xdr:rowOff>
    </xdr:from>
    <xdr:to>
      <xdr:col>19</xdr:col>
      <xdr:colOff>114300</xdr:colOff>
      <xdr:row>37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8EAE49-A393-3AF0-AD65-49217C9DC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17</xdr:row>
      <xdr:rowOff>9525</xdr:rowOff>
    </xdr:from>
    <xdr:to>
      <xdr:col>8</xdr:col>
      <xdr:colOff>104775</xdr:colOff>
      <xdr:row>27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8B867A-2653-423B-B8B9-698731024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28</xdr:row>
      <xdr:rowOff>0</xdr:rowOff>
    </xdr:from>
    <xdr:to>
      <xdr:col>8</xdr:col>
      <xdr:colOff>114300</xdr:colOff>
      <xdr:row>37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79FB27-218D-45EE-B87B-AE8B7DED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8E3B-3985-4A83-984A-7A2B405233B3}">
  <dimension ref="A1:W301"/>
  <sheetViews>
    <sheetView tabSelected="1" topLeftCell="A38" workbookViewId="0">
      <selection activeCell="C6" sqref="C6"/>
    </sheetView>
  </sheetViews>
  <sheetFormatPr baseColWidth="10" defaultColWidth="11" defaultRowHeight="15" x14ac:dyDescent="0.25"/>
  <cols>
    <col min="1" max="1" width="8.28515625" bestFit="1" customWidth="1"/>
    <col min="2" max="2" width="12.85546875" customWidth="1"/>
    <col min="3" max="3" width="33.85546875" bestFit="1" customWidth="1"/>
    <col min="4" max="4" width="11.85546875" bestFit="1" customWidth="1"/>
    <col min="5" max="5" width="12.140625" bestFit="1" customWidth="1"/>
    <col min="6" max="6" width="10.5703125" customWidth="1"/>
    <col min="7" max="7" width="10.140625" customWidth="1"/>
    <col min="8" max="8" width="9.85546875" bestFit="1" customWidth="1"/>
    <col min="9" max="9" width="9" customWidth="1"/>
    <col min="10" max="10" width="14" customWidth="1"/>
    <col min="12" max="17" width="10.85546875" customWidth="1"/>
  </cols>
  <sheetData>
    <row r="1" spans="1:23" s="13" customFormat="1" ht="30" customHeight="1" thickBot="1" x14ac:dyDescent="0.3">
      <c r="A1" s="10" t="s">
        <v>8</v>
      </c>
      <c r="B1" s="10" t="s">
        <v>1</v>
      </c>
      <c r="C1" s="10" t="s">
        <v>2</v>
      </c>
      <c r="D1" s="11" t="s">
        <v>12</v>
      </c>
      <c r="E1" s="12" t="s">
        <v>14</v>
      </c>
      <c r="F1" s="12" t="s">
        <v>4</v>
      </c>
      <c r="G1" s="12" t="s">
        <v>9</v>
      </c>
      <c r="H1" s="12" t="s">
        <v>3</v>
      </c>
      <c r="I1" s="12" t="s">
        <v>29</v>
      </c>
      <c r="J1" s="12" t="s">
        <v>65</v>
      </c>
    </row>
    <row r="2" spans="1:23" x14ac:dyDescent="0.25">
      <c r="A2">
        <v>1</v>
      </c>
      <c r="B2" s="9">
        <v>45144</v>
      </c>
      <c r="C2" t="s">
        <v>40</v>
      </c>
      <c r="D2">
        <v>200</v>
      </c>
      <c r="E2">
        <v>2000</v>
      </c>
      <c r="F2">
        <v>120</v>
      </c>
      <c r="G2">
        <v>6</v>
      </c>
      <c r="H2">
        <v>1</v>
      </c>
      <c r="I2">
        <v>3</v>
      </c>
      <c r="J2">
        <v>1</v>
      </c>
      <c r="L2" s="21" t="s">
        <v>12</v>
      </c>
      <c r="M2" s="21"/>
      <c r="N2" s="21" t="s">
        <v>14</v>
      </c>
      <c r="O2" s="21"/>
      <c r="P2" s="21" t="s">
        <v>4</v>
      </c>
      <c r="Q2" s="21"/>
      <c r="R2" s="21" t="s">
        <v>9</v>
      </c>
      <c r="S2" s="21"/>
      <c r="T2" s="21" t="s">
        <v>3</v>
      </c>
      <c r="U2" s="21"/>
      <c r="V2" s="21" t="s">
        <v>29</v>
      </c>
      <c r="W2" s="21"/>
    </row>
    <row r="3" spans="1:23" x14ac:dyDescent="0.25">
      <c r="A3">
        <v>2</v>
      </c>
      <c r="B3" s="9">
        <v>45144</v>
      </c>
      <c r="C3" t="s">
        <v>41</v>
      </c>
      <c r="D3">
        <v>200</v>
      </c>
      <c r="E3">
        <f>E2-D2</f>
        <v>1800</v>
      </c>
      <c r="F3">
        <v>60</v>
      </c>
      <c r="G3">
        <v>1</v>
      </c>
      <c r="H3">
        <v>2</v>
      </c>
      <c r="I3">
        <v>2</v>
      </c>
      <c r="J3">
        <v>1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25">
      <c r="A4">
        <v>3</v>
      </c>
      <c r="B4" s="9">
        <v>45144</v>
      </c>
      <c r="C4" t="s">
        <v>42</v>
      </c>
      <c r="D4">
        <v>115</v>
      </c>
      <c r="E4">
        <f>E3-D3</f>
        <v>1600</v>
      </c>
      <c r="F4">
        <v>60</v>
      </c>
      <c r="G4">
        <v>1</v>
      </c>
      <c r="H4">
        <v>3</v>
      </c>
      <c r="I4">
        <v>2</v>
      </c>
      <c r="J4">
        <v>1</v>
      </c>
      <c r="L4" s="18" t="s">
        <v>69</v>
      </c>
      <c r="M4" s="18">
        <v>80.695652173913047</v>
      </c>
      <c r="N4" s="18" t="s">
        <v>69</v>
      </c>
      <c r="O4" s="18">
        <v>1292.6847826086957</v>
      </c>
      <c r="P4" s="18" t="s">
        <v>69</v>
      </c>
      <c r="Q4" s="18">
        <v>47.173913043478258</v>
      </c>
      <c r="R4" s="18" t="s">
        <v>69</v>
      </c>
      <c r="S4" s="18">
        <v>1.4347826086956521</v>
      </c>
      <c r="T4" s="18" t="s">
        <v>69</v>
      </c>
      <c r="U4" s="18">
        <v>2</v>
      </c>
      <c r="V4" s="18" t="s">
        <v>69</v>
      </c>
      <c r="W4" s="18">
        <v>1.8913043478260869</v>
      </c>
    </row>
    <row r="5" spans="1:23" x14ac:dyDescent="0.25">
      <c r="A5">
        <v>4</v>
      </c>
      <c r="B5" s="9">
        <v>45145</v>
      </c>
      <c r="C5" t="s">
        <v>43</v>
      </c>
      <c r="D5">
        <v>5</v>
      </c>
      <c r="E5">
        <f t="shared" ref="E5:E21" si="0">E4-D4</f>
        <v>1485</v>
      </c>
      <c r="F5">
        <v>15</v>
      </c>
      <c r="G5">
        <v>1</v>
      </c>
      <c r="H5">
        <v>1</v>
      </c>
      <c r="I5">
        <v>1</v>
      </c>
      <c r="J5">
        <v>1</v>
      </c>
      <c r="L5" s="18" t="s">
        <v>70</v>
      </c>
      <c r="M5" s="18">
        <v>10.214457385320989</v>
      </c>
      <c r="N5" s="18" t="s">
        <v>70</v>
      </c>
      <c r="O5" s="18">
        <v>67.624648478277109</v>
      </c>
      <c r="P5" s="18" t="s">
        <v>70</v>
      </c>
      <c r="Q5" s="18">
        <v>6.1181052565534326</v>
      </c>
      <c r="R5" s="18" t="s">
        <v>70</v>
      </c>
      <c r="S5" s="18">
        <v>0.1634535904912659</v>
      </c>
      <c r="T5" s="18" t="s">
        <v>70</v>
      </c>
      <c r="U5" s="18">
        <v>0.12816052735903852</v>
      </c>
      <c r="V5" s="18" t="s">
        <v>70</v>
      </c>
      <c r="W5" s="18">
        <v>0.26960027822482602</v>
      </c>
    </row>
    <row r="6" spans="1:23" x14ac:dyDescent="0.25">
      <c r="A6">
        <v>5</v>
      </c>
      <c r="B6" s="9">
        <v>45145</v>
      </c>
      <c r="C6" t="s">
        <v>64</v>
      </c>
      <c r="D6">
        <v>153</v>
      </c>
      <c r="E6">
        <f t="shared" si="0"/>
        <v>1480</v>
      </c>
      <c r="F6">
        <v>10</v>
      </c>
      <c r="G6">
        <v>4</v>
      </c>
      <c r="H6">
        <v>1</v>
      </c>
      <c r="I6">
        <v>1</v>
      </c>
      <c r="J6">
        <v>1</v>
      </c>
      <c r="L6" s="18" t="s">
        <v>71</v>
      </c>
      <c r="M6" s="18">
        <v>71</v>
      </c>
      <c r="N6" s="18" t="s">
        <v>71</v>
      </c>
      <c r="O6" s="18">
        <v>1284.25</v>
      </c>
      <c r="P6" s="18" t="s">
        <v>71</v>
      </c>
      <c r="Q6" s="18">
        <v>30</v>
      </c>
      <c r="R6" s="18" t="s">
        <v>71</v>
      </c>
      <c r="S6" s="18">
        <v>1</v>
      </c>
      <c r="T6" s="18" t="s">
        <v>71</v>
      </c>
      <c r="U6" s="18">
        <v>2</v>
      </c>
      <c r="V6" s="18" t="s">
        <v>71</v>
      </c>
      <c r="W6" s="18">
        <v>2</v>
      </c>
    </row>
    <row r="7" spans="1:23" x14ac:dyDescent="0.25">
      <c r="A7">
        <v>6</v>
      </c>
      <c r="B7" s="9">
        <v>45145</v>
      </c>
      <c r="C7" t="s">
        <v>44</v>
      </c>
      <c r="D7">
        <v>40</v>
      </c>
      <c r="E7">
        <f t="shared" si="0"/>
        <v>1327</v>
      </c>
      <c r="F7">
        <v>60</v>
      </c>
      <c r="G7">
        <v>3</v>
      </c>
      <c r="H7">
        <v>3</v>
      </c>
      <c r="I7">
        <v>10</v>
      </c>
      <c r="J7">
        <v>1</v>
      </c>
      <c r="L7" s="18" t="s">
        <v>72</v>
      </c>
      <c r="M7" s="18">
        <v>5.5</v>
      </c>
      <c r="N7" s="18" t="s">
        <v>72</v>
      </c>
      <c r="O7" s="18">
        <v>2000</v>
      </c>
      <c r="P7" s="18" t="s">
        <v>72</v>
      </c>
      <c r="Q7" s="18">
        <v>15</v>
      </c>
      <c r="R7" s="18" t="s">
        <v>72</v>
      </c>
      <c r="S7" s="18">
        <v>1</v>
      </c>
      <c r="T7" s="18" t="s">
        <v>72</v>
      </c>
      <c r="U7" s="18">
        <v>1</v>
      </c>
      <c r="V7" s="18" t="s">
        <v>72</v>
      </c>
      <c r="W7" s="18">
        <v>1</v>
      </c>
    </row>
    <row r="8" spans="1:23" x14ac:dyDescent="0.25">
      <c r="A8">
        <v>7</v>
      </c>
      <c r="B8" s="9">
        <v>45146</v>
      </c>
      <c r="C8" t="s">
        <v>45</v>
      </c>
      <c r="D8">
        <v>5.5</v>
      </c>
      <c r="E8">
        <f t="shared" si="0"/>
        <v>1287</v>
      </c>
      <c r="F8">
        <v>15</v>
      </c>
      <c r="G8">
        <v>1</v>
      </c>
      <c r="H8">
        <v>1</v>
      </c>
      <c r="I8">
        <v>1</v>
      </c>
      <c r="J8">
        <v>1</v>
      </c>
      <c r="L8" s="18" t="s">
        <v>73</v>
      </c>
      <c r="M8" s="18">
        <v>69.277820585817878</v>
      </c>
      <c r="N8" s="18" t="s">
        <v>73</v>
      </c>
      <c r="O8" s="18">
        <v>458.65268097252533</v>
      </c>
      <c r="P8" s="18" t="s">
        <v>73</v>
      </c>
      <c r="Q8" s="18">
        <v>41.495008721438658</v>
      </c>
      <c r="R8" s="18" t="s">
        <v>73</v>
      </c>
      <c r="S8" s="18">
        <v>1.1085961876383919</v>
      </c>
      <c r="T8" s="18" t="s">
        <v>73</v>
      </c>
      <c r="U8" s="18">
        <v>0.8692269873603532</v>
      </c>
      <c r="V8" s="18" t="s">
        <v>73</v>
      </c>
      <c r="W8" s="18">
        <v>1.8285180504631517</v>
      </c>
    </row>
    <row r="9" spans="1:23" x14ac:dyDescent="0.25">
      <c r="A9">
        <v>8</v>
      </c>
      <c r="B9" s="9">
        <v>45146</v>
      </c>
      <c r="C9" t="s">
        <v>46</v>
      </c>
      <c r="D9">
        <v>25</v>
      </c>
      <c r="E9">
        <f t="shared" si="0"/>
        <v>1281.5</v>
      </c>
      <c r="F9">
        <v>30</v>
      </c>
      <c r="G9">
        <v>1</v>
      </c>
      <c r="H9">
        <v>3</v>
      </c>
      <c r="I9">
        <v>2</v>
      </c>
      <c r="J9">
        <v>0</v>
      </c>
      <c r="L9" s="18" t="s">
        <v>74</v>
      </c>
      <c r="M9" s="18">
        <v>4799.4164251207721</v>
      </c>
      <c r="N9" s="18" t="s">
        <v>74</v>
      </c>
      <c r="O9" s="18">
        <v>210362.28176328508</v>
      </c>
      <c r="P9" s="18" t="s">
        <v>74</v>
      </c>
      <c r="Q9" s="18">
        <v>1721.8357487922706</v>
      </c>
      <c r="R9" s="18" t="s">
        <v>74</v>
      </c>
      <c r="S9" s="18">
        <v>1.2289855072463767</v>
      </c>
      <c r="T9" s="18" t="s">
        <v>74</v>
      </c>
      <c r="U9" s="18">
        <v>0.75555555555555554</v>
      </c>
      <c r="V9" s="18" t="s">
        <v>74</v>
      </c>
      <c r="W9" s="18">
        <v>3.3434782608695652</v>
      </c>
    </row>
    <row r="10" spans="1:23" x14ac:dyDescent="0.25">
      <c r="A10">
        <v>9</v>
      </c>
      <c r="B10" s="9">
        <v>45146</v>
      </c>
      <c r="C10" t="s">
        <v>47</v>
      </c>
      <c r="D10">
        <v>200</v>
      </c>
      <c r="E10">
        <f t="shared" si="0"/>
        <v>1256.5</v>
      </c>
      <c r="F10">
        <v>120</v>
      </c>
      <c r="G10">
        <v>1</v>
      </c>
      <c r="H10">
        <v>3</v>
      </c>
      <c r="I10">
        <v>2</v>
      </c>
      <c r="J10">
        <v>1</v>
      </c>
      <c r="L10" s="18" t="s">
        <v>75</v>
      </c>
      <c r="M10" s="18">
        <v>-0.70308773839192629</v>
      </c>
      <c r="N10" s="18" t="s">
        <v>75</v>
      </c>
      <c r="O10" s="18">
        <v>-1.2347999065370219</v>
      </c>
      <c r="P10" s="18" t="s">
        <v>75</v>
      </c>
      <c r="Q10" s="18">
        <v>-0.27248700870741871</v>
      </c>
      <c r="R10" s="18" t="s">
        <v>75</v>
      </c>
      <c r="S10" s="18">
        <v>6.6017839113104415</v>
      </c>
      <c r="T10" s="18" t="s">
        <v>75</v>
      </c>
      <c r="U10" s="18">
        <v>-1.6984827757741565</v>
      </c>
      <c r="V10" s="18" t="s">
        <v>75</v>
      </c>
      <c r="W10" s="18">
        <v>16.464883834296081</v>
      </c>
    </row>
    <row r="11" spans="1:23" x14ac:dyDescent="0.25">
      <c r="A11">
        <v>10</v>
      </c>
      <c r="B11" s="9">
        <v>45147</v>
      </c>
      <c r="C11" t="s">
        <v>43</v>
      </c>
      <c r="D11">
        <v>5</v>
      </c>
      <c r="E11">
        <f t="shared" si="0"/>
        <v>1056.5</v>
      </c>
      <c r="F11">
        <v>15</v>
      </c>
      <c r="G11">
        <v>1</v>
      </c>
      <c r="H11">
        <v>1</v>
      </c>
      <c r="I11">
        <v>1</v>
      </c>
      <c r="J11">
        <v>1</v>
      </c>
      <c r="L11" s="18" t="s">
        <v>76</v>
      </c>
      <c r="M11" s="18">
        <v>0.5505247984316235</v>
      </c>
      <c r="N11" s="18" t="s">
        <v>76</v>
      </c>
      <c r="O11" s="18">
        <v>-6.0839161222195577E-2</v>
      </c>
      <c r="P11" s="18" t="s">
        <v>76</v>
      </c>
      <c r="Q11" s="18">
        <v>1.0257216955543607</v>
      </c>
      <c r="R11" s="18" t="s">
        <v>76</v>
      </c>
      <c r="S11" s="18">
        <v>2.6274092239677564</v>
      </c>
      <c r="T11" s="18" t="s">
        <v>76</v>
      </c>
      <c r="U11" s="18">
        <v>0</v>
      </c>
      <c r="V11" s="18" t="s">
        <v>76</v>
      </c>
      <c r="W11" s="18">
        <v>3.9981636629714337</v>
      </c>
    </row>
    <row r="12" spans="1:23" x14ac:dyDescent="0.25">
      <c r="A12">
        <v>11</v>
      </c>
      <c r="B12" s="9">
        <v>45147</v>
      </c>
      <c r="C12" t="s">
        <v>48</v>
      </c>
      <c r="D12">
        <v>51</v>
      </c>
      <c r="E12">
        <f t="shared" si="0"/>
        <v>1051.5</v>
      </c>
      <c r="F12">
        <v>30</v>
      </c>
      <c r="G12">
        <v>1</v>
      </c>
      <c r="H12">
        <v>3</v>
      </c>
      <c r="I12">
        <v>2</v>
      </c>
      <c r="J12">
        <v>0</v>
      </c>
      <c r="L12" s="18" t="s">
        <v>77</v>
      </c>
      <c r="M12" s="18">
        <v>245</v>
      </c>
      <c r="N12" s="18" t="s">
        <v>77</v>
      </c>
      <c r="O12" s="18">
        <v>1564</v>
      </c>
      <c r="P12" s="18" t="s">
        <v>77</v>
      </c>
      <c r="Q12" s="18">
        <v>145</v>
      </c>
      <c r="R12" s="18" t="s">
        <v>77</v>
      </c>
      <c r="S12" s="18">
        <v>5</v>
      </c>
      <c r="T12" s="18" t="s">
        <v>77</v>
      </c>
      <c r="U12" s="18">
        <v>2</v>
      </c>
      <c r="V12" s="18" t="s">
        <v>77</v>
      </c>
      <c r="W12" s="18">
        <v>9</v>
      </c>
    </row>
    <row r="13" spans="1:23" x14ac:dyDescent="0.25">
      <c r="A13">
        <v>12</v>
      </c>
      <c r="B13" s="9">
        <v>45147</v>
      </c>
      <c r="C13" t="s">
        <v>49</v>
      </c>
      <c r="D13">
        <v>50</v>
      </c>
      <c r="E13">
        <f t="shared" si="0"/>
        <v>1000.5</v>
      </c>
      <c r="F13">
        <v>30</v>
      </c>
      <c r="G13">
        <v>4</v>
      </c>
      <c r="H13">
        <v>3</v>
      </c>
      <c r="I13">
        <v>2</v>
      </c>
      <c r="J13">
        <v>0</v>
      </c>
      <c r="L13" s="18" t="s">
        <v>78</v>
      </c>
      <c r="M13" s="18">
        <v>5</v>
      </c>
      <c r="N13" s="18" t="s">
        <v>78</v>
      </c>
      <c r="O13" s="18">
        <v>436</v>
      </c>
      <c r="P13" s="18" t="s">
        <v>78</v>
      </c>
      <c r="Q13" s="18">
        <v>5</v>
      </c>
      <c r="R13" s="18" t="s">
        <v>78</v>
      </c>
      <c r="S13" s="18">
        <v>1</v>
      </c>
      <c r="T13" s="18" t="s">
        <v>78</v>
      </c>
      <c r="U13" s="18">
        <v>1</v>
      </c>
      <c r="V13" s="18" t="s">
        <v>78</v>
      </c>
      <c r="W13" s="18">
        <v>1</v>
      </c>
    </row>
    <row r="14" spans="1:23" x14ac:dyDescent="0.25">
      <c r="A14">
        <v>13</v>
      </c>
      <c r="B14" s="9">
        <v>45148</v>
      </c>
      <c r="C14" t="s">
        <v>43</v>
      </c>
      <c r="D14">
        <v>5</v>
      </c>
      <c r="E14">
        <f t="shared" si="0"/>
        <v>950.5</v>
      </c>
      <c r="F14">
        <v>15</v>
      </c>
      <c r="G14">
        <v>1</v>
      </c>
      <c r="H14">
        <v>1</v>
      </c>
      <c r="I14">
        <v>1</v>
      </c>
      <c r="J14">
        <v>1</v>
      </c>
      <c r="L14" s="18" t="s">
        <v>79</v>
      </c>
      <c r="M14" s="18">
        <v>250</v>
      </c>
      <c r="N14" s="18" t="s">
        <v>79</v>
      </c>
      <c r="O14" s="18">
        <v>2000</v>
      </c>
      <c r="P14" s="18" t="s">
        <v>79</v>
      </c>
      <c r="Q14" s="18">
        <v>150</v>
      </c>
      <c r="R14" s="18" t="s">
        <v>79</v>
      </c>
      <c r="S14" s="18">
        <v>6</v>
      </c>
      <c r="T14" s="18" t="s">
        <v>79</v>
      </c>
      <c r="U14" s="18">
        <v>3</v>
      </c>
      <c r="V14" s="18" t="s">
        <v>79</v>
      </c>
      <c r="W14" s="18">
        <v>10</v>
      </c>
    </row>
    <row r="15" spans="1:23" x14ac:dyDescent="0.25">
      <c r="A15">
        <v>14</v>
      </c>
      <c r="B15" s="9">
        <v>45148</v>
      </c>
      <c r="C15" t="s">
        <v>50</v>
      </c>
      <c r="D15">
        <v>100</v>
      </c>
      <c r="E15">
        <f t="shared" si="0"/>
        <v>945.5</v>
      </c>
      <c r="F15">
        <v>30</v>
      </c>
      <c r="G15">
        <v>1</v>
      </c>
      <c r="H15">
        <v>3</v>
      </c>
      <c r="I15">
        <v>2</v>
      </c>
      <c r="J15">
        <v>0</v>
      </c>
      <c r="L15" s="18" t="s">
        <v>80</v>
      </c>
      <c r="M15" s="18">
        <v>3712</v>
      </c>
      <c r="N15" s="18" t="s">
        <v>80</v>
      </c>
      <c r="O15" s="18">
        <v>59463.5</v>
      </c>
      <c r="P15" s="18" t="s">
        <v>80</v>
      </c>
      <c r="Q15" s="18">
        <v>2170</v>
      </c>
      <c r="R15" s="18" t="s">
        <v>80</v>
      </c>
      <c r="S15" s="18">
        <v>66</v>
      </c>
      <c r="T15" s="18" t="s">
        <v>80</v>
      </c>
      <c r="U15" s="18">
        <v>92</v>
      </c>
      <c r="V15" s="18" t="s">
        <v>80</v>
      </c>
      <c r="W15" s="18">
        <v>87</v>
      </c>
    </row>
    <row r="16" spans="1:23" ht="15.75" thickBot="1" x14ac:dyDescent="0.3">
      <c r="A16">
        <v>15</v>
      </c>
      <c r="B16" s="9">
        <v>45148</v>
      </c>
      <c r="C16" t="s">
        <v>51</v>
      </c>
      <c r="D16">
        <v>71</v>
      </c>
      <c r="E16">
        <f t="shared" si="0"/>
        <v>845.5</v>
      </c>
      <c r="F16">
        <v>30</v>
      </c>
      <c r="G16">
        <v>1</v>
      </c>
      <c r="H16">
        <v>3</v>
      </c>
      <c r="I16">
        <v>2</v>
      </c>
      <c r="J16">
        <v>1</v>
      </c>
      <c r="L16" s="19" t="s">
        <v>81</v>
      </c>
      <c r="M16" s="19">
        <v>46</v>
      </c>
      <c r="N16" s="19" t="s">
        <v>81</v>
      </c>
      <c r="O16" s="19">
        <v>46</v>
      </c>
      <c r="P16" s="19" t="s">
        <v>81</v>
      </c>
      <c r="Q16" s="19">
        <v>46</v>
      </c>
      <c r="R16" s="19" t="s">
        <v>81</v>
      </c>
      <c r="S16" s="19">
        <v>46</v>
      </c>
      <c r="T16" s="19" t="s">
        <v>81</v>
      </c>
      <c r="U16" s="19">
        <v>46</v>
      </c>
      <c r="V16" s="19" t="s">
        <v>81</v>
      </c>
      <c r="W16" s="19">
        <v>46</v>
      </c>
    </row>
    <row r="17" spans="1:13" x14ac:dyDescent="0.25">
      <c r="A17">
        <v>16</v>
      </c>
      <c r="B17" s="9">
        <v>45149</v>
      </c>
      <c r="C17" t="s">
        <v>45</v>
      </c>
      <c r="D17">
        <v>5.5</v>
      </c>
      <c r="E17">
        <f t="shared" si="0"/>
        <v>774.5</v>
      </c>
      <c r="F17">
        <v>15</v>
      </c>
      <c r="G17">
        <v>1</v>
      </c>
      <c r="H17">
        <v>1</v>
      </c>
      <c r="I17">
        <v>1</v>
      </c>
      <c r="J17">
        <v>1</v>
      </c>
    </row>
    <row r="18" spans="1:13" ht="15.75" thickBot="1" x14ac:dyDescent="0.3">
      <c r="A18">
        <v>17</v>
      </c>
      <c r="B18" s="9">
        <v>45149</v>
      </c>
      <c r="C18" t="s">
        <v>64</v>
      </c>
      <c r="D18">
        <v>156</v>
      </c>
      <c r="E18">
        <f t="shared" si="0"/>
        <v>769</v>
      </c>
      <c r="F18">
        <v>10</v>
      </c>
      <c r="G18">
        <v>4</v>
      </c>
      <c r="H18">
        <v>1</v>
      </c>
      <c r="I18">
        <v>1</v>
      </c>
      <c r="J18">
        <v>1</v>
      </c>
    </row>
    <row r="19" spans="1:13" x14ac:dyDescent="0.25">
      <c r="A19">
        <v>18</v>
      </c>
      <c r="B19" s="9">
        <v>45150</v>
      </c>
      <c r="C19" t="s">
        <v>45</v>
      </c>
      <c r="D19">
        <v>5.5</v>
      </c>
      <c r="E19">
        <f t="shared" si="0"/>
        <v>613</v>
      </c>
      <c r="F19">
        <v>15</v>
      </c>
      <c r="G19">
        <v>1</v>
      </c>
      <c r="H19">
        <v>1</v>
      </c>
      <c r="I19">
        <v>1</v>
      </c>
      <c r="J19">
        <v>1</v>
      </c>
      <c r="L19" s="20" t="s">
        <v>82</v>
      </c>
      <c r="M19" s="20" t="s">
        <v>84</v>
      </c>
    </row>
    <row r="20" spans="1:13" x14ac:dyDescent="0.25">
      <c r="A20">
        <v>19</v>
      </c>
      <c r="B20" s="9">
        <v>45150</v>
      </c>
      <c r="C20" t="s">
        <v>42</v>
      </c>
      <c r="D20">
        <v>115</v>
      </c>
      <c r="E20">
        <f t="shared" si="0"/>
        <v>607.5</v>
      </c>
      <c r="F20">
        <v>90</v>
      </c>
      <c r="G20">
        <v>1</v>
      </c>
      <c r="H20">
        <v>2</v>
      </c>
      <c r="I20">
        <v>2</v>
      </c>
      <c r="J20">
        <v>1</v>
      </c>
      <c r="L20" s="18">
        <v>5</v>
      </c>
      <c r="M20" s="18">
        <v>5</v>
      </c>
    </row>
    <row r="21" spans="1:13" x14ac:dyDescent="0.25">
      <c r="A21">
        <v>20</v>
      </c>
      <c r="B21" s="9">
        <v>45150</v>
      </c>
      <c r="C21" t="s">
        <v>52</v>
      </c>
      <c r="D21">
        <v>200</v>
      </c>
      <c r="E21">
        <f t="shared" si="0"/>
        <v>492.5</v>
      </c>
      <c r="F21">
        <v>120</v>
      </c>
      <c r="G21">
        <v>1</v>
      </c>
      <c r="H21">
        <v>3</v>
      </c>
      <c r="I21">
        <v>2</v>
      </c>
      <c r="J21">
        <v>1</v>
      </c>
      <c r="L21" s="18">
        <v>45.833333333333336</v>
      </c>
      <c r="M21" s="18">
        <v>13</v>
      </c>
    </row>
    <row r="22" spans="1:13" x14ac:dyDescent="0.25">
      <c r="A22">
        <v>21</v>
      </c>
      <c r="B22" s="9">
        <v>45151</v>
      </c>
      <c r="C22" t="s">
        <v>42</v>
      </c>
      <c r="D22">
        <v>89</v>
      </c>
      <c r="E22">
        <v>2000</v>
      </c>
      <c r="F22">
        <v>120</v>
      </c>
      <c r="G22">
        <v>1</v>
      </c>
      <c r="H22">
        <v>2</v>
      </c>
      <c r="I22">
        <v>2</v>
      </c>
      <c r="J22">
        <v>1</v>
      </c>
      <c r="L22" s="18">
        <v>86.666666666666671</v>
      </c>
      <c r="M22" s="18">
        <v>7</v>
      </c>
    </row>
    <row r="23" spans="1:13" x14ac:dyDescent="0.25">
      <c r="A23">
        <v>22</v>
      </c>
      <c r="B23" s="9">
        <v>45151</v>
      </c>
      <c r="C23" t="s">
        <v>53</v>
      </c>
      <c r="D23">
        <v>150</v>
      </c>
      <c r="E23">
        <f t="shared" ref="E23:E40" si="1">E22-D22</f>
        <v>1911</v>
      </c>
      <c r="F23">
        <v>60</v>
      </c>
      <c r="G23">
        <v>1</v>
      </c>
      <c r="H23">
        <v>2</v>
      </c>
      <c r="I23">
        <v>1</v>
      </c>
      <c r="J23">
        <v>1</v>
      </c>
      <c r="L23" s="18">
        <v>127.5</v>
      </c>
      <c r="M23" s="18">
        <v>8</v>
      </c>
    </row>
    <row r="24" spans="1:13" x14ac:dyDescent="0.25">
      <c r="A24">
        <v>23</v>
      </c>
      <c r="B24" s="9">
        <v>45151</v>
      </c>
      <c r="C24" t="s">
        <v>43</v>
      </c>
      <c r="D24">
        <v>5</v>
      </c>
      <c r="E24">
        <f t="shared" si="1"/>
        <v>1761</v>
      </c>
      <c r="F24">
        <v>15</v>
      </c>
      <c r="G24">
        <v>1</v>
      </c>
      <c r="H24">
        <v>3</v>
      </c>
      <c r="I24">
        <v>1</v>
      </c>
      <c r="J24">
        <v>1</v>
      </c>
      <c r="L24" s="18">
        <v>168.33333333333334</v>
      </c>
      <c r="M24" s="18">
        <v>8</v>
      </c>
    </row>
    <row r="25" spans="1:13" x14ac:dyDescent="0.25">
      <c r="A25">
        <v>24</v>
      </c>
      <c r="B25" s="9">
        <v>45152</v>
      </c>
      <c r="C25" t="s">
        <v>54</v>
      </c>
      <c r="D25">
        <v>70</v>
      </c>
      <c r="E25">
        <f t="shared" si="1"/>
        <v>1756</v>
      </c>
      <c r="F25">
        <v>60</v>
      </c>
      <c r="G25">
        <v>1</v>
      </c>
      <c r="H25">
        <v>1</v>
      </c>
      <c r="I25">
        <v>1</v>
      </c>
      <c r="J25">
        <v>1</v>
      </c>
      <c r="L25" s="18">
        <v>209.16666666666669</v>
      </c>
      <c r="M25" s="18">
        <v>4</v>
      </c>
    </row>
    <row r="26" spans="1:13" ht="15.75" thickBot="1" x14ac:dyDescent="0.3">
      <c r="A26">
        <v>25</v>
      </c>
      <c r="B26" s="9">
        <v>45152</v>
      </c>
      <c r="C26" t="s">
        <v>55</v>
      </c>
      <c r="D26">
        <v>70</v>
      </c>
      <c r="E26">
        <f t="shared" si="1"/>
        <v>1686</v>
      </c>
      <c r="F26">
        <v>30</v>
      </c>
      <c r="G26">
        <v>1</v>
      </c>
      <c r="H26">
        <v>3</v>
      </c>
      <c r="I26">
        <v>2</v>
      </c>
      <c r="J26">
        <v>1</v>
      </c>
      <c r="L26" s="19" t="s">
        <v>83</v>
      </c>
      <c r="M26" s="19">
        <v>1</v>
      </c>
    </row>
    <row r="27" spans="1:13" x14ac:dyDescent="0.25">
      <c r="A27">
        <v>26</v>
      </c>
      <c r="B27" s="9">
        <v>45152</v>
      </c>
      <c r="C27" t="s">
        <v>44</v>
      </c>
      <c r="D27">
        <v>40</v>
      </c>
      <c r="E27">
        <f t="shared" si="1"/>
        <v>1616</v>
      </c>
      <c r="F27">
        <v>60</v>
      </c>
      <c r="G27">
        <v>3</v>
      </c>
      <c r="H27">
        <v>3</v>
      </c>
      <c r="I27">
        <v>10</v>
      </c>
      <c r="J27">
        <v>1</v>
      </c>
    </row>
    <row r="28" spans="1:13" x14ac:dyDescent="0.25">
      <c r="A28">
        <v>27</v>
      </c>
      <c r="B28" s="9">
        <v>45153</v>
      </c>
      <c r="C28" t="s">
        <v>56</v>
      </c>
      <c r="D28">
        <v>99</v>
      </c>
      <c r="E28">
        <f t="shared" si="1"/>
        <v>1576</v>
      </c>
      <c r="F28">
        <v>10</v>
      </c>
      <c r="G28">
        <v>1</v>
      </c>
      <c r="H28">
        <v>1</v>
      </c>
      <c r="I28">
        <v>1</v>
      </c>
      <c r="J28">
        <v>1</v>
      </c>
    </row>
    <row r="29" spans="1:13" ht="15.75" thickBot="1" x14ac:dyDescent="0.3">
      <c r="A29">
        <v>28</v>
      </c>
      <c r="B29" s="9">
        <v>45153</v>
      </c>
      <c r="C29" t="s">
        <v>57</v>
      </c>
      <c r="D29">
        <v>150</v>
      </c>
      <c r="E29">
        <f t="shared" si="1"/>
        <v>1477</v>
      </c>
      <c r="F29">
        <v>90</v>
      </c>
      <c r="G29">
        <v>1</v>
      </c>
      <c r="H29">
        <v>2</v>
      </c>
      <c r="I29">
        <v>2</v>
      </c>
      <c r="J29">
        <v>1</v>
      </c>
    </row>
    <row r="30" spans="1:13" x14ac:dyDescent="0.25">
      <c r="A30">
        <v>29</v>
      </c>
      <c r="B30" s="9">
        <v>45153</v>
      </c>
      <c r="C30" t="s">
        <v>51</v>
      </c>
      <c r="D30">
        <v>71</v>
      </c>
      <c r="E30">
        <f t="shared" si="1"/>
        <v>1327</v>
      </c>
      <c r="F30">
        <v>30</v>
      </c>
      <c r="G30">
        <v>1</v>
      </c>
      <c r="H30">
        <v>3</v>
      </c>
      <c r="I30">
        <v>2</v>
      </c>
      <c r="J30">
        <v>1</v>
      </c>
      <c r="L30" s="20" t="s">
        <v>82</v>
      </c>
      <c r="M30" s="20" t="s">
        <v>84</v>
      </c>
    </row>
    <row r="31" spans="1:13" x14ac:dyDescent="0.25">
      <c r="A31">
        <v>30</v>
      </c>
      <c r="B31" s="9">
        <v>45154</v>
      </c>
      <c r="C31" t="s">
        <v>58</v>
      </c>
      <c r="D31">
        <v>150</v>
      </c>
      <c r="E31">
        <f t="shared" si="1"/>
        <v>1256</v>
      </c>
      <c r="F31">
        <v>120</v>
      </c>
      <c r="G31">
        <v>1</v>
      </c>
      <c r="H31">
        <v>3</v>
      </c>
      <c r="I31">
        <v>2</v>
      </c>
      <c r="J31">
        <v>1</v>
      </c>
      <c r="L31" s="18">
        <v>5</v>
      </c>
      <c r="M31" s="18">
        <v>1</v>
      </c>
    </row>
    <row r="32" spans="1:13" x14ac:dyDescent="0.25">
      <c r="A32">
        <v>31</v>
      </c>
      <c r="B32" s="9">
        <v>45154</v>
      </c>
      <c r="C32" t="s">
        <v>59</v>
      </c>
      <c r="D32">
        <v>137</v>
      </c>
      <c r="E32">
        <f t="shared" si="1"/>
        <v>1106</v>
      </c>
      <c r="F32">
        <v>10</v>
      </c>
      <c r="G32">
        <v>3</v>
      </c>
      <c r="H32">
        <v>1</v>
      </c>
      <c r="I32">
        <v>1</v>
      </c>
      <c r="J32">
        <v>1</v>
      </c>
      <c r="L32" s="18">
        <v>29.166666666666668</v>
      </c>
      <c r="M32" s="18">
        <v>18</v>
      </c>
    </row>
    <row r="33" spans="1:13" x14ac:dyDescent="0.25">
      <c r="A33">
        <v>32</v>
      </c>
      <c r="B33" s="9">
        <v>45155</v>
      </c>
      <c r="C33" t="s">
        <v>45</v>
      </c>
      <c r="D33">
        <v>5.5</v>
      </c>
      <c r="E33">
        <f t="shared" si="1"/>
        <v>969</v>
      </c>
      <c r="F33">
        <v>15</v>
      </c>
      <c r="G33">
        <v>1</v>
      </c>
      <c r="H33">
        <v>1</v>
      </c>
      <c r="I33">
        <v>1</v>
      </c>
      <c r="J33">
        <v>1</v>
      </c>
      <c r="L33" s="18">
        <v>53.333333333333336</v>
      </c>
      <c r="M33" s="18">
        <v>9</v>
      </c>
    </row>
    <row r="34" spans="1:13" x14ac:dyDescent="0.25">
      <c r="A34">
        <v>33</v>
      </c>
      <c r="B34" s="9">
        <v>45155</v>
      </c>
      <c r="C34" t="s">
        <v>45</v>
      </c>
      <c r="D34">
        <v>5.5</v>
      </c>
      <c r="E34">
        <f t="shared" si="1"/>
        <v>963.5</v>
      </c>
      <c r="F34">
        <v>15</v>
      </c>
      <c r="G34">
        <v>1</v>
      </c>
      <c r="H34">
        <v>2</v>
      </c>
      <c r="I34">
        <v>1</v>
      </c>
      <c r="J34">
        <v>1</v>
      </c>
      <c r="L34" s="18">
        <v>77.5</v>
      </c>
      <c r="M34" s="18">
        <v>8</v>
      </c>
    </row>
    <row r="35" spans="1:13" x14ac:dyDescent="0.25">
      <c r="A35">
        <v>34</v>
      </c>
      <c r="B35" s="9">
        <v>45155</v>
      </c>
      <c r="C35" t="s">
        <v>42</v>
      </c>
      <c r="D35">
        <v>89</v>
      </c>
      <c r="E35">
        <f t="shared" si="1"/>
        <v>958</v>
      </c>
      <c r="F35">
        <v>120</v>
      </c>
      <c r="G35">
        <v>1</v>
      </c>
      <c r="H35">
        <v>3</v>
      </c>
      <c r="I35">
        <v>2</v>
      </c>
      <c r="J35">
        <v>1</v>
      </c>
      <c r="L35" s="18">
        <v>101.66666666666667</v>
      </c>
      <c r="M35" s="18">
        <v>2</v>
      </c>
    </row>
    <row r="36" spans="1:13" x14ac:dyDescent="0.25">
      <c r="A36">
        <v>35</v>
      </c>
      <c r="B36" s="9">
        <v>45156</v>
      </c>
      <c r="C36" t="s">
        <v>43</v>
      </c>
      <c r="D36">
        <v>5</v>
      </c>
      <c r="E36">
        <f t="shared" si="1"/>
        <v>869</v>
      </c>
      <c r="F36">
        <v>15</v>
      </c>
      <c r="G36">
        <v>1</v>
      </c>
      <c r="H36">
        <v>1</v>
      </c>
      <c r="I36">
        <v>1</v>
      </c>
      <c r="J36">
        <v>1</v>
      </c>
      <c r="L36" s="18">
        <v>125.83333333333334</v>
      </c>
      <c r="M36" s="18">
        <v>7</v>
      </c>
    </row>
    <row r="37" spans="1:13" ht="15.75" thickBot="1" x14ac:dyDescent="0.3">
      <c r="A37">
        <v>36</v>
      </c>
      <c r="B37" s="9">
        <v>45156</v>
      </c>
      <c r="C37" t="s">
        <v>66</v>
      </c>
      <c r="D37">
        <v>28</v>
      </c>
      <c r="E37">
        <f t="shared" si="1"/>
        <v>864</v>
      </c>
      <c r="F37">
        <v>5</v>
      </c>
      <c r="G37">
        <v>1</v>
      </c>
      <c r="H37">
        <v>2</v>
      </c>
      <c r="I37">
        <v>1</v>
      </c>
      <c r="J37">
        <v>0</v>
      </c>
      <c r="L37" s="19" t="s">
        <v>83</v>
      </c>
      <c r="M37" s="19">
        <v>1</v>
      </c>
    </row>
    <row r="38" spans="1:13" x14ac:dyDescent="0.25">
      <c r="A38">
        <v>37</v>
      </c>
      <c r="B38" s="9">
        <v>45156</v>
      </c>
      <c r="C38" t="s">
        <v>42</v>
      </c>
      <c r="D38">
        <v>150</v>
      </c>
      <c r="E38">
        <f t="shared" si="1"/>
        <v>836</v>
      </c>
      <c r="F38">
        <v>120</v>
      </c>
      <c r="G38">
        <v>1</v>
      </c>
      <c r="H38">
        <v>3</v>
      </c>
      <c r="I38">
        <v>2</v>
      </c>
      <c r="J38">
        <v>1</v>
      </c>
    </row>
    <row r="39" spans="1:13" x14ac:dyDescent="0.25">
      <c r="A39">
        <v>38</v>
      </c>
      <c r="B39" s="9">
        <v>45157</v>
      </c>
      <c r="C39" t="s">
        <v>63</v>
      </c>
      <c r="D39">
        <v>250</v>
      </c>
      <c r="E39">
        <f t="shared" si="1"/>
        <v>686</v>
      </c>
      <c r="F39">
        <v>150</v>
      </c>
      <c r="G39">
        <v>1</v>
      </c>
      <c r="H39">
        <v>1</v>
      </c>
      <c r="I39">
        <v>2</v>
      </c>
      <c r="J39">
        <v>1</v>
      </c>
    </row>
    <row r="40" spans="1:13" x14ac:dyDescent="0.25">
      <c r="A40">
        <v>39</v>
      </c>
      <c r="B40" s="9">
        <v>45157</v>
      </c>
      <c r="C40" t="s">
        <v>62</v>
      </c>
      <c r="D40">
        <v>140</v>
      </c>
      <c r="E40">
        <f t="shared" si="1"/>
        <v>436</v>
      </c>
      <c r="F40">
        <v>30</v>
      </c>
      <c r="G40">
        <v>1</v>
      </c>
      <c r="H40">
        <v>2</v>
      </c>
      <c r="I40">
        <v>2</v>
      </c>
      <c r="J40">
        <v>1</v>
      </c>
    </row>
    <row r="41" spans="1:13" x14ac:dyDescent="0.25">
      <c r="A41">
        <v>40</v>
      </c>
      <c r="B41" s="9">
        <v>45158</v>
      </c>
      <c r="C41" t="s">
        <v>61</v>
      </c>
      <c r="D41">
        <v>80</v>
      </c>
      <c r="E41">
        <v>2000</v>
      </c>
      <c r="F41">
        <v>60</v>
      </c>
      <c r="G41">
        <v>1</v>
      </c>
      <c r="H41">
        <v>2</v>
      </c>
      <c r="I41">
        <v>2</v>
      </c>
      <c r="J41">
        <v>1</v>
      </c>
    </row>
    <row r="42" spans="1:13" x14ac:dyDescent="0.25">
      <c r="A42">
        <v>41</v>
      </c>
      <c r="B42" s="9">
        <v>45158</v>
      </c>
      <c r="C42" t="s">
        <v>60</v>
      </c>
      <c r="D42">
        <v>100</v>
      </c>
      <c r="E42">
        <f>E41-D41</f>
        <v>1920</v>
      </c>
      <c r="F42">
        <v>30</v>
      </c>
      <c r="G42">
        <v>1</v>
      </c>
      <c r="H42">
        <v>2</v>
      </c>
      <c r="I42">
        <v>1</v>
      </c>
      <c r="J42">
        <v>1</v>
      </c>
    </row>
    <row r="43" spans="1:13" x14ac:dyDescent="0.25">
      <c r="A43">
        <v>42</v>
      </c>
      <c r="B43" s="9">
        <v>45158</v>
      </c>
      <c r="C43" t="s">
        <v>45</v>
      </c>
      <c r="D43">
        <v>5.5</v>
      </c>
      <c r="E43">
        <f>E42-D42</f>
        <v>1820</v>
      </c>
      <c r="F43">
        <v>15</v>
      </c>
      <c r="G43">
        <v>1</v>
      </c>
      <c r="H43">
        <v>3</v>
      </c>
      <c r="I43">
        <v>1</v>
      </c>
      <c r="J43">
        <v>1</v>
      </c>
    </row>
    <row r="44" spans="1:13" x14ac:dyDescent="0.25">
      <c r="A44">
        <v>43</v>
      </c>
      <c r="B44" s="9">
        <v>45159</v>
      </c>
      <c r="C44" t="s">
        <v>45</v>
      </c>
      <c r="D44">
        <v>5.5</v>
      </c>
      <c r="E44">
        <f>E43-D43</f>
        <v>1814.5</v>
      </c>
      <c r="F44">
        <v>15</v>
      </c>
      <c r="G44">
        <v>1</v>
      </c>
      <c r="H44">
        <v>1</v>
      </c>
      <c r="I44">
        <v>1</v>
      </c>
      <c r="J44">
        <v>1</v>
      </c>
    </row>
    <row r="45" spans="1:13" x14ac:dyDescent="0.25">
      <c r="A45">
        <v>44</v>
      </c>
      <c r="B45" s="9">
        <v>45159</v>
      </c>
      <c r="C45" t="s">
        <v>67</v>
      </c>
      <c r="D45">
        <v>91</v>
      </c>
      <c r="E45">
        <f>E44-D44</f>
        <v>1809</v>
      </c>
      <c r="F45">
        <v>60</v>
      </c>
      <c r="G45">
        <v>1</v>
      </c>
      <c r="H45">
        <v>2</v>
      </c>
      <c r="I45">
        <v>2</v>
      </c>
      <c r="J45">
        <v>0</v>
      </c>
    </row>
    <row r="46" spans="1:13" x14ac:dyDescent="0.25">
      <c r="A46">
        <v>45</v>
      </c>
      <c r="B46" s="9">
        <v>45159</v>
      </c>
      <c r="C46" t="s">
        <v>68</v>
      </c>
      <c r="D46">
        <v>13</v>
      </c>
      <c r="E46">
        <f>E45-D45</f>
        <v>1718</v>
      </c>
      <c r="F46">
        <v>10</v>
      </c>
      <c r="G46">
        <v>1</v>
      </c>
      <c r="H46">
        <v>2</v>
      </c>
      <c r="I46">
        <v>1</v>
      </c>
      <c r="J46">
        <v>0</v>
      </c>
    </row>
    <row r="47" spans="1:13" x14ac:dyDescent="0.25">
      <c r="A47">
        <v>46</v>
      </c>
      <c r="B47" s="9">
        <v>45160</v>
      </c>
      <c r="C47" t="s">
        <v>45</v>
      </c>
      <c r="D47">
        <v>5.5</v>
      </c>
      <c r="E47">
        <f>E46-D46</f>
        <v>1705</v>
      </c>
      <c r="F47">
        <v>15</v>
      </c>
      <c r="G47">
        <v>1</v>
      </c>
      <c r="H47">
        <v>1</v>
      </c>
      <c r="I47">
        <v>1</v>
      </c>
      <c r="J47">
        <v>1</v>
      </c>
    </row>
    <row r="48" spans="1:13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1A87-4F58-45FE-A842-7CEB8E190B7F}">
  <dimension ref="A1:B28"/>
  <sheetViews>
    <sheetView workbookViewId="0">
      <selection activeCell="D20" sqref="D20"/>
    </sheetView>
  </sheetViews>
  <sheetFormatPr baseColWidth="10" defaultColWidth="11" defaultRowHeight="15" x14ac:dyDescent="0.25"/>
  <cols>
    <col min="1" max="1" width="24.140625" bestFit="1" customWidth="1"/>
    <col min="2" max="2" width="72" customWidth="1"/>
  </cols>
  <sheetData>
    <row r="1" spans="1:2" x14ac:dyDescent="0.25">
      <c r="A1" s="14" t="s">
        <v>37</v>
      </c>
      <c r="B1" s="14"/>
    </row>
    <row r="2" spans="1:2" x14ac:dyDescent="0.25">
      <c r="A2" s="7" t="s">
        <v>35</v>
      </c>
      <c r="B2" s="8" t="s">
        <v>86</v>
      </c>
    </row>
    <row r="3" spans="1:2" x14ac:dyDescent="0.25">
      <c r="A3" s="7" t="s">
        <v>36</v>
      </c>
      <c r="B3" s="8" t="s">
        <v>87</v>
      </c>
    </row>
    <row r="5" spans="1:2" x14ac:dyDescent="0.25">
      <c r="A5" s="14" t="s">
        <v>39</v>
      </c>
      <c r="B5" s="14"/>
    </row>
    <row r="6" spans="1:2" x14ac:dyDescent="0.25">
      <c r="A6" s="1" t="s">
        <v>12</v>
      </c>
      <c r="B6" s="3" t="s">
        <v>19</v>
      </c>
    </row>
    <row r="7" spans="1:2" x14ac:dyDescent="0.25">
      <c r="A7" s="2" t="s">
        <v>14</v>
      </c>
      <c r="B7" s="3" t="s">
        <v>20</v>
      </c>
    </row>
    <row r="8" spans="1:2" x14ac:dyDescent="0.25">
      <c r="A8" s="2" t="s">
        <v>4</v>
      </c>
      <c r="B8" s="3" t="s">
        <v>21</v>
      </c>
    </row>
    <row r="9" spans="1:2" x14ac:dyDescent="0.25">
      <c r="A9" s="2" t="s">
        <v>9</v>
      </c>
      <c r="B9" s="3" t="s">
        <v>22</v>
      </c>
    </row>
    <row r="10" spans="1:2" x14ac:dyDescent="0.25">
      <c r="A10" s="5" t="s">
        <v>17</v>
      </c>
      <c r="B10" s="4" t="s">
        <v>27</v>
      </c>
    </row>
    <row r="11" spans="1:2" x14ac:dyDescent="0.25">
      <c r="A11" s="5" t="s">
        <v>16</v>
      </c>
      <c r="B11" s="4" t="s">
        <v>18</v>
      </c>
    </row>
    <row r="12" spans="1:2" x14ac:dyDescent="0.25">
      <c r="A12" s="5" t="s">
        <v>11</v>
      </c>
      <c r="B12" s="4" t="s">
        <v>24</v>
      </c>
    </row>
    <row r="13" spans="1:2" x14ac:dyDescent="0.25">
      <c r="A13" s="5" t="s">
        <v>10</v>
      </c>
      <c r="B13" s="4" t="s">
        <v>28</v>
      </c>
    </row>
    <row r="14" spans="1:2" x14ac:dyDescent="0.25">
      <c r="A14" s="5" t="s">
        <v>13</v>
      </c>
      <c r="B14" s="4" t="s">
        <v>23</v>
      </c>
    </row>
    <row r="15" spans="1:2" x14ac:dyDescent="0.25">
      <c r="A15" s="5" t="s">
        <v>0</v>
      </c>
      <c r="B15" s="4" t="s">
        <v>25</v>
      </c>
    </row>
    <row r="16" spans="1:2" x14ac:dyDescent="0.25">
      <c r="A16" s="2" t="s">
        <v>3</v>
      </c>
      <c r="B16" s="3" t="s">
        <v>26</v>
      </c>
    </row>
    <row r="17" spans="1:2" x14ac:dyDescent="0.25">
      <c r="A17" s="5" t="s">
        <v>5</v>
      </c>
      <c r="B17" s="4">
        <v>1</v>
      </c>
    </row>
    <row r="18" spans="1:2" x14ac:dyDescent="0.25">
      <c r="A18" s="5" t="s">
        <v>6</v>
      </c>
      <c r="B18" s="4">
        <v>2</v>
      </c>
    </row>
    <row r="19" spans="1:2" x14ac:dyDescent="0.25">
      <c r="A19" s="5" t="s">
        <v>7</v>
      </c>
      <c r="B19" s="4">
        <v>3</v>
      </c>
    </row>
    <row r="20" spans="1:2" x14ac:dyDescent="0.25">
      <c r="A20" s="6" t="s">
        <v>29</v>
      </c>
      <c r="B20" s="4" t="s">
        <v>30</v>
      </c>
    </row>
    <row r="21" spans="1:2" x14ac:dyDescent="0.25">
      <c r="A21" s="12" t="s">
        <v>65</v>
      </c>
      <c r="B21" s="4" t="s">
        <v>88</v>
      </c>
    </row>
    <row r="23" spans="1:2" x14ac:dyDescent="0.25">
      <c r="A23" s="14" t="s">
        <v>31</v>
      </c>
      <c r="B23" s="14"/>
    </row>
    <row r="24" spans="1:2" ht="33.75" customHeight="1" x14ac:dyDescent="0.25">
      <c r="A24" s="15" t="s">
        <v>32</v>
      </c>
      <c r="B24" s="15"/>
    </row>
    <row r="26" spans="1:2" x14ac:dyDescent="0.25">
      <c r="A26" s="14" t="s">
        <v>38</v>
      </c>
      <c r="B26" s="14"/>
    </row>
    <row r="27" spans="1:2" x14ac:dyDescent="0.25">
      <c r="A27" s="1" t="s">
        <v>33</v>
      </c>
      <c r="B27" s="3" t="s">
        <v>12</v>
      </c>
    </row>
    <row r="28" spans="1:2" x14ac:dyDescent="0.25">
      <c r="A28" s="2" t="s">
        <v>34</v>
      </c>
      <c r="B28" s="3" t="s">
        <v>15</v>
      </c>
    </row>
  </sheetData>
  <mergeCells count="5">
    <mergeCell ref="A5:B5"/>
    <mergeCell ref="A1:B1"/>
    <mergeCell ref="A23:B23"/>
    <mergeCell ref="A24:B24"/>
    <mergeCell ref="A26:B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4EB1-8F6E-4AEC-84D5-0FCF4EBA6264}">
  <dimension ref="A1:N37"/>
  <sheetViews>
    <sheetView workbookViewId="0">
      <selection activeCell="N6" sqref="N6"/>
    </sheetView>
  </sheetViews>
  <sheetFormatPr baseColWidth="10" defaultRowHeight="15" x14ac:dyDescent="0.25"/>
  <sheetData>
    <row r="1" spans="1:14" ht="15.75" thickBot="1" x14ac:dyDescent="0.3">
      <c r="N1" s="17" t="s">
        <v>89</v>
      </c>
    </row>
    <row r="2" spans="1:14" x14ac:dyDescent="0.25">
      <c r="A2" s="21" t="s">
        <v>12</v>
      </c>
      <c r="B2" s="21"/>
      <c r="C2" s="21" t="s">
        <v>14</v>
      </c>
      <c r="D2" s="21"/>
      <c r="E2" s="21" t="s">
        <v>4</v>
      </c>
      <c r="F2" s="21"/>
      <c r="G2" s="21" t="s">
        <v>9</v>
      </c>
      <c r="H2" s="21"/>
      <c r="I2" s="21" t="s">
        <v>3</v>
      </c>
      <c r="J2" s="21"/>
      <c r="K2" s="21" t="s">
        <v>29</v>
      </c>
      <c r="L2" s="21"/>
      <c r="N2" s="16" t="s">
        <v>91</v>
      </c>
    </row>
    <row r="3" spans="1:14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N3" t="s">
        <v>102</v>
      </c>
    </row>
    <row r="4" spans="1:14" x14ac:dyDescent="0.25">
      <c r="A4" s="18" t="s">
        <v>69</v>
      </c>
      <c r="B4" s="18">
        <v>80.695652173913047</v>
      </c>
      <c r="C4" s="18" t="s">
        <v>69</v>
      </c>
      <c r="D4" s="18">
        <v>1292.6847826086957</v>
      </c>
      <c r="E4" s="18" t="s">
        <v>69</v>
      </c>
      <c r="F4" s="18">
        <v>47.173913043478258</v>
      </c>
      <c r="G4" s="18" t="s">
        <v>69</v>
      </c>
      <c r="H4" s="18">
        <v>1.4347826086956521</v>
      </c>
      <c r="I4" s="18" t="s">
        <v>69</v>
      </c>
      <c r="J4" s="18">
        <v>2</v>
      </c>
      <c r="K4" s="18" t="s">
        <v>69</v>
      </c>
      <c r="L4" s="18">
        <v>1.8913043478260869</v>
      </c>
      <c r="N4" s="16" t="s">
        <v>92</v>
      </c>
    </row>
    <row r="5" spans="1:14" x14ac:dyDescent="0.25">
      <c r="A5" s="18" t="s">
        <v>70</v>
      </c>
      <c r="B5" s="18">
        <v>10.214457385320989</v>
      </c>
      <c r="C5" s="18" t="s">
        <v>70</v>
      </c>
      <c r="D5" s="18">
        <v>67.624648478277109</v>
      </c>
      <c r="E5" s="18" t="s">
        <v>70</v>
      </c>
      <c r="F5" s="18">
        <v>6.1181052565534326</v>
      </c>
      <c r="G5" s="18" t="s">
        <v>70</v>
      </c>
      <c r="H5" s="18">
        <v>0.1634535904912659</v>
      </c>
      <c r="I5" s="18" t="s">
        <v>70</v>
      </c>
      <c r="J5" s="18">
        <v>0.12816052735903852</v>
      </c>
      <c r="K5" s="18" t="s">
        <v>70</v>
      </c>
      <c r="L5" s="18">
        <v>0.26960027822482602</v>
      </c>
      <c r="N5" t="s">
        <v>110</v>
      </c>
    </row>
    <row r="6" spans="1:14" x14ac:dyDescent="0.25">
      <c r="A6" s="18" t="s">
        <v>71</v>
      </c>
      <c r="B6" s="18">
        <v>71</v>
      </c>
      <c r="C6" s="18" t="s">
        <v>71</v>
      </c>
      <c r="D6" s="18">
        <v>1284.25</v>
      </c>
      <c r="E6" s="18" t="s">
        <v>71</v>
      </c>
      <c r="F6" s="18">
        <v>30</v>
      </c>
      <c r="G6" s="18" t="s">
        <v>71</v>
      </c>
      <c r="H6" s="18">
        <v>1</v>
      </c>
      <c r="I6" s="18" t="s">
        <v>71</v>
      </c>
      <c r="J6" s="18">
        <v>2</v>
      </c>
      <c r="K6" s="18" t="s">
        <v>71</v>
      </c>
      <c r="L6" s="18">
        <v>2</v>
      </c>
      <c r="N6" s="16" t="s">
        <v>93</v>
      </c>
    </row>
    <row r="7" spans="1:14" x14ac:dyDescent="0.25">
      <c r="A7" s="18" t="s">
        <v>72</v>
      </c>
      <c r="B7" s="18">
        <v>5.5</v>
      </c>
      <c r="C7" s="18" t="s">
        <v>72</v>
      </c>
      <c r="D7" s="18">
        <v>2000</v>
      </c>
      <c r="E7" s="18" t="s">
        <v>72</v>
      </c>
      <c r="F7" s="18">
        <v>15</v>
      </c>
      <c r="G7" s="18" t="s">
        <v>72</v>
      </c>
      <c r="H7" s="18">
        <v>1</v>
      </c>
      <c r="I7" s="18" t="s">
        <v>72</v>
      </c>
      <c r="J7" s="18">
        <v>1</v>
      </c>
      <c r="K7" s="18" t="s">
        <v>72</v>
      </c>
      <c r="L7" s="18">
        <v>1</v>
      </c>
      <c r="N7" t="s">
        <v>101</v>
      </c>
    </row>
    <row r="8" spans="1:14" x14ac:dyDescent="0.25">
      <c r="A8" s="18" t="s">
        <v>73</v>
      </c>
      <c r="B8" s="18">
        <v>69.277820585817878</v>
      </c>
      <c r="C8" s="18" t="s">
        <v>73</v>
      </c>
      <c r="D8" s="18">
        <v>458.65268097252533</v>
      </c>
      <c r="E8" s="18" t="s">
        <v>73</v>
      </c>
      <c r="F8" s="18">
        <v>41.495008721438658</v>
      </c>
      <c r="G8" s="18" t="s">
        <v>73</v>
      </c>
      <c r="H8" s="18">
        <v>1.1085961876383919</v>
      </c>
      <c r="I8" s="18" t="s">
        <v>73</v>
      </c>
      <c r="J8" s="18">
        <v>0.8692269873603532</v>
      </c>
      <c r="K8" s="18" t="s">
        <v>73</v>
      </c>
      <c r="L8" s="18">
        <v>1.8285180504631517</v>
      </c>
      <c r="N8" s="16" t="s">
        <v>94</v>
      </c>
    </row>
    <row r="9" spans="1:14" x14ac:dyDescent="0.25">
      <c r="A9" s="18" t="s">
        <v>74</v>
      </c>
      <c r="B9" s="18">
        <v>4799.4164251207721</v>
      </c>
      <c r="C9" s="18" t="s">
        <v>74</v>
      </c>
      <c r="D9" s="18">
        <v>210362.28176328508</v>
      </c>
      <c r="E9" s="18" t="s">
        <v>74</v>
      </c>
      <c r="F9" s="18">
        <v>1721.8357487922706</v>
      </c>
      <c r="G9" s="18" t="s">
        <v>74</v>
      </c>
      <c r="H9" s="18">
        <v>1.2289855072463767</v>
      </c>
      <c r="I9" s="18" t="s">
        <v>74</v>
      </c>
      <c r="J9" s="18">
        <v>0.75555555555555554</v>
      </c>
      <c r="K9" s="18" t="s">
        <v>74</v>
      </c>
      <c r="L9" s="18">
        <v>3.3434782608695652</v>
      </c>
      <c r="N9" t="s">
        <v>103</v>
      </c>
    </row>
    <row r="10" spans="1:14" x14ac:dyDescent="0.25">
      <c r="A10" s="18" t="s">
        <v>75</v>
      </c>
      <c r="B10" s="18">
        <v>-0.70308773839192629</v>
      </c>
      <c r="C10" s="18" t="s">
        <v>75</v>
      </c>
      <c r="D10" s="18">
        <v>-1.2347999065370219</v>
      </c>
      <c r="E10" s="18" t="s">
        <v>75</v>
      </c>
      <c r="F10" s="18">
        <v>-0.27248700870741871</v>
      </c>
      <c r="G10" s="18" t="s">
        <v>75</v>
      </c>
      <c r="H10" s="18">
        <v>6.6017839113104415</v>
      </c>
      <c r="I10" s="18" t="s">
        <v>75</v>
      </c>
      <c r="J10" s="18">
        <v>-1.6984827757741565</v>
      </c>
      <c r="K10" s="18" t="s">
        <v>75</v>
      </c>
      <c r="L10" s="18">
        <v>16.464883834296081</v>
      </c>
      <c r="N10" s="16" t="s">
        <v>95</v>
      </c>
    </row>
    <row r="11" spans="1:14" x14ac:dyDescent="0.25">
      <c r="A11" s="18" t="s">
        <v>76</v>
      </c>
      <c r="B11" s="18">
        <v>0.5505247984316235</v>
      </c>
      <c r="C11" s="18" t="s">
        <v>76</v>
      </c>
      <c r="D11" s="18">
        <v>-6.0839161222195577E-2</v>
      </c>
      <c r="E11" s="18" t="s">
        <v>76</v>
      </c>
      <c r="F11" s="18">
        <v>1.0257216955543607</v>
      </c>
      <c r="G11" s="18" t="s">
        <v>76</v>
      </c>
      <c r="H11" s="18">
        <v>2.6274092239677564</v>
      </c>
      <c r="I11" s="18" t="s">
        <v>76</v>
      </c>
      <c r="J11" s="18">
        <v>0</v>
      </c>
      <c r="K11" s="18" t="s">
        <v>76</v>
      </c>
      <c r="L11" s="18">
        <v>3.9981636629714337</v>
      </c>
      <c r="N11" t="s">
        <v>104</v>
      </c>
    </row>
    <row r="12" spans="1:14" x14ac:dyDescent="0.25">
      <c r="A12" s="18" t="s">
        <v>77</v>
      </c>
      <c r="B12" s="18">
        <v>245</v>
      </c>
      <c r="C12" s="18" t="s">
        <v>77</v>
      </c>
      <c r="D12" s="18">
        <v>1564</v>
      </c>
      <c r="E12" s="18" t="s">
        <v>77</v>
      </c>
      <c r="F12" s="18">
        <v>145</v>
      </c>
      <c r="G12" s="18" t="s">
        <v>77</v>
      </c>
      <c r="H12" s="18">
        <v>5</v>
      </c>
      <c r="I12" s="18" t="s">
        <v>77</v>
      </c>
      <c r="J12" s="18">
        <v>2</v>
      </c>
      <c r="K12" s="18" t="s">
        <v>77</v>
      </c>
      <c r="L12" s="18">
        <v>9</v>
      </c>
      <c r="N12" s="16" t="s">
        <v>96</v>
      </c>
    </row>
    <row r="13" spans="1:14" x14ac:dyDescent="0.25">
      <c r="A13" s="18" t="s">
        <v>78</v>
      </c>
      <c r="B13" s="18">
        <v>5</v>
      </c>
      <c r="C13" s="18" t="s">
        <v>78</v>
      </c>
      <c r="D13" s="18">
        <v>436</v>
      </c>
      <c r="E13" s="18" t="s">
        <v>78</v>
      </c>
      <c r="F13" s="18">
        <v>5</v>
      </c>
      <c r="G13" s="18" t="s">
        <v>78</v>
      </c>
      <c r="H13" s="18">
        <v>1</v>
      </c>
      <c r="I13" s="18" t="s">
        <v>78</v>
      </c>
      <c r="J13" s="18">
        <v>1</v>
      </c>
      <c r="K13" s="18" t="s">
        <v>78</v>
      </c>
      <c r="L13" s="18">
        <v>1</v>
      </c>
      <c r="N13" t="s">
        <v>105</v>
      </c>
    </row>
    <row r="14" spans="1:14" x14ac:dyDescent="0.25">
      <c r="A14" s="18" t="s">
        <v>79</v>
      </c>
      <c r="B14" s="18">
        <v>250</v>
      </c>
      <c r="C14" s="18" t="s">
        <v>79</v>
      </c>
      <c r="D14" s="18">
        <v>2000</v>
      </c>
      <c r="E14" s="18" t="s">
        <v>79</v>
      </c>
      <c r="F14" s="18">
        <v>150</v>
      </c>
      <c r="G14" s="18" t="s">
        <v>79</v>
      </c>
      <c r="H14" s="18">
        <v>6</v>
      </c>
      <c r="I14" s="18" t="s">
        <v>79</v>
      </c>
      <c r="J14" s="18">
        <v>3</v>
      </c>
      <c r="K14" s="18" t="s">
        <v>79</v>
      </c>
      <c r="L14" s="18">
        <v>10</v>
      </c>
      <c r="N14" s="16" t="s">
        <v>97</v>
      </c>
    </row>
    <row r="15" spans="1:14" x14ac:dyDescent="0.25">
      <c r="A15" s="18" t="s">
        <v>80</v>
      </c>
      <c r="B15" s="18">
        <v>3712</v>
      </c>
      <c r="C15" s="18" t="s">
        <v>80</v>
      </c>
      <c r="D15" s="18">
        <v>59463.5</v>
      </c>
      <c r="E15" s="18" t="s">
        <v>80</v>
      </c>
      <c r="F15" s="18">
        <v>2170</v>
      </c>
      <c r="G15" s="18" t="s">
        <v>80</v>
      </c>
      <c r="H15" s="18">
        <v>66</v>
      </c>
      <c r="I15" s="18" t="s">
        <v>80</v>
      </c>
      <c r="J15" s="18">
        <v>92</v>
      </c>
      <c r="K15" s="18" t="s">
        <v>80</v>
      </c>
      <c r="L15" s="18">
        <v>87</v>
      </c>
      <c r="N15" t="s">
        <v>106</v>
      </c>
    </row>
    <row r="16" spans="1:14" ht="15.75" thickBot="1" x14ac:dyDescent="0.3">
      <c r="A16" s="19" t="s">
        <v>81</v>
      </c>
      <c r="B16" s="19">
        <v>46</v>
      </c>
      <c r="C16" s="19" t="s">
        <v>81</v>
      </c>
      <c r="D16" s="19">
        <v>46</v>
      </c>
      <c r="E16" s="19" t="s">
        <v>81</v>
      </c>
      <c r="F16" s="19">
        <v>46</v>
      </c>
      <c r="G16" s="19" t="s">
        <v>81</v>
      </c>
      <c r="H16" s="19">
        <v>46</v>
      </c>
      <c r="I16" s="19" t="s">
        <v>81</v>
      </c>
      <c r="J16" s="19">
        <v>46</v>
      </c>
      <c r="K16" s="19" t="s">
        <v>81</v>
      </c>
      <c r="L16" s="19">
        <v>46</v>
      </c>
      <c r="N16" s="16" t="s">
        <v>98</v>
      </c>
    </row>
    <row r="17" spans="1:14" x14ac:dyDescent="0.25">
      <c r="N17" t="s">
        <v>107</v>
      </c>
    </row>
    <row r="18" spans="1:14" ht="15.75" thickBot="1" x14ac:dyDescent="0.3">
      <c r="N18" s="16" t="s">
        <v>99</v>
      </c>
    </row>
    <row r="19" spans="1:14" x14ac:dyDescent="0.25">
      <c r="A19" s="20" t="s">
        <v>82</v>
      </c>
      <c r="B19" s="20" t="s">
        <v>84</v>
      </c>
      <c r="N19" t="s">
        <v>108</v>
      </c>
    </row>
    <row r="20" spans="1:14" x14ac:dyDescent="0.25">
      <c r="A20" s="18">
        <v>5</v>
      </c>
      <c r="B20" s="18">
        <v>5</v>
      </c>
      <c r="N20" s="16" t="s">
        <v>100</v>
      </c>
    </row>
    <row r="21" spans="1:14" x14ac:dyDescent="0.25">
      <c r="A21" s="18">
        <v>45.833333333333336</v>
      </c>
      <c r="B21" s="18">
        <v>13</v>
      </c>
      <c r="N21" t="s">
        <v>109</v>
      </c>
    </row>
    <row r="22" spans="1:14" x14ac:dyDescent="0.25">
      <c r="A22" s="18">
        <v>86.666666666666671</v>
      </c>
      <c r="B22" s="18">
        <v>7</v>
      </c>
    </row>
    <row r="23" spans="1:14" x14ac:dyDescent="0.25">
      <c r="A23" s="18">
        <v>127.5</v>
      </c>
      <c r="B23" s="18">
        <v>8</v>
      </c>
      <c r="J23" s="17" t="s">
        <v>90</v>
      </c>
    </row>
    <row r="24" spans="1:14" x14ac:dyDescent="0.25">
      <c r="A24" s="18">
        <v>168.33333333333334</v>
      </c>
      <c r="B24" s="18">
        <v>8</v>
      </c>
    </row>
    <row r="25" spans="1:14" x14ac:dyDescent="0.25">
      <c r="A25" s="18">
        <v>209.16666666666669</v>
      </c>
      <c r="B25" s="18">
        <v>4</v>
      </c>
    </row>
    <row r="26" spans="1:14" ht="15.75" thickBot="1" x14ac:dyDescent="0.3">
      <c r="A26" s="19" t="s">
        <v>83</v>
      </c>
      <c r="B26" s="19">
        <v>1</v>
      </c>
    </row>
    <row r="29" spans="1:14" ht="15.75" thickBot="1" x14ac:dyDescent="0.3">
      <c r="J29" s="17" t="s">
        <v>85</v>
      </c>
    </row>
    <row r="30" spans="1:14" x14ac:dyDescent="0.25">
      <c r="A30" s="20" t="s">
        <v>82</v>
      </c>
      <c r="B30" s="20" t="s">
        <v>84</v>
      </c>
    </row>
    <row r="31" spans="1:14" x14ac:dyDescent="0.25">
      <c r="A31" s="18">
        <v>5</v>
      </c>
      <c r="B31" s="18">
        <v>1</v>
      </c>
    </row>
    <row r="32" spans="1:14" x14ac:dyDescent="0.25">
      <c r="A32" s="18">
        <v>29.166666666666668</v>
      </c>
      <c r="B32" s="18">
        <v>18</v>
      </c>
    </row>
    <row r="33" spans="1:2" x14ac:dyDescent="0.25">
      <c r="A33" s="18">
        <v>53.333333333333336</v>
      </c>
      <c r="B33" s="18">
        <v>9</v>
      </c>
    </row>
    <row r="34" spans="1:2" x14ac:dyDescent="0.25">
      <c r="A34" s="18">
        <v>77.5</v>
      </c>
      <c r="B34" s="18">
        <v>8</v>
      </c>
    </row>
    <row r="35" spans="1:2" x14ac:dyDescent="0.25">
      <c r="A35" s="18">
        <v>101.66666666666667</v>
      </c>
      <c r="B35" s="18">
        <v>2</v>
      </c>
    </row>
    <row r="36" spans="1:2" x14ac:dyDescent="0.25">
      <c r="A36" s="18">
        <v>125.83333333333334</v>
      </c>
      <c r="B36" s="18">
        <v>7</v>
      </c>
    </row>
    <row r="37" spans="1:2" ht="15.75" thickBot="1" x14ac:dyDescent="0.3">
      <c r="A37" s="19" t="s">
        <v>83</v>
      </c>
      <c r="B37" s="19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Descripción</vt:lpstr>
      <vt:lpstr>Actividad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Domínguez Solís</dc:creator>
  <cp:lastModifiedBy>Maria de los Angeles Arista Huerta</cp:lastModifiedBy>
  <dcterms:created xsi:type="dcterms:W3CDTF">2022-02-22T21:26:04Z</dcterms:created>
  <dcterms:modified xsi:type="dcterms:W3CDTF">2023-08-22T22:07:24Z</dcterms:modified>
</cp:coreProperties>
</file>