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anna/Desktop/Documents/Uni Konstanz/Semester 7 - Bachelorarbeit/B.A./Data/"/>
    </mc:Choice>
  </mc:AlternateContent>
  <xr:revisionPtr revIDLastSave="0" documentId="13_ncr:1_{F1CAA924-38F9-F344-9B56-AB163AC24C4C}" xr6:coauthVersionLast="47" xr6:coauthVersionMax="47" xr10:uidLastSave="{00000000-0000-0000-0000-000000000000}"/>
  <bookViews>
    <workbookView xWindow="0" yWindow="500" windowWidth="28800" windowHeight="17500" activeTab="1" xr2:uid="{2266B466-138C-3C41-B973-F9A885B829EC}"/>
  </bookViews>
  <sheets>
    <sheet name="FD.vote.wk" sheetId="1" r:id="rId1"/>
    <sheet name="Tabelle1" sheetId="6" r:id="rId2"/>
    <sheet name="FD.PartyVar.Elig" sheetId="2" r:id="rId3"/>
    <sheet name="FD.M1-3.Elig" sheetId="5" r:id="rId4"/>
    <sheet name="FD.elig vs. FE.elig."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3" i="6" l="1"/>
  <c r="J34" i="6"/>
  <c r="J35" i="6"/>
  <c r="J36" i="6"/>
  <c r="J37" i="6"/>
  <c r="J38" i="6"/>
  <c r="J39" i="6"/>
  <c r="J40" i="6"/>
  <c r="J32" i="6"/>
  <c r="J23" i="6"/>
  <c r="J24" i="6"/>
  <c r="J25" i="6"/>
  <c r="J26" i="6"/>
  <c r="U26" i="6" s="1"/>
  <c r="J27" i="6"/>
  <c r="J28" i="6"/>
  <c r="J29" i="6"/>
  <c r="U29" i="6" s="1"/>
  <c r="J30" i="6"/>
  <c r="U30" i="6" s="1"/>
  <c r="J22" i="6"/>
  <c r="J13" i="6"/>
  <c r="J14" i="6"/>
  <c r="J15" i="6"/>
  <c r="J16" i="6"/>
  <c r="J17" i="6"/>
  <c r="J18" i="6"/>
  <c r="J19" i="6"/>
  <c r="U19" i="6" s="1"/>
  <c r="J20" i="6"/>
  <c r="U20" i="6" s="1"/>
  <c r="J12" i="6"/>
  <c r="J3" i="6"/>
  <c r="J4" i="6"/>
  <c r="J5" i="6"/>
  <c r="J6" i="6"/>
  <c r="J7" i="6"/>
  <c r="J8" i="6"/>
  <c r="J9" i="6"/>
  <c r="J10" i="6"/>
  <c r="J2" i="6"/>
  <c r="U37" i="6"/>
  <c r="U36" i="6"/>
  <c r="U28" i="6"/>
  <c r="U27" i="6"/>
  <c r="U23" i="6"/>
  <c r="U22" i="6"/>
  <c r="U16" i="6"/>
  <c r="U15" i="6"/>
  <c r="U13" i="6"/>
  <c r="L33" i="2"/>
  <c r="L34" i="2"/>
  <c r="L35" i="2"/>
  <c r="L36" i="2"/>
  <c r="L37" i="2"/>
  <c r="L38" i="2"/>
  <c r="L39" i="2"/>
  <c r="L40" i="2"/>
  <c r="L32" i="2"/>
  <c r="L23" i="2"/>
  <c r="L24" i="2"/>
  <c r="L25" i="2"/>
  <c r="L26" i="2"/>
  <c r="L27" i="2"/>
  <c r="L28" i="2"/>
  <c r="L29" i="2"/>
  <c r="L30" i="2"/>
  <c r="L22" i="2"/>
  <c r="L16" i="2"/>
  <c r="L17" i="2"/>
  <c r="L18" i="2"/>
  <c r="L19" i="2"/>
  <c r="L20" i="2"/>
  <c r="L13" i="2"/>
  <c r="L14" i="2"/>
  <c r="L15" i="2"/>
  <c r="L12" i="2"/>
  <c r="L3" i="2"/>
  <c r="L4" i="2"/>
  <c r="L5" i="2"/>
  <c r="L6" i="2"/>
  <c r="L7" i="2"/>
  <c r="L8" i="2"/>
  <c r="L9" i="2"/>
  <c r="L10" i="2"/>
  <c r="L2" i="2"/>
  <c r="J33" i="2"/>
  <c r="U33" i="2" s="1"/>
  <c r="J34" i="2"/>
  <c r="U34" i="2" s="1"/>
  <c r="J35" i="2"/>
  <c r="U35" i="2" s="1"/>
  <c r="J36" i="2"/>
  <c r="U36" i="2" s="1"/>
  <c r="J37" i="2"/>
  <c r="U37" i="2" s="1"/>
  <c r="J38" i="2"/>
  <c r="U38" i="2" s="1"/>
  <c r="J39" i="2"/>
  <c r="J40" i="2"/>
  <c r="J32" i="2"/>
  <c r="U32" i="2" s="1"/>
  <c r="J23" i="2"/>
  <c r="U23" i="2" s="1"/>
  <c r="J24" i="2"/>
  <c r="U24" i="2" s="1"/>
  <c r="J25" i="2"/>
  <c r="U25" i="2" s="1"/>
  <c r="J26" i="2"/>
  <c r="U26" i="2" s="1"/>
  <c r="J27" i="2"/>
  <c r="J28" i="2"/>
  <c r="J29" i="2"/>
  <c r="J30" i="2"/>
  <c r="J22" i="2"/>
  <c r="U22" i="2" s="1"/>
  <c r="J13" i="2"/>
  <c r="U13" i="2" s="1"/>
  <c r="J14" i="2"/>
  <c r="U14" i="2" s="1"/>
  <c r="J15" i="2"/>
  <c r="J16" i="2"/>
  <c r="J17" i="2"/>
  <c r="J18" i="2"/>
  <c r="J19" i="2"/>
  <c r="J20" i="2"/>
  <c r="J12" i="2"/>
  <c r="U12" i="2" s="1"/>
  <c r="J3" i="2"/>
  <c r="U3" i="2" s="1"/>
  <c r="J4" i="2"/>
  <c r="U4" i="2" s="1"/>
  <c r="J5" i="2"/>
  <c r="U5" i="2" s="1"/>
  <c r="J6" i="2"/>
  <c r="J7" i="2"/>
  <c r="J8" i="2"/>
  <c r="J9" i="2"/>
  <c r="J10" i="2"/>
  <c r="J2" i="2"/>
  <c r="U2" i="2" s="1"/>
  <c r="U34" i="6" l="1"/>
  <c r="U39" i="6"/>
  <c r="U38" i="6"/>
  <c r="U35" i="6"/>
  <c r="U40" i="6"/>
  <c r="U32" i="6"/>
  <c r="U33" i="6"/>
  <c r="U25" i="6"/>
  <c r="U24" i="6"/>
  <c r="U18" i="6"/>
  <c r="U10" i="6"/>
  <c r="U3" i="6"/>
  <c r="U6" i="6"/>
  <c r="U5" i="6"/>
  <c r="U7" i="6"/>
  <c r="U4" i="6"/>
  <c r="U8" i="6"/>
  <c r="U9" i="6"/>
  <c r="U2" i="6"/>
  <c r="U17" i="6"/>
  <c r="U12" i="6"/>
  <c r="U14" i="6"/>
  <c r="U40" i="2"/>
  <c r="U39" i="2"/>
  <c r="U28" i="2"/>
  <c r="U30" i="2"/>
  <c r="U27" i="2"/>
  <c r="U29" i="2"/>
  <c r="U18" i="2"/>
  <c r="U15" i="2"/>
  <c r="U16" i="2"/>
  <c r="U20" i="2"/>
  <c r="U17" i="2"/>
  <c r="U19" i="2"/>
  <c r="T12" i="3"/>
  <c r="T9" i="3"/>
  <c r="T6" i="3"/>
  <c r="T3" i="3"/>
  <c r="L12" i="3"/>
  <c r="L9" i="3"/>
  <c r="L6" i="3"/>
  <c r="L3" i="3"/>
  <c r="L2" i="3"/>
  <c r="L37" i="3"/>
  <c r="L32" i="3"/>
  <c r="L31" i="3"/>
  <c r="L25" i="3"/>
  <c r="L24" i="3"/>
  <c r="L23" i="3"/>
  <c r="L20" i="3"/>
  <c r="L19" i="3"/>
  <c r="L18" i="3"/>
  <c r="L11" i="3"/>
  <c r="L10" i="3"/>
  <c r="L8" i="3"/>
  <c r="L5" i="3"/>
  <c r="U8" i="2"/>
  <c r="U6" i="2"/>
  <c r="U10" i="2"/>
  <c r="U7" i="2"/>
  <c r="U9" i="2"/>
  <c r="L47" i="1"/>
  <c r="J47" i="1"/>
  <c r="L34" i="1"/>
  <c r="J34" i="1"/>
  <c r="L21" i="1"/>
  <c r="J21" i="1"/>
  <c r="L8" i="1"/>
  <c r="J8" i="1"/>
  <c r="J35" i="1"/>
  <c r="J22" i="1"/>
  <c r="J48" i="1"/>
  <c r="J9" i="1"/>
  <c r="J38" i="1"/>
  <c r="J25" i="1"/>
  <c r="J51" i="1"/>
  <c r="J12" i="1"/>
  <c r="L37" i="1"/>
  <c r="J37" i="1"/>
  <c r="L24" i="1"/>
  <c r="J24" i="1"/>
  <c r="L50" i="1"/>
  <c r="J50" i="1"/>
  <c r="L11" i="1"/>
  <c r="J11" i="1"/>
  <c r="L44" i="1"/>
  <c r="J44" i="1"/>
  <c r="L31" i="1"/>
  <c r="J31" i="1"/>
  <c r="L18" i="1"/>
  <c r="J18" i="1"/>
  <c r="L5" i="1"/>
  <c r="J5" i="1"/>
  <c r="J3" i="1"/>
  <c r="J4" i="1"/>
  <c r="J6" i="1"/>
  <c r="J7" i="1"/>
  <c r="J13" i="1"/>
  <c r="J10" i="1"/>
  <c r="J14" i="1"/>
  <c r="J15" i="1"/>
  <c r="J16" i="1"/>
  <c r="J17" i="1"/>
  <c r="J19" i="1"/>
  <c r="J20" i="1"/>
  <c r="J26" i="1"/>
  <c r="J23" i="1"/>
  <c r="J27" i="1"/>
  <c r="J28" i="1"/>
  <c r="J29" i="1"/>
  <c r="J30" i="1"/>
  <c r="J32" i="1"/>
  <c r="J33" i="1"/>
  <c r="J39" i="1"/>
  <c r="J36" i="1"/>
  <c r="J40" i="1"/>
  <c r="J41" i="1"/>
  <c r="J42" i="1"/>
  <c r="J43" i="1"/>
  <c r="J45" i="1"/>
  <c r="J46" i="1"/>
  <c r="J52" i="1"/>
  <c r="J49"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L40" i="1"/>
  <c r="L13" i="1" l="1"/>
  <c r="L58" i="1" l="1"/>
  <c r="L59" i="1"/>
  <c r="L60" i="1"/>
  <c r="L17" i="1"/>
  <c r="L28" i="1"/>
  <c r="L77" i="1"/>
  <c r="L71" i="1"/>
  <c r="L72" i="1"/>
  <c r="L15" i="1"/>
  <c r="L63" i="1"/>
  <c r="L64" i="1"/>
  <c r="L65" i="1"/>
  <c r="L41" i="1"/>
  <c r="L2" i="1"/>
  <c r="J2" i="1"/>
</calcChain>
</file>

<file path=xl/sharedStrings.xml><?xml version="1.0" encoding="utf-8"?>
<sst xmlns="http://schemas.openxmlformats.org/spreadsheetml/2006/main" count="1978" uniqueCount="458">
  <si>
    <t>Estimate</t>
  </si>
  <si>
    <t>SE</t>
  </si>
  <si>
    <t xml:space="preserve">Pr(&gt;|t|)    </t>
  </si>
  <si>
    <t>t value</t>
  </si>
  <si>
    <t>Significance</t>
  </si>
  <si>
    <t>FD</t>
  </si>
  <si>
    <t>FE-3</t>
  </si>
  <si>
    <t>FE-4</t>
  </si>
  <si>
    <t>FE-5</t>
  </si>
  <si>
    <t>Analysis</t>
  </si>
  <si>
    <t>Hypothesis</t>
  </si>
  <si>
    <t>all parties</t>
  </si>
  <si>
    <t>Treatment</t>
  </si>
  <si>
    <t>Party</t>
  </si>
  <si>
    <t>all treat</t>
  </si>
  <si>
    <t>vote_i</t>
  </si>
  <si>
    <t>vote_d</t>
  </si>
  <si>
    <t>robustness</t>
  </si>
  <si>
    <t>2.672e-02</t>
  </si>
  <si>
    <t>5.348e-03</t>
  </si>
  <si>
    <t>4.996</t>
  </si>
  <si>
    <t>6.04e-07</t>
  </si>
  <si>
    <t>***</t>
  </si>
  <si>
    <t>6.697e-03</t>
  </si>
  <si>
    <t>1.163e-03</t>
  </si>
  <si>
    <t>5.759</t>
  </si>
  <si>
    <t>8.93e-09</t>
  </si>
  <si>
    <t>Überlegungen</t>
  </si>
  <si>
    <t>0.0193689</t>
  </si>
  <si>
    <t>0.0038592</t>
  </si>
  <si>
    <t>5.019</t>
  </si>
  <si>
    <t>5.31e-07</t>
  </si>
  <si>
    <t>H1a.treat</t>
  </si>
  <si>
    <t>H2a.cross.treat</t>
  </si>
  <si>
    <t>H1b.treat</t>
  </si>
  <si>
    <t>H2b.cross.treat</t>
  </si>
  <si>
    <t>NA</t>
  </si>
  <si>
    <t>Diff: FE – DF</t>
  </si>
  <si>
    <t>=H3-$H2</t>
  </si>
  <si>
    <t>=H4-$H3</t>
  </si>
  <si>
    <t>=H5-$H4</t>
  </si>
  <si>
    <t>0.0054722</t>
  </si>
  <si>
    <t>0.0008747</t>
  </si>
  <si>
    <t>6.256</t>
  </si>
  <si>
    <t>4.15e-10</t>
  </si>
  <si>
    <t>**</t>
  </si>
  <si>
    <t>0.0008014</t>
  </si>
  <si>
    <t>11.721</t>
  </si>
  <si>
    <t>&lt;2e-16</t>
  </si>
  <si>
    <t>0.0079883</t>
  </si>
  <si>
    <t>0.0035072</t>
  </si>
  <si>
    <t>2.278</t>
  </si>
  <si>
    <t>0.0228</t>
  </si>
  <si>
    <t>*</t>
  </si>
  <si>
    <t>1.008e-02</t>
  </si>
  <si>
    <t>9.492e-04</t>
  </si>
  <si>
    <t>10.618</t>
  </si>
  <si>
    <t>&lt; 2e-16</t>
  </si>
  <si>
    <t>7.835e-03</t>
  </si>
  <si>
    <t>4.302e-03</t>
  </si>
  <si>
    <t>1.821</t>
  </si>
  <si>
    <t>0.068632</t>
  </si>
  <si>
    <t>.</t>
  </si>
  <si>
    <t>0.0305959</t>
  </si>
  <si>
    <t>0.0052175</t>
  </si>
  <si>
    <t>5.864</t>
  </si>
  <si>
    <t>4.76e-09</t>
  </si>
  <si>
    <t>0.0072156</t>
  </si>
  <si>
    <t>0.0011772</t>
  </si>
  <si>
    <t>6.129</t>
  </si>
  <si>
    <t>9.42e-10</t>
  </si>
  <si>
    <t>1.045e-02</t>
  </si>
  <si>
    <t>9.530e-04</t>
  </si>
  <si>
    <t>10.969</t>
  </si>
  <si>
    <t>9.861e-03</t>
  </si>
  <si>
    <t>4.177e-03</t>
  </si>
  <si>
    <t>2.361</t>
  </si>
  <si>
    <t>0.018280</t>
  </si>
  <si>
    <t>/</t>
  </si>
  <si>
    <t>serial correlation smd</t>
  </si>
  <si>
    <t>serial correlation pr</t>
  </si>
  <si>
    <t>vote.denom</t>
  </si>
  <si>
    <t>exogeneity.t1</t>
  </si>
  <si>
    <t>0.0190760</t>
  </si>
  <si>
    <t>0.0037942</t>
  </si>
  <si>
    <t>5.028</t>
  </si>
  <si>
    <t>5.07e-07</t>
  </si>
  <si>
    <t>0.0053371</t>
  </si>
  <si>
    <t>0.0008600</t>
  </si>
  <si>
    <t>6.206</t>
  </si>
  <si>
    <t>5.70e-10</t>
  </si>
  <si>
    <t>0.0092653</t>
  </si>
  <si>
    <t>0.0007913</t>
  </si>
  <si>
    <t>11.709</t>
  </si>
  <si>
    <t xml:space="preserve">&lt; 2e-16 </t>
  </si>
  <si>
    <t>0.0078030</t>
  </si>
  <si>
    <t>0.0034629</t>
  </si>
  <si>
    <t>2.253</t>
  </si>
  <si>
    <t>0.02427</t>
  </si>
  <si>
    <t>0.0145131</t>
  </si>
  <si>
    <t>0.0028551</t>
  </si>
  <si>
    <t>5.083</t>
  </si>
  <si>
    <t>3.80e-07</t>
  </si>
  <si>
    <t>0.0006471</t>
  </si>
  <si>
    <t>6.565</t>
  </si>
  <si>
    <t xml:space="preserve"> 5.54e-11</t>
  </si>
  <si>
    <t>0.0042483</t>
  </si>
  <si>
    <t>0.0005996</t>
  </si>
  <si>
    <t>11.804</t>
  </si>
  <si>
    <t>0.0060133</t>
  </si>
  <si>
    <t>0.0026238</t>
  </si>
  <si>
    <t>2.292</t>
  </si>
  <si>
    <t>0.0219</t>
  </si>
  <si>
    <t>wk.sheet</t>
  </si>
  <si>
    <t>0.0093939</t>
  </si>
  <si>
    <t>0.0070774</t>
  </si>
  <si>
    <t>Serial correlation is slightly better for vote.denom=1</t>
  </si>
  <si>
    <t>Serial correlation for wk.sheet=3 (all redistributions considered) most siginificant despite vote.denom=1</t>
  </si>
  <si>
    <t>Change in categorization of constituency redistribution only effect on serial correlation for wk.sheet=3</t>
  </si>
  <si>
    <t>Strcit exogeneity only for vote.denom=1</t>
  </si>
  <si>
    <t>Exogeneity slightly better for wk.sheet=3</t>
  </si>
  <si>
    <t>Das Erststimmenergebnis eines Spitzenkanidaten nimmt Einfluss auf das Erscheinen auf der Liste im Folgejahr?
Verschwindet das, wenn treatment nur Kandidaten, die ZE? Lässt sich aber nicht getrennt betrachten, da wechsel von treated zu untreated immer mit ins Modell einbezogen wird, und hier alle treatments mit einbezogen werden müssen, nicht nur Kandidaten, die zum ersten mal kandidieren.</t>
  </si>
  <si>
    <t>Bei exogeneity auch treat nicht mehr signifikant!</t>
  </si>
  <si>
    <t>Bei exogeneity auch cross.treat nicht mehr signifikant!</t>
  </si>
  <si>
    <t>Serial correlation hängt an den großen Parteien</t>
  </si>
  <si>
    <t>Serial correlation better without CDU</t>
  </si>
  <si>
    <t>Effekt stärker für Kanzerkandidaten, als für Spitzenkandidaten, Effekt für CDU deutlich größer, für SPD etwas geringer als wenn alle Parteien berücksichtigt.</t>
  </si>
  <si>
    <t>0,0145131</t>
  </si>
  <si>
    <t/>
  </si>
  <si>
    <t>0,0070774</t>
  </si>
  <si>
    <t>0,0060133</t>
  </si>
  <si>
    <t>0,0042483</t>
  </si>
  <si>
    <t>Diff: FD.red – FD.all</t>
  </si>
  <si>
    <t>Ohne die Grünen Kandidaten ist der Effekt viel stärker. Grüne Spitzenkandidaten heben sich nicht von gewöhnlichen Kandidaten ab.</t>
  </si>
  <si>
    <t>Linke polarisiert, Linkenkandidaten nehmen starken Einfluss auf das Estimate
"." für treat bei exogeneity test</t>
  </si>
  <si>
    <t>FE + lag</t>
  </si>
  <si>
    <t>3.835e-03</t>
  </si>
  <si>
    <t>5.950</t>
  </si>
  <si>
    <t>2.84e-09</t>
  </si>
  <si>
    <t>0.02282</t>
  </si>
  <si>
    <t>0.004933</t>
  </si>
  <si>
    <t>8.640e-04</t>
  </si>
  <si>
    <t>5.710</t>
  </si>
  <si>
    <t>1.18e-08</t>
  </si>
  <si>
    <t>0.007468</t>
  </si>
  <si>
    <t>10.806</t>
  </si>
  <si>
    <t>0.007254</t>
  </si>
  <si>
    <t>3.033e-03</t>
  </si>
  <si>
    <t>2.392</t>
  </si>
  <si>
    <t>0.016807</t>
  </si>
  <si>
    <t>cross.treat bei exogeneity treat nicht mehr signifikant</t>
  </si>
  <si>
    <t>0,02282</t>
  </si>
  <si>
    <t>0,007468</t>
  </si>
  <si>
    <t>0,007254</t>
  </si>
  <si>
    <t>0,004933</t>
  </si>
  <si>
    <t>FE größer</t>
  </si>
  <si>
    <t>Effekt für kleinere Parteien deutlich geringer</t>
  </si>
  <si>
    <t>Effekt für nur CDU und SPD größer</t>
  </si>
  <si>
    <t>Linkenkandidaten weniger starker Effekt, als für andere Parteien, im  Gegensatz zum Ergebnis von H1a</t>
  </si>
  <si>
    <t>Effekt für CDU und SPD etwa gleich</t>
  </si>
  <si>
    <t>FDP Kandidaten etwas geringerer Effekt</t>
  </si>
  <si>
    <t>cross.treat Effekt größer für kleinere Parteien, ohne SPD leicht stärkerer Effekt</t>
  </si>
  <si>
    <t>cross.treat Effekt für Grüne muss sehr schwach sein, da Ergebnis ohne Grüne deutlich größer</t>
  </si>
  <si>
    <t>Ergebnis ohne Linke nicht mehr signifikant und kleiner, Estimate hängt stark an FDP und Linke
"." für treat bei exogeneity test</t>
  </si>
  <si>
    <t>Ergebnis ohne FDP nicht mehr signifikant und kleiner, Estimate hängt stark an FDP und Linke</t>
  </si>
  <si>
    <t>Effekt hängt hauptsächlich an SPD und CDU</t>
  </si>
  <si>
    <t>H1b.cross.treat</t>
  </si>
  <si>
    <t>H2a.treat</t>
  </si>
  <si>
    <t>0.01451311</t>
  </si>
  <si>
    <t>0.00512618</t>
  </si>
  <si>
    <t>2.8312</t>
  </si>
  <si>
    <t>0.00465</t>
  </si>
  <si>
    <t>0.00424834</t>
  </si>
  <si>
    <t>0.00061487</t>
  </si>
  <si>
    <t>6.9093</t>
  </si>
  <si>
    <t>5.252e-12</t>
  </si>
  <si>
    <t>0.00707737</t>
  </si>
  <si>
    <t>0.00056730</t>
  </si>
  <si>
    <t>12.4756</t>
  </si>
  <si>
    <t>&lt; 2.2e-16</t>
  </si>
  <si>
    <t>0.00601330</t>
  </si>
  <si>
    <t>0.00329501</t>
  </si>
  <si>
    <t>1.8250</t>
  </si>
  <si>
    <t>0.06804</t>
  </si>
  <si>
    <t>0.0179089</t>
  </si>
  <si>
    <t>0.0140159</t>
  </si>
  <si>
    <t>1.2778</t>
  </si>
  <si>
    <t>0.2014341</t>
  </si>
  <si>
    <t xml:space="preserve"> </t>
  </si>
  <si>
    <t>0.0114427</t>
  </si>
  <si>
    <t>0.0015501</t>
  </si>
  <si>
    <t>7.3820</t>
  </si>
  <si>
    <t>2.013e-13</t>
  </si>
  <si>
    <t>0.01860018</t>
  </si>
  <si>
    <t>0.00115755</t>
  </si>
  <si>
    <t>16.0686</t>
  </si>
  <si>
    <t>0.00337495</t>
  </si>
  <si>
    <t>0.00322576</t>
  </si>
  <si>
    <t>1.0462</t>
  </si>
  <si>
    <t xml:space="preserve">0.295531 </t>
  </si>
  <si>
    <t>0.01390511</t>
  </si>
  <si>
    <t>0.00544719</t>
  </si>
  <si>
    <t>2.5527</t>
  </si>
  <si>
    <t>0.010719</t>
  </si>
  <si>
    <t>0.00214294</t>
  </si>
  <si>
    <t>0.00061747</t>
  </si>
  <si>
    <t>3.4705</t>
  </si>
  <si>
    <t>0.000524</t>
  </si>
  <si>
    <t>0.00384008</t>
  </si>
  <si>
    <t>0.00058885</t>
  </si>
  <si>
    <t>6.5213</t>
  </si>
  <si>
    <t>7.650e-11</t>
  </si>
  <si>
    <t>0.00649850</t>
  </si>
  <si>
    <t>0.00373771</t>
  </si>
  <si>
    <t>1.7386</t>
  </si>
  <si>
    <t>0.08216</t>
  </si>
  <si>
    <t>Alle Parteien</t>
  </si>
  <si>
    <t>CDU/CSU und SPD</t>
  </si>
  <si>
    <t>Kleinere Parteien</t>
  </si>
  <si>
    <t>Ohne SPD</t>
  </si>
  <si>
    <t>0.01309199</t>
  </si>
  <si>
    <t>0.00502999</t>
  </si>
  <si>
    <t>2.6028</t>
  </si>
  <si>
    <t>0.009269</t>
  </si>
  <si>
    <t>0.00370959</t>
  </si>
  <si>
    <t>0.00063437</t>
  </si>
  <si>
    <t>5.8477</t>
  </si>
  <si>
    <t>5.234e-09</t>
  </si>
  <si>
    <t>0.00564778</t>
  </si>
  <si>
    <t>0.00057035</t>
  </si>
  <si>
    <t>9.9023</t>
  </si>
  <si>
    <t>0.00609345</t>
  </si>
  <si>
    <t>0.00338509</t>
  </si>
  <si>
    <t>1.8001</t>
  </si>
  <si>
    <t>0.07189</t>
  </si>
  <si>
    <t>0.01546079</t>
  </si>
  <si>
    <t>0.00555278</t>
  </si>
  <si>
    <t>2.7843</t>
  </si>
  <si>
    <t>0.00538</t>
  </si>
  <si>
    <t>0.00291500</t>
  </si>
  <si>
    <t>0.00060579</t>
  </si>
  <si>
    <t>4.8119</t>
  </si>
  <si>
    <t>1.53e-06</t>
  </si>
  <si>
    <t>0.00566970</t>
  </si>
  <si>
    <t>0.00059619</t>
  </si>
  <si>
    <t>9.5099</t>
  </si>
  <si>
    <t>0.00638536</t>
  </si>
  <si>
    <t>0.00362955</t>
  </si>
  <si>
    <t>1.7593</t>
  </si>
  <si>
    <t>0.07858</t>
  </si>
  <si>
    <t>0.01293193</t>
  </si>
  <si>
    <t>0.00542462</t>
  </si>
  <si>
    <t>2.3839</t>
  </si>
  <si>
    <t>0.01716</t>
  </si>
  <si>
    <t>0.00620311</t>
  </si>
  <si>
    <t>0.00072799</t>
  </si>
  <si>
    <t>8.5208</t>
  </si>
  <si>
    <t>0.00931001</t>
  </si>
  <si>
    <t>0.00064004</t>
  </si>
  <si>
    <t>14.5459</t>
  </si>
  <si>
    <t>0.00449206</t>
  </si>
  <si>
    <t>0.00354928</t>
  </si>
  <si>
    <t>1.2656</t>
  </si>
  <si>
    <t>0.2057</t>
  </si>
  <si>
    <t>0.01096513</t>
  </si>
  <si>
    <t>0.00584606</t>
  </si>
  <si>
    <t>1.8756</t>
  </si>
  <si>
    <t>0.06075</t>
  </si>
  <si>
    <t>0.00493549</t>
  </si>
  <si>
    <t>0.00070520</t>
  </si>
  <si>
    <t>6.9987</t>
  </si>
  <si>
    <t>2.848e-12</t>
  </si>
  <si>
    <t>0.00839927</t>
  </si>
  <si>
    <t>0.00066603</t>
  </si>
  <si>
    <t>12.6110</t>
  </si>
  <si>
    <t>0.00481699</t>
  </si>
  <si>
    <t>0.00308125</t>
  </si>
  <si>
    <t>1.5633</t>
  </si>
  <si>
    <t>0.118</t>
  </si>
  <si>
    <t>0.01942095</t>
  </si>
  <si>
    <t>0.00647623</t>
  </si>
  <si>
    <t>2.9988</t>
  </si>
  <si>
    <t>0.0027209</t>
  </si>
  <si>
    <t>0.00363871</t>
  </si>
  <si>
    <t>0.00072011</t>
  </si>
  <si>
    <t>5.0530</t>
  </si>
  <si>
    <t>4.472e-07</t>
  </si>
  <si>
    <t>0.00637029</t>
  </si>
  <si>
    <t>0.00068383</t>
  </si>
  <si>
    <t>9.3156</t>
  </si>
  <si>
    <t>0.00842478</t>
  </si>
  <si>
    <t>0.00414256</t>
  </si>
  <si>
    <t>2.0337</t>
  </si>
  <si>
    <t>0.0420207</t>
  </si>
  <si>
    <t>0.01458112</t>
  </si>
  <si>
    <t>0.00527730</t>
  </si>
  <si>
    <t>2.7630</t>
  </si>
  <si>
    <t>0.0057416</t>
  </si>
  <si>
    <t>0.00432614</t>
  </si>
  <si>
    <t>0.00064726</t>
  </si>
  <si>
    <t>6.6838</t>
  </si>
  <si>
    <t>2.498e-11</t>
  </si>
  <si>
    <t>0.00741988</t>
  </si>
  <si>
    <t>0.00057960</t>
  </si>
  <si>
    <t>12.8018</t>
  </si>
  <si>
    <t>0.00565773</t>
  </si>
  <si>
    <t>0.00339218</t>
  </si>
  <si>
    <t>1.6679</t>
  </si>
  <si>
    <t>0.095383</t>
  </si>
  <si>
    <t>Ohne CDU/CSU</t>
  </si>
  <si>
    <t>Ohne FDP</t>
  </si>
  <si>
    <t>Ohne Linke</t>
  </si>
  <si>
    <t>Ohne Grüne</t>
  </si>
  <si>
    <t>Ohne AfD</t>
  </si>
  <si>
    <t>SPD Kandidaten haben etwas weniger Einfluss, liegen aber basically im Durchschnitt, Effekt hängt mainly an CDU</t>
  </si>
  <si>
    <t>Serial correlation hängt an den großen Parteien, CDU und SPD Kandidaten im Vergelich zu CDU und SPd Nicht-Spitzenakandidaten. Sei werden deutlich unterschiedlich wahrgenommen.</t>
  </si>
  <si>
    <t>innerhalb CDU etwas größerer Einfluss der SK-Kandidaten</t>
  </si>
  <si>
    <t>nicht signifikant</t>
  </si>
  <si>
    <t>**p &lt;  .01</t>
  </si>
  <si>
    <t>*p &lt; .05</t>
  </si>
  <si>
    <t>***p &lt; .001</t>
  </si>
  <si>
    <t>Signifikanz</t>
  </si>
  <si>
    <t>Wie erwartet kaum Impact auf das Ergebnis. Haben ja auch nur 1x teilgenommen.</t>
  </si>
  <si>
    <t>0.01671331</t>
  </si>
  <si>
    <t>0.00734857</t>
  </si>
  <si>
    <t>2.2744</t>
  </si>
  <si>
    <t>0.02297</t>
  </si>
  <si>
    <t>0.00838993</t>
  </si>
  <si>
    <t>0.00098219</t>
  </si>
  <si>
    <t>8.5421</t>
  </si>
  <si>
    <t>0.01385332</t>
  </si>
  <si>
    <t>0.00086907</t>
  </si>
  <si>
    <t>15.9404</t>
  </si>
  <si>
    <t>0.00592951</t>
  </si>
  <si>
    <t>0.00496452</t>
  </si>
  <si>
    <t>1.1944</t>
  </si>
  <si>
    <t>0.232365</t>
  </si>
  <si>
    <t>0.0062657</t>
  </si>
  <si>
    <t>0.0115518</t>
  </si>
  <si>
    <t>0.5424</t>
  </si>
  <si>
    <t>0.587583</t>
  </si>
  <si>
    <t>0.0137458</t>
  </si>
  <si>
    <t>0.0021937</t>
  </si>
  <si>
    <t>6.2661</t>
  </si>
  <si>
    <t>4.237e-10</t>
  </si>
  <si>
    <t>0.0230884</t>
  </si>
  <si>
    <t>0.0015271</t>
  </si>
  <si>
    <t>15.1190</t>
  </si>
  <si>
    <t>-0.0025862</t>
  </si>
  <si>
    <t>0.0034108</t>
  </si>
  <si>
    <t>-0.7582</t>
  </si>
  <si>
    <t>0.44838</t>
  </si>
  <si>
    <t>Endogen auch ohne RSE
Effekt für nur CDU und SPD größer</t>
  </si>
  <si>
    <t>Endogen auch ohne RSE</t>
  </si>
  <si>
    <t>0.01906734</t>
  </si>
  <si>
    <t>0.00813911</t>
  </si>
  <si>
    <t>2.3427</t>
  </si>
  <si>
    <t>0.01919</t>
  </si>
  <si>
    <t>0.00639187</t>
  </si>
  <si>
    <t>0.00100911</t>
  </si>
  <si>
    <t>6.3342</t>
  </si>
  <si>
    <t>2.603e-10</t>
  </si>
  <si>
    <t>0.01050887</t>
  </si>
  <si>
    <t>0.00096405</t>
  </si>
  <si>
    <t>10.9007</t>
  </si>
  <si>
    <t>0.00789460</t>
  </si>
  <si>
    <t>0.00570528</t>
  </si>
  <si>
    <t>1.3837</t>
  </si>
  <si>
    <t>0.166501</t>
  </si>
  <si>
    <t>0.0172577</t>
  </si>
  <si>
    <t>0.0073434</t>
  </si>
  <si>
    <t>2.3501</t>
  </si>
  <si>
    <t>0.0188</t>
  </si>
  <si>
    <t>0.0086718</t>
  </si>
  <si>
    <t>0.0010244</t>
  </si>
  <si>
    <t>8.4649</t>
  </si>
  <si>
    <t>0.01280429</t>
  </si>
  <si>
    <t>0.00089199</t>
  </si>
  <si>
    <t>14.3548</t>
  </si>
  <si>
    <t>0.00697282</t>
  </si>
  <si>
    <t>0.00507585</t>
  </si>
  <si>
    <t>1.3737</t>
  </si>
  <si>
    <t>0.169574</t>
  </si>
  <si>
    <t>0.00812263</t>
  </si>
  <si>
    <t>2.2600</t>
  </si>
  <si>
    <t>0.02385</t>
  </si>
  <si>
    <t>0.01835725</t>
  </si>
  <si>
    <t>0.00628752</t>
  </si>
  <si>
    <t>0.00097389</t>
  </si>
  <si>
    <t>6.4561</t>
  </si>
  <si>
    <t>1.154e-10</t>
  </si>
  <si>
    <t>0.01204465</t>
  </si>
  <si>
    <t>0.00094384</t>
  </si>
  <si>
    <t>12.7614</t>
  </si>
  <si>
    <t>0.00664641</t>
  </si>
  <si>
    <t>0.00555627</t>
  </si>
  <si>
    <t>1.1962</t>
  </si>
  <si>
    <t>0.231662</t>
  </si>
  <si>
    <t>Endogen nur mit RSE
Effekt für CDU und SPD etwa gleich</t>
  </si>
  <si>
    <t>0.0139366</t>
  </si>
  <si>
    <t>0.0078196</t>
  </si>
  <si>
    <t>1.7823</t>
  </si>
  <si>
    <t>0.07476</t>
  </si>
  <si>
    <t>0.0090439</t>
  </si>
  <si>
    <t>0.0011342</t>
  </si>
  <si>
    <t>7.9735</t>
  </si>
  <si>
    <t>1.817e-15</t>
  </si>
  <si>
    <t>0.01369905</t>
  </si>
  <si>
    <t>0.00098537</t>
  </si>
  <si>
    <t>13.9024</t>
  </si>
  <si>
    <t>0.00416190</t>
  </si>
  <si>
    <t>0.00543153</t>
  </si>
  <si>
    <t>0.7662</t>
  </si>
  <si>
    <t>0.4435562</t>
  </si>
  <si>
    <t xml:space="preserve">
Endogen nur mit RSE
FDP Kandidaten etwas geringerer Effekt</t>
  </si>
  <si>
    <t>0.0109138</t>
  </si>
  <si>
    <t>0.0071405</t>
  </si>
  <si>
    <t>1.5284</t>
  </si>
  <si>
    <t>0.1265</t>
  </si>
  <si>
    <t>0.0090053</t>
  </si>
  <si>
    <t>0.0010908</t>
  </si>
  <si>
    <t>8.2556</t>
  </si>
  <si>
    <t>0.01579136</t>
  </si>
  <si>
    <t>0.00097262</t>
  </si>
  <si>
    <t>16.2360</t>
  </si>
  <si>
    <t>0.00391793</t>
  </si>
  <si>
    <t>0.00422989</t>
  </si>
  <si>
    <t>0.9262</t>
  </si>
  <si>
    <t>0.354351</t>
  </si>
  <si>
    <t>0.0215484</t>
  </si>
  <si>
    <t>0.0092252</t>
  </si>
  <si>
    <t>2.3358</t>
  </si>
  <si>
    <t>0.0195317</t>
  </si>
  <si>
    <t>0.0083867</t>
  </si>
  <si>
    <t>0.0011576</t>
  </si>
  <si>
    <t>7.2446</t>
  </si>
  <si>
    <t>4.852e-13</t>
  </si>
  <si>
    <t>0.0137485</t>
  </si>
  <si>
    <t>0.0010359</t>
  </si>
  <si>
    <t>13.2714</t>
  </si>
  <si>
    <t>0.0079344</t>
  </si>
  <si>
    <t>0.0061864</t>
  </si>
  <si>
    <t>1.2826</t>
  </si>
  <si>
    <t>0.1996923</t>
  </si>
  <si>
    <t>0.01650122</t>
  </si>
  <si>
    <t>0.00768686</t>
  </si>
  <si>
    <t>2.1467</t>
  </si>
  <si>
    <t>0.0318513</t>
  </si>
  <si>
    <t>0.00889077</t>
  </si>
  <si>
    <t>0.00105073</t>
  </si>
  <si>
    <t>8.4615</t>
  </si>
  <si>
    <t>0.01512170</t>
  </si>
  <si>
    <t>0.00087924</t>
  </si>
  <si>
    <t>17.1985</t>
  </si>
  <si>
    <t>0.00509837</t>
  </si>
  <si>
    <t>0.00518576</t>
  </si>
  <si>
    <t>0.9831</t>
  </si>
  <si>
    <t>0.325566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</si>
</sst>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theme="1"/>
      <name val="Calibri"/>
      <family val="2"/>
      <scheme val="minor"/>
    </font>
    <font>
      <b/>
      <sz val="12"/>
      <color rgb="FFFA7D00"/>
      <name val="Calibri"/>
      <family val="2"/>
      <scheme val="minor"/>
    </font>
    <font>
      <i/>
      <sz val="12"/>
      <color rgb="FF7F7F7F"/>
      <name val="Calibri"/>
      <family val="2"/>
      <scheme val="minor"/>
    </font>
    <font>
      <sz val="8"/>
      <name val="Calibri"/>
      <family val="2"/>
      <scheme val="minor"/>
    </font>
    <font>
      <sz val="12"/>
      <color rgb="FFFF0000"/>
      <name val="Calibri (Textkörper)"/>
    </font>
    <font>
      <b/>
      <sz val="12"/>
      <color rgb="FFFF0000"/>
      <name val="Calibri"/>
      <family val="2"/>
      <scheme val="minor"/>
    </font>
    <font>
      <b/>
      <sz val="12"/>
      <color theme="5"/>
      <name val="Calibri"/>
      <family val="2"/>
      <scheme val="minor"/>
    </font>
  </fonts>
  <fills count="10">
    <fill>
      <patternFill patternType="none"/>
    </fill>
    <fill>
      <patternFill patternType="gray125"/>
    </fill>
    <fill>
      <patternFill patternType="solid">
        <fgColor rgb="FFF2F2F2"/>
      </patternFill>
    </fill>
    <fill>
      <patternFill patternType="solid">
        <fgColor rgb="FFFFFFCC"/>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ACA8"/>
        <bgColor indexed="64"/>
      </patternFill>
    </fill>
    <fill>
      <patternFill patternType="solid">
        <fgColor theme="5" tint="0.79998168889431442"/>
        <bgColor indexed="64"/>
      </patternFill>
    </fill>
    <fill>
      <patternFill patternType="solid">
        <fgColor theme="9" tint="0.79998168889431442"/>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2" fillId="2" borderId="1" applyNumberFormat="0" applyAlignment="0" applyProtection="0"/>
    <xf numFmtId="0" fontId="1" fillId="3" borderId="2" applyNumberFormat="0" applyFont="0" applyAlignment="0" applyProtection="0"/>
    <xf numFmtId="0" fontId="3" fillId="0" borderId="0" applyNumberFormat="0" applyFill="0" applyBorder="0" applyAlignment="0" applyProtection="0"/>
  </cellStyleXfs>
  <cellXfs count="44">
    <xf numFmtId="0" fontId="0" fillId="0" borderId="0" xfId="0"/>
    <xf numFmtId="49" fontId="0" fillId="0" borderId="0" xfId="0" applyNumberFormat="1"/>
    <xf numFmtId="0" fontId="0" fillId="3" borderId="2" xfId="2" applyFont="1"/>
    <xf numFmtId="2" fontId="3" fillId="0" borderId="0" xfId="3" applyNumberFormat="1"/>
    <xf numFmtId="49" fontId="3" fillId="0" borderId="0" xfId="3" applyNumberFormat="1"/>
    <xf numFmtId="0" fontId="3" fillId="0" borderId="0" xfId="3" applyNumberFormat="1"/>
    <xf numFmtId="0" fontId="2" fillId="2" borderId="1" xfId="1"/>
    <xf numFmtId="49" fontId="2" fillId="2" borderId="1" xfId="1" applyNumberFormat="1"/>
    <xf numFmtId="0" fontId="0" fillId="3" borderId="2" xfId="2" applyFont="1" applyAlignment="1">
      <alignment wrapText="1"/>
    </xf>
    <xf numFmtId="49" fontId="0" fillId="4" borderId="0" xfId="0" applyNumberFormat="1" applyFill="1"/>
    <xf numFmtId="0" fontId="0" fillId="4" borderId="0" xfId="0" applyFill="1"/>
    <xf numFmtId="2" fontId="3" fillId="4" borderId="0" xfId="3" applyNumberFormat="1" applyFill="1"/>
    <xf numFmtId="49" fontId="3" fillId="4" borderId="0" xfId="3" applyNumberFormat="1" applyFill="1"/>
    <xf numFmtId="0" fontId="2" fillId="4" borderId="1" xfId="1" applyFill="1"/>
    <xf numFmtId="0" fontId="0" fillId="4" borderId="2" xfId="2" applyFont="1" applyFill="1"/>
    <xf numFmtId="0" fontId="3" fillId="4" borderId="0" xfId="3" applyNumberFormat="1" applyFill="1"/>
    <xf numFmtId="0" fontId="0" fillId="4" borderId="0" xfId="0" applyFill="1" applyAlignment="1">
      <alignment wrapText="1"/>
    </xf>
    <xf numFmtId="49" fontId="0" fillId="4" borderId="0" xfId="0" applyNumberFormat="1" applyFill="1" applyAlignment="1">
      <alignment wrapText="1"/>
    </xf>
    <xf numFmtId="2" fontId="3" fillId="4" borderId="0" xfId="3" applyNumberFormat="1" applyFill="1" applyAlignment="1">
      <alignment wrapText="1"/>
    </xf>
    <xf numFmtId="49" fontId="3" fillId="4" borderId="0" xfId="3" applyNumberFormat="1" applyFill="1" applyAlignment="1">
      <alignment wrapText="1"/>
    </xf>
    <xf numFmtId="0" fontId="2" fillId="4" borderId="1" xfId="1" applyFill="1" applyAlignment="1">
      <alignment wrapText="1"/>
    </xf>
    <xf numFmtId="0" fontId="0" fillId="4" borderId="2" xfId="2" applyFont="1" applyFill="1" applyAlignment="1">
      <alignment wrapText="1"/>
    </xf>
    <xf numFmtId="0" fontId="5" fillId="3" borderId="2" xfId="2" applyFont="1"/>
    <xf numFmtId="0" fontId="2" fillId="2" borderId="1" xfId="1" applyNumberFormat="1"/>
    <xf numFmtId="0" fontId="2" fillId="4" borderId="1" xfId="1" applyNumberFormat="1" applyFill="1" applyAlignment="1">
      <alignment wrapText="1"/>
    </xf>
    <xf numFmtId="0" fontId="2" fillId="4" borderId="1" xfId="1" applyNumberFormat="1" applyFill="1"/>
    <xf numFmtId="0" fontId="6" fillId="2" borderId="1" xfId="1" applyNumberFormat="1" applyFont="1"/>
    <xf numFmtId="11" fontId="0" fillId="0" borderId="0" xfId="0" applyNumberFormat="1"/>
    <xf numFmtId="0" fontId="3" fillId="4" borderId="0" xfId="3" applyNumberFormat="1" applyFill="1" applyAlignment="1">
      <alignment wrapText="1"/>
    </xf>
    <xf numFmtId="49" fontId="0" fillId="5" borderId="0" xfId="0" applyNumberFormat="1" applyFill="1"/>
    <xf numFmtId="49" fontId="0" fillId="6" borderId="0" xfId="0" applyNumberFormat="1" applyFill="1"/>
    <xf numFmtId="2" fontId="3" fillId="0" borderId="0" xfId="3" applyNumberFormat="1" applyFill="1"/>
    <xf numFmtId="0" fontId="3" fillId="0" borderId="0" xfId="3" applyNumberFormat="1" applyFill="1"/>
    <xf numFmtId="49" fontId="0" fillId="7" borderId="0" xfId="0" applyNumberFormat="1" applyFill="1"/>
    <xf numFmtId="49" fontId="3" fillId="0" borderId="0" xfId="3" applyNumberFormat="1" applyFill="1"/>
    <xf numFmtId="0" fontId="0" fillId="4" borderId="0" xfId="0" applyFill="1" applyAlignment="1">
      <alignment horizontal="center" wrapText="1"/>
    </xf>
    <xf numFmtId="0" fontId="0" fillId="0" borderId="0" xfId="0" applyAlignment="1">
      <alignment horizontal="center" wrapText="1"/>
    </xf>
    <xf numFmtId="0" fontId="0" fillId="4" borderId="0" xfId="0" applyFill="1" applyAlignment="1">
      <alignment horizontal="center"/>
    </xf>
    <xf numFmtId="0" fontId="0" fillId="0" borderId="0" xfId="0" applyAlignment="1">
      <alignment horizontal="center"/>
    </xf>
    <xf numFmtId="2" fontId="2" fillId="2" borderId="1" xfId="1" applyNumberFormat="1"/>
    <xf numFmtId="0" fontId="7" fillId="2" borderId="1" xfId="1" applyNumberFormat="1" applyFont="1"/>
    <xf numFmtId="49" fontId="0" fillId="0" borderId="0" xfId="0" applyNumberFormat="1" applyFill="1"/>
    <xf numFmtId="49" fontId="0" fillId="8" borderId="0" xfId="0" applyNumberFormat="1" applyFill="1"/>
    <xf numFmtId="49" fontId="0" fillId="9" borderId="0" xfId="0" applyNumberFormat="1" applyFill="1"/>
  </cellXfs>
  <cellStyles count="4">
    <cellStyle name="Berechnung" xfId="1" builtinId="22"/>
    <cellStyle name="Erklärender Text" xfId="3" builtinId="53"/>
    <cellStyle name="Notiz" xfId="2" builtinId="10"/>
    <cellStyle name="Standard" xfId="0" builtinId="0"/>
  </cellStyles>
  <dxfs count="40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color theme="5" tint="-0.499984740745262"/>
      </font>
    </dxf>
    <dxf>
      <font>
        <b val="0"/>
        <i val="0"/>
        <color theme="7" tint="-0.24994659260841701"/>
      </font>
    </dxf>
    <dxf>
      <font>
        <b val="0"/>
        <i val="0"/>
        <color theme="5" tint="-0.499984740745262"/>
      </font>
    </dxf>
    <dxf>
      <font>
        <b val="0"/>
        <i val="0"/>
        <color theme="7" tint="-0.24994659260841701"/>
      </font>
    </dxf>
    <dxf>
      <font>
        <b val="0"/>
        <i val="0"/>
        <color theme="5" tint="-0.499984740745262"/>
      </font>
    </dxf>
    <dxf>
      <font>
        <b val="0"/>
        <i val="0"/>
        <color theme="7" tint="-0.24994659260841701"/>
      </font>
    </dxf>
    <dxf>
      <font>
        <b val="0"/>
        <i val="0"/>
        <color theme="5" tint="-0.499984740745262"/>
      </font>
    </dxf>
    <dxf>
      <font>
        <b val="0"/>
        <i val="0"/>
        <color theme="7" tint="-0.24994659260841701"/>
      </font>
    </dxf>
    <dxf>
      <font>
        <b val="0"/>
        <i val="0"/>
        <color theme="7" tint="-0.24994659260841701"/>
      </font>
    </dxf>
    <dxf>
      <font>
        <b val="0"/>
        <i val="0"/>
        <color theme="5" tint="-0.499984740745262"/>
      </font>
    </dxf>
  </dxfs>
  <tableStyles count="0" defaultTableStyle="TableStyleMedium2" defaultPivotStyle="PivotStyleLight16"/>
  <colors>
    <mruColors>
      <color rgb="FFFFAC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28B76-1A6C-854D-BFDF-57748F25AF34}">
  <dimension ref="A1:V95"/>
  <sheetViews>
    <sheetView zoomScale="90" zoomScaleNormal="100" workbookViewId="0">
      <pane ySplit="1" topLeftCell="A2" activePane="bottomLeft" state="frozen"/>
      <selection pane="bottomLeft" activeCell="J2" sqref="J2"/>
    </sheetView>
  </sheetViews>
  <sheetFormatPr baseColWidth="10" defaultRowHeight="16" x14ac:dyDescent="0.2"/>
  <cols>
    <col min="3" max="3" width="14.33203125" customWidth="1"/>
    <col min="9" max="9" width="10.83203125" style="1"/>
    <col min="10" max="10" width="10.83203125" style="3"/>
    <col min="11" max="11" width="10.83203125" style="1"/>
    <col min="12" max="12" width="10.83203125" style="4"/>
    <col min="13" max="14" width="10.83203125" style="1"/>
    <col min="21" max="21" width="10.83203125" style="6"/>
    <col min="22" max="22" width="92" style="2" customWidth="1"/>
  </cols>
  <sheetData>
    <row r="1" spans="1:22" s="16" customFormat="1" ht="51" x14ac:dyDescent="0.2">
      <c r="A1" s="16" t="s">
        <v>9</v>
      </c>
      <c r="B1" s="16" t="s">
        <v>10</v>
      </c>
      <c r="C1" s="16" t="s">
        <v>16</v>
      </c>
      <c r="D1" s="16" t="s">
        <v>15</v>
      </c>
      <c r="E1" s="16" t="s">
        <v>81</v>
      </c>
      <c r="F1" s="16" t="s">
        <v>113</v>
      </c>
      <c r="G1" s="16" t="s">
        <v>13</v>
      </c>
      <c r="H1" s="16" t="s">
        <v>12</v>
      </c>
      <c r="I1" s="17" t="s">
        <v>0</v>
      </c>
      <c r="J1" s="18"/>
      <c r="K1" s="17" t="s">
        <v>1</v>
      </c>
      <c r="L1" s="19"/>
      <c r="M1" s="17" t="s">
        <v>3</v>
      </c>
      <c r="N1" s="17" t="s">
        <v>2</v>
      </c>
      <c r="O1" s="16" t="s">
        <v>4</v>
      </c>
      <c r="P1" s="16" t="s">
        <v>79</v>
      </c>
      <c r="Q1" s="16" t="s">
        <v>80</v>
      </c>
      <c r="R1" s="16" t="s">
        <v>82</v>
      </c>
      <c r="T1" s="16" t="s">
        <v>17</v>
      </c>
      <c r="U1" s="20" t="s">
        <v>37</v>
      </c>
      <c r="V1" s="21" t="s">
        <v>27</v>
      </c>
    </row>
    <row r="2" spans="1:22" x14ac:dyDescent="0.2">
      <c r="A2" t="s">
        <v>5</v>
      </c>
      <c r="B2" t="s">
        <v>32</v>
      </c>
      <c r="C2">
        <v>1</v>
      </c>
      <c r="D2">
        <v>1</v>
      </c>
      <c r="E2">
        <v>3</v>
      </c>
      <c r="F2">
        <v>6</v>
      </c>
      <c r="G2" t="s">
        <v>11</v>
      </c>
      <c r="H2" t="s">
        <v>14</v>
      </c>
      <c r="I2" s="1" t="s">
        <v>28</v>
      </c>
      <c r="J2" s="3" t="str">
        <f t="shared" ref="J2:J76" si="0">SUBSTITUTE(I2,".",",")</f>
        <v>0,0193689</v>
      </c>
      <c r="K2" s="1" t="s">
        <v>29</v>
      </c>
      <c r="L2" s="5" t="str">
        <f>SUBSTITUTE(K2,".",",")</f>
        <v>0,0038592</v>
      </c>
      <c r="M2" s="1" t="s">
        <v>30</v>
      </c>
      <c r="N2" s="1" t="s">
        <v>31</v>
      </c>
      <c r="O2" s="1" t="s">
        <v>22</v>
      </c>
      <c r="P2" s="1" t="s">
        <v>78</v>
      </c>
      <c r="Q2" s="1" t="s">
        <v>22</v>
      </c>
      <c r="R2" s="1" t="s">
        <v>78</v>
      </c>
      <c r="S2" s="1"/>
      <c r="T2" s="1" t="s">
        <v>36</v>
      </c>
      <c r="U2" s="7"/>
    </row>
    <row r="3" spans="1:22" x14ac:dyDescent="0.2">
      <c r="A3" t="s">
        <v>5</v>
      </c>
      <c r="B3" t="s">
        <v>32</v>
      </c>
      <c r="C3">
        <v>1</v>
      </c>
      <c r="D3">
        <v>1</v>
      </c>
      <c r="E3">
        <v>2</v>
      </c>
      <c r="F3">
        <v>6</v>
      </c>
      <c r="G3" t="s">
        <v>11</v>
      </c>
      <c r="H3" t="s">
        <v>14</v>
      </c>
      <c r="I3" s="1" t="s">
        <v>83</v>
      </c>
      <c r="J3" s="3" t="str">
        <f t="shared" si="0"/>
        <v>0,0190760</v>
      </c>
      <c r="K3" s="1" t="s">
        <v>84</v>
      </c>
      <c r="L3" s="5"/>
      <c r="M3" s="1" t="s">
        <v>85</v>
      </c>
      <c r="N3" s="1" t="s">
        <v>86</v>
      </c>
      <c r="O3" s="1" t="s">
        <v>22</v>
      </c>
      <c r="P3" s="1" t="s">
        <v>78</v>
      </c>
      <c r="Q3" s="1" t="s">
        <v>22</v>
      </c>
      <c r="R3" s="1" t="s">
        <v>78</v>
      </c>
      <c r="S3" s="1"/>
      <c r="T3" s="1"/>
      <c r="U3" s="7"/>
    </row>
    <row r="4" spans="1:22" x14ac:dyDescent="0.2">
      <c r="A4" t="s">
        <v>5</v>
      </c>
      <c r="B4" t="s">
        <v>32</v>
      </c>
      <c r="C4">
        <v>1</v>
      </c>
      <c r="D4">
        <v>1</v>
      </c>
      <c r="E4">
        <v>1</v>
      </c>
      <c r="F4">
        <v>6</v>
      </c>
      <c r="G4" t="s">
        <v>11</v>
      </c>
      <c r="H4" t="s">
        <v>14</v>
      </c>
      <c r="I4" s="1" t="s">
        <v>99</v>
      </c>
      <c r="J4" s="3" t="str">
        <f t="shared" si="0"/>
        <v>0,0145131</v>
      </c>
      <c r="K4" s="1" t="s">
        <v>100</v>
      </c>
      <c r="M4" s="1" t="s">
        <v>101</v>
      </c>
      <c r="N4" s="1" t="s">
        <v>102</v>
      </c>
      <c r="O4" s="1" t="s">
        <v>22</v>
      </c>
      <c r="P4" s="1" t="s">
        <v>78</v>
      </c>
      <c r="Q4" s="1" t="s">
        <v>45</v>
      </c>
      <c r="R4" s="1" t="s">
        <v>78</v>
      </c>
      <c r="V4" s="2" t="s">
        <v>116</v>
      </c>
    </row>
    <row r="5" spans="1:22" x14ac:dyDescent="0.2">
      <c r="A5" t="s">
        <v>5</v>
      </c>
      <c r="B5" t="s">
        <v>32</v>
      </c>
      <c r="C5">
        <v>1</v>
      </c>
      <c r="D5">
        <v>1</v>
      </c>
      <c r="E5">
        <v>3</v>
      </c>
      <c r="F5">
        <v>5</v>
      </c>
      <c r="G5" t="s">
        <v>11</v>
      </c>
      <c r="H5" t="s">
        <v>14</v>
      </c>
      <c r="I5" s="1" t="s">
        <v>28</v>
      </c>
      <c r="J5" s="3" t="str">
        <f t="shared" si="0"/>
        <v>0,0193689</v>
      </c>
      <c r="K5" s="1" t="s">
        <v>29</v>
      </c>
      <c r="L5" s="5" t="str">
        <f>SUBSTITUTE(K5,".",",")</f>
        <v>0,0038592</v>
      </c>
      <c r="M5" s="1" t="s">
        <v>30</v>
      </c>
      <c r="N5" s="1" t="s">
        <v>31</v>
      </c>
      <c r="O5" s="1" t="s">
        <v>22</v>
      </c>
      <c r="P5" s="1" t="s">
        <v>78</v>
      </c>
      <c r="Q5" s="1" t="s">
        <v>22</v>
      </c>
      <c r="R5" s="1" t="s">
        <v>78</v>
      </c>
    </row>
    <row r="6" spans="1:22" x14ac:dyDescent="0.2">
      <c r="A6" t="s">
        <v>5</v>
      </c>
      <c r="B6" t="s">
        <v>32</v>
      </c>
      <c r="C6">
        <v>1</v>
      </c>
      <c r="D6">
        <v>1</v>
      </c>
      <c r="E6">
        <v>2</v>
      </c>
      <c r="F6">
        <v>5</v>
      </c>
      <c r="G6" t="s">
        <v>11</v>
      </c>
      <c r="H6" t="s">
        <v>14</v>
      </c>
      <c r="I6" s="1" t="s">
        <v>83</v>
      </c>
      <c r="J6" s="3" t="str">
        <f t="shared" si="0"/>
        <v>0,0190760</v>
      </c>
      <c r="K6" s="1" t="s">
        <v>84</v>
      </c>
      <c r="M6" s="1" t="s">
        <v>85</v>
      </c>
      <c r="N6" s="1" t="s">
        <v>86</v>
      </c>
      <c r="O6" s="1" t="s">
        <v>22</v>
      </c>
      <c r="P6" s="1" t="s">
        <v>78</v>
      </c>
      <c r="Q6" s="1" t="s">
        <v>22</v>
      </c>
      <c r="R6" s="1" t="s">
        <v>78</v>
      </c>
      <c r="V6" s="2" t="s">
        <v>118</v>
      </c>
    </row>
    <row r="7" spans="1:22" x14ac:dyDescent="0.2">
      <c r="A7" t="s">
        <v>5</v>
      </c>
      <c r="B7" t="s">
        <v>32</v>
      </c>
      <c r="C7">
        <v>1</v>
      </c>
      <c r="D7">
        <v>1</v>
      </c>
      <c r="E7">
        <v>1</v>
      </c>
      <c r="F7">
        <v>5</v>
      </c>
      <c r="G7" t="s">
        <v>11</v>
      </c>
      <c r="H7" t="s">
        <v>14</v>
      </c>
      <c r="I7" s="1" t="s">
        <v>99</v>
      </c>
      <c r="J7" s="3" t="str">
        <f t="shared" si="0"/>
        <v>0,0145131</v>
      </c>
      <c r="K7" s="1" t="s">
        <v>100</v>
      </c>
      <c r="M7" s="1" t="s">
        <v>101</v>
      </c>
      <c r="N7" s="1" t="s">
        <v>102</v>
      </c>
      <c r="O7" s="1" t="s">
        <v>22</v>
      </c>
      <c r="P7" s="1" t="s">
        <v>78</v>
      </c>
      <c r="Q7" s="1" t="s">
        <v>45</v>
      </c>
      <c r="R7" s="1" t="s">
        <v>78</v>
      </c>
    </row>
    <row r="8" spans="1:22" x14ac:dyDescent="0.2">
      <c r="A8" t="s">
        <v>5</v>
      </c>
      <c r="B8" t="s">
        <v>32</v>
      </c>
      <c r="C8">
        <v>1</v>
      </c>
      <c r="D8">
        <v>1</v>
      </c>
      <c r="E8">
        <v>3</v>
      </c>
      <c r="F8">
        <v>4</v>
      </c>
      <c r="G8" t="s">
        <v>11</v>
      </c>
      <c r="H8" t="s">
        <v>14</v>
      </c>
      <c r="I8" s="1" t="s">
        <v>28</v>
      </c>
      <c r="J8" s="3" t="str">
        <f t="shared" si="0"/>
        <v>0,0193689</v>
      </c>
      <c r="K8" s="1" t="s">
        <v>29</v>
      </c>
      <c r="L8" s="5" t="str">
        <f>SUBSTITUTE(K8,".",",")</f>
        <v>0,0038592</v>
      </c>
      <c r="M8" s="1" t="s">
        <v>30</v>
      </c>
      <c r="N8" s="1" t="s">
        <v>31</v>
      </c>
      <c r="O8" s="1" t="s">
        <v>22</v>
      </c>
      <c r="P8" s="1" t="s">
        <v>78</v>
      </c>
      <c r="Q8" s="1" t="s">
        <v>22</v>
      </c>
      <c r="R8" s="1" t="s">
        <v>78</v>
      </c>
    </row>
    <row r="9" spans="1:22" x14ac:dyDescent="0.2">
      <c r="A9" t="s">
        <v>5</v>
      </c>
      <c r="B9" t="s">
        <v>32</v>
      </c>
      <c r="C9">
        <v>1</v>
      </c>
      <c r="D9">
        <v>1</v>
      </c>
      <c r="E9">
        <v>2</v>
      </c>
      <c r="F9">
        <v>4</v>
      </c>
      <c r="G9" t="s">
        <v>11</v>
      </c>
      <c r="H9" t="s">
        <v>14</v>
      </c>
      <c r="I9" s="1" t="s">
        <v>83</v>
      </c>
      <c r="J9" s="3" t="str">
        <f t="shared" si="0"/>
        <v>0,0190760</v>
      </c>
      <c r="K9" s="1" t="s">
        <v>84</v>
      </c>
      <c r="M9" s="1" t="s">
        <v>85</v>
      </c>
      <c r="N9" s="1" t="s">
        <v>86</v>
      </c>
      <c r="O9" s="1" t="s">
        <v>22</v>
      </c>
      <c r="P9" s="1" t="s">
        <v>78</v>
      </c>
      <c r="Q9" s="1" t="s">
        <v>22</v>
      </c>
      <c r="R9" s="1" t="s">
        <v>78</v>
      </c>
    </row>
    <row r="10" spans="1:22" x14ac:dyDescent="0.2">
      <c r="A10" t="s">
        <v>5</v>
      </c>
      <c r="B10" t="s">
        <v>32</v>
      </c>
      <c r="C10">
        <v>1</v>
      </c>
      <c r="D10">
        <v>1</v>
      </c>
      <c r="E10">
        <v>1</v>
      </c>
      <c r="F10">
        <v>4</v>
      </c>
      <c r="G10" t="s">
        <v>11</v>
      </c>
      <c r="H10" t="s">
        <v>14</v>
      </c>
      <c r="I10" s="1" t="s">
        <v>99</v>
      </c>
      <c r="J10" s="3" t="str">
        <f>SUBSTITUTE(I10,".",",")</f>
        <v>0,0145131</v>
      </c>
      <c r="K10" s="1" t="s">
        <v>100</v>
      </c>
      <c r="M10" s="1" t="s">
        <v>101</v>
      </c>
      <c r="N10" s="1" t="s">
        <v>102</v>
      </c>
      <c r="O10" s="1" t="s">
        <v>22</v>
      </c>
      <c r="P10" s="1" t="s">
        <v>78</v>
      </c>
      <c r="Q10" s="1" t="s">
        <v>45</v>
      </c>
      <c r="R10" s="1" t="s">
        <v>78</v>
      </c>
    </row>
    <row r="11" spans="1:22" x14ac:dyDescent="0.2">
      <c r="A11" t="s">
        <v>5</v>
      </c>
      <c r="B11" t="s">
        <v>32</v>
      </c>
      <c r="C11">
        <v>1</v>
      </c>
      <c r="D11">
        <v>1</v>
      </c>
      <c r="E11">
        <v>3</v>
      </c>
      <c r="F11">
        <v>3</v>
      </c>
      <c r="G11" t="s">
        <v>11</v>
      </c>
      <c r="H11" t="s">
        <v>14</v>
      </c>
      <c r="I11" s="1" t="s">
        <v>28</v>
      </c>
      <c r="J11" s="3" t="str">
        <f t="shared" si="0"/>
        <v>0,0193689</v>
      </c>
      <c r="K11" s="1" t="s">
        <v>29</v>
      </c>
      <c r="L11" s="5" t="str">
        <f>SUBSTITUTE(K11,".",",")</f>
        <v>0,0038592</v>
      </c>
      <c r="M11" s="1" t="s">
        <v>30</v>
      </c>
      <c r="N11" s="1" t="s">
        <v>31</v>
      </c>
      <c r="O11" s="1" t="s">
        <v>22</v>
      </c>
      <c r="P11" s="1" t="s">
        <v>78</v>
      </c>
      <c r="Q11" s="1" t="s">
        <v>22</v>
      </c>
      <c r="R11" s="1" t="s">
        <v>78</v>
      </c>
    </row>
    <row r="12" spans="1:22" x14ac:dyDescent="0.2">
      <c r="A12" t="s">
        <v>5</v>
      </c>
      <c r="B12" t="s">
        <v>32</v>
      </c>
      <c r="C12">
        <v>1</v>
      </c>
      <c r="D12">
        <v>1</v>
      </c>
      <c r="E12">
        <v>2</v>
      </c>
      <c r="F12">
        <v>3</v>
      </c>
      <c r="G12" t="s">
        <v>11</v>
      </c>
      <c r="H12" t="s">
        <v>14</v>
      </c>
      <c r="I12" s="1" t="s">
        <v>83</v>
      </c>
      <c r="J12" s="3" t="str">
        <f t="shared" si="0"/>
        <v>0,0190760</v>
      </c>
      <c r="K12" s="1" t="s">
        <v>84</v>
      </c>
      <c r="M12" s="1" t="s">
        <v>85</v>
      </c>
      <c r="N12" s="1" t="s">
        <v>86</v>
      </c>
      <c r="O12" s="1" t="s">
        <v>22</v>
      </c>
      <c r="P12" s="1" t="s">
        <v>78</v>
      </c>
      <c r="Q12" s="1" t="s">
        <v>22</v>
      </c>
      <c r="R12" s="1" t="s">
        <v>78</v>
      </c>
    </row>
    <row r="13" spans="1:22" x14ac:dyDescent="0.2">
      <c r="A13" t="s">
        <v>5</v>
      </c>
      <c r="B13" t="s">
        <v>32</v>
      </c>
      <c r="C13">
        <v>1</v>
      </c>
      <c r="D13">
        <v>1</v>
      </c>
      <c r="E13">
        <v>1</v>
      </c>
      <c r="F13">
        <v>3</v>
      </c>
      <c r="G13" t="s">
        <v>11</v>
      </c>
      <c r="H13" t="s">
        <v>14</v>
      </c>
      <c r="I13" s="1" t="s">
        <v>99</v>
      </c>
      <c r="J13" s="3" t="str">
        <f t="shared" si="0"/>
        <v>0,0145131</v>
      </c>
      <c r="K13" s="1" t="s">
        <v>100</v>
      </c>
      <c r="L13" s="5" t="str">
        <f t="shared" ref="L13" si="1">SUBSTITUTE(K13,".",",")</f>
        <v>0,0028551</v>
      </c>
      <c r="M13" s="1" t="s">
        <v>101</v>
      </c>
      <c r="N13" s="1" t="s">
        <v>102</v>
      </c>
      <c r="O13" s="1" t="s">
        <v>22</v>
      </c>
      <c r="P13" s="1" t="s">
        <v>78</v>
      </c>
      <c r="Q13" t="s">
        <v>22</v>
      </c>
      <c r="R13" s="1" t="s">
        <v>78</v>
      </c>
      <c r="V13" s="2" t="s">
        <v>117</v>
      </c>
    </row>
    <row r="14" spans="1:22" s="10" customFormat="1" x14ac:dyDescent="0.2">
      <c r="I14" s="9"/>
      <c r="J14" s="11" t="str">
        <f t="shared" si="0"/>
        <v/>
      </c>
      <c r="K14" s="9"/>
      <c r="L14" s="12"/>
      <c r="M14" s="9"/>
      <c r="N14" s="9"/>
      <c r="U14" s="13"/>
      <c r="V14" s="14"/>
    </row>
    <row r="15" spans="1:22" x14ac:dyDescent="0.2">
      <c r="A15" t="s">
        <v>5</v>
      </c>
      <c r="B15" t="s">
        <v>34</v>
      </c>
      <c r="C15">
        <v>2</v>
      </c>
      <c r="D15">
        <v>2</v>
      </c>
      <c r="E15">
        <v>3</v>
      </c>
      <c r="F15">
        <v>6</v>
      </c>
      <c r="G15" t="s">
        <v>11</v>
      </c>
      <c r="H15" t="s">
        <v>14</v>
      </c>
      <c r="I15" t="s">
        <v>114</v>
      </c>
      <c r="J15" s="3" t="str">
        <f t="shared" si="0"/>
        <v>0,0093939</v>
      </c>
      <c r="K15" t="s">
        <v>46</v>
      </c>
      <c r="L15" s="5" t="str">
        <f>SUBSTITUTE(K15,".",",")</f>
        <v>0,0008014</v>
      </c>
      <c r="M15" s="1" t="s">
        <v>47</v>
      </c>
      <c r="N15" s="1" t="s">
        <v>48</v>
      </c>
      <c r="O15" t="s">
        <v>22</v>
      </c>
      <c r="P15" s="1" t="s">
        <v>78</v>
      </c>
      <c r="Q15" s="1" t="s">
        <v>22</v>
      </c>
      <c r="R15" s="1" t="s">
        <v>78</v>
      </c>
      <c r="S15" s="1"/>
      <c r="T15" s="1" t="s">
        <v>36</v>
      </c>
    </row>
    <row r="16" spans="1:22" x14ac:dyDescent="0.2">
      <c r="A16" t="s">
        <v>5</v>
      </c>
      <c r="B16" t="s">
        <v>34</v>
      </c>
      <c r="C16">
        <v>2</v>
      </c>
      <c r="D16">
        <v>2</v>
      </c>
      <c r="E16">
        <v>2</v>
      </c>
      <c r="F16">
        <v>6</v>
      </c>
      <c r="G16" t="s">
        <v>11</v>
      </c>
      <c r="H16" t="s">
        <v>14</v>
      </c>
      <c r="I16" t="s">
        <v>91</v>
      </c>
      <c r="J16" s="3" t="str">
        <f t="shared" si="0"/>
        <v>0,0092653</v>
      </c>
      <c r="K16" t="s">
        <v>92</v>
      </c>
      <c r="L16" s="5"/>
      <c r="M16" s="1" t="s">
        <v>93</v>
      </c>
      <c r="N16" s="1" t="s">
        <v>94</v>
      </c>
      <c r="O16" t="s">
        <v>22</v>
      </c>
      <c r="P16" s="1" t="s">
        <v>78</v>
      </c>
      <c r="Q16" s="1" t="s">
        <v>22</v>
      </c>
      <c r="R16" s="1" t="s">
        <v>78</v>
      </c>
      <c r="S16" s="1"/>
      <c r="T16" s="1"/>
    </row>
    <row r="17" spans="1:22" x14ac:dyDescent="0.2">
      <c r="A17" t="s">
        <v>5</v>
      </c>
      <c r="B17" t="s">
        <v>34</v>
      </c>
      <c r="C17">
        <v>2</v>
      </c>
      <c r="D17">
        <v>2</v>
      </c>
      <c r="E17">
        <v>1</v>
      </c>
      <c r="F17">
        <v>6</v>
      </c>
      <c r="G17" t="s">
        <v>11</v>
      </c>
      <c r="H17" t="s">
        <v>14</v>
      </c>
      <c r="I17" s="1" t="s">
        <v>115</v>
      </c>
      <c r="J17" s="3" t="str">
        <f t="shared" si="0"/>
        <v>0,0070774</v>
      </c>
      <c r="K17" s="1" t="s">
        <v>107</v>
      </c>
      <c r="L17" s="5" t="str">
        <f t="shared" ref="L17:L41" si="2">SUBSTITUTE(K17,".",",")</f>
        <v>0,0005996</v>
      </c>
      <c r="M17" s="1" t="s">
        <v>108</v>
      </c>
      <c r="N17" s="1" t="s">
        <v>57</v>
      </c>
      <c r="O17" s="1" t="s">
        <v>22</v>
      </c>
      <c r="P17" s="1" t="s">
        <v>78</v>
      </c>
      <c r="Q17" s="1" t="s">
        <v>45</v>
      </c>
      <c r="R17" s="1" t="s">
        <v>78</v>
      </c>
      <c r="V17" s="2" t="s">
        <v>116</v>
      </c>
    </row>
    <row r="18" spans="1:22" x14ac:dyDescent="0.2">
      <c r="A18" t="s">
        <v>5</v>
      </c>
      <c r="B18" t="s">
        <v>34</v>
      </c>
      <c r="C18">
        <v>2</v>
      </c>
      <c r="D18">
        <v>2</v>
      </c>
      <c r="E18">
        <v>3</v>
      </c>
      <c r="F18">
        <v>5</v>
      </c>
      <c r="G18" t="s">
        <v>11</v>
      </c>
      <c r="H18" t="s">
        <v>14</v>
      </c>
      <c r="I18" t="s">
        <v>114</v>
      </c>
      <c r="J18" s="3" t="str">
        <f t="shared" si="0"/>
        <v>0,0093939</v>
      </c>
      <c r="K18" t="s">
        <v>46</v>
      </c>
      <c r="L18" s="5" t="str">
        <f>SUBSTITUTE(K18,".",",")</f>
        <v>0,0008014</v>
      </c>
      <c r="M18" s="1" t="s">
        <v>47</v>
      </c>
      <c r="N18" s="1" t="s">
        <v>48</v>
      </c>
      <c r="O18" t="s">
        <v>22</v>
      </c>
      <c r="P18" s="1" t="s">
        <v>78</v>
      </c>
      <c r="Q18" s="1" t="s">
        <v>22</v>
      </c>
      <c r="R18" s="1" t="s">
        <v>78</v>
      </c>
    </row>
    <row r="19" spans="1:22" x14ac:dyDescent="0.2">
      <c r="A19" t="s">
        <v>5</v>
      </c>
      <c r="B19" t="s">
        <v>34</v>
      </c>
      <c r="C19">
        <v>2</v>
      </c>
      <c r="D19">
        <v>2</v>
      </c>
      <c r="E19">
        <v>2</v>
      </c>
      <c r="F19">
        <v>5</v>
      </c>
      <c r="G19" t="s">
        <v>11</v>
      </c>
      <c r="H19" t="s">
        <v>14</v>
      </c>
      <c r="I19" t="s">
        <v>91</v>
      </c>
      <c r="J19" s="3" t="str">
        <f t="shared" si="0"/>
        <v>0,0092653</v>
      </c>
      <c r="K19" t="s">
        <v>92</v>
      </c>
      <c r="L19" s="5"/>
      <c r="M19" s="1" t="s">
        <v>93</v>
      </c>
      <c r="N19" s="1" t="s">
        <v>94</v>
      </c>
      <c r="O19" t="s">
        <v>22</v>
      </c>
      <c r="P19" s="1" t="s">
        <v>78</v>
      </c>
      <c r="Q19" s="1" t="s">
        <v>22</v>
      </c>
      <c r="R19" s="1" t="s">
        <v>78</v>
      </c>
    </row>
    <row r="20" spans="1:22" x14ac:dyDescent="0.2">
      <c r="A20" t="s">
        <v>5</v>
      </c>
      <c r="B20" t="s">
        <v>34</v>
      </c>
      <c r="C20">
        <v>2</v>
      </c>
      <c r="D20">
        <v>2</v>
      </c>
      <c r="E20">
        <v>1</v>
      </c>
      <c r="F20">
        <v>5</v>
      </c>
      <c r="G20" t="s">
        <v>11</v>
      </c>
      <c r="H20" t="s">
        <v>14</v>
      </c>
      <c r="I20" s="1" t="s">
        <v>115</v>
      </c>
      <c r="J20" s="3" t="str">
        <f t="shared" si="0"/>
        <v>0,0070774</v>
      </c>
      <c r="K20" s="1" t="s">
        <v>107</v>
      </c>
      <c r="L20" s="5"/>
      <c r="M20" s="1" t="s">
        <v>108</v>
      </c>
      <c r="N20" s="1" t="s">
        <v>57</v>
      </c>
      <c r="O20" s="1" t="s">
        <v>22</v>
      </c>
      <c r="P20" s="1" t="s">
        <v>78</v>
      </c>
      <c r="Q20" s="1" t="s">
        <v>45</v>
      </c>
      <c r="R20" s="1" t="s">
        <v>78</v>
      </c>
    </row>
    <row r="21" spans="1:22" x14ac:dyDescent="0.2">
      <c r="A21" t="s">
        <v>5</v>
      </c>
      <c r="B21" t="s">
        <v>34</v>
      </c>
      <c r="C21">
        <v>2</v>
      </c>
      <c r="D21">
        <v>2</v>
      </c>
      <c r="E21">
        <v>3</v>
      </c>
      <c r="F21">
        <v>4</v>
      </c>
      <c r="G21" t="s">
        <v>11</v>
      </c>
      <c r="H21" t="s">
        <v>14</v>
      </c>
      <c r="I21" t="s">
        <v>114</v>
      </c>
      <c r="J21" s="3" t="str">
        <f t="shared" si="0"/>
        <v>0,0093939</v>
      </c>
      <c r="K21" t="s">
        <v>46</v>
      </c>
      <c r="L21" s="5" t="str">
        <f>SUBSTITUTE(K21,".",",")</f>
        <v>0,0008014</v>
      </c>
      <c r="M21" s="1" t="s">
        <v>47</v>
      </c>
      <c r="N21" s="1" t="s">
        <v>48</v>
      </c>
      <c r="O21" t="s">
        <v>22</v>
      </c>
      <c r="P21" s="1" t="s">
        <v>78</v>
      </c>
      <c r="Q21" s="1" t="s">
        <v>22</v>
      </c>
      <c r="R21" s="1" t="s">
        <v>78</v>
      </c>
    </row>
    <row r="22" spans="1:22" x14ac:dyDescent="0.2">
      <c r="A22" t="s">
        <v>5</v>
      </c>
      <c r="B22" t="s">
        <v>34</v>
      </c>
      <c r="C22">
        <v>2</v>
      </c>
      <c r="D22">
        <v>2</v>
      </c>
      <c r="E22">
        <v>2</v>
      </c>
      <c r="F22">
        <v>4</v>
      </c>
      <c r="G22" t="s">
        <v>11</v>
      </c>
      <c r="H22" t="s">
        <v>14</v>
      </c>
      <c r="I22" t="s">
        <v>91</v>
      </c>
      <c r="J22" s="3" t="str">
        <f t="shared" si="0"/>
        <v>0,0092653</v>
      </c>
      <c r="K22" t="s">
        <v>92</v>
      </c>
      <c r="L22" s="5"/>
      <c r="M22" s="1" t="s">
        <v>93</v>
      </c>
      <c r="N22" s="1" t="s">
        <v>94</v>
      </c>
      <c r="O22" t="s">
        <v>22</v>
      </c>
      <c r="P22" s="1" t="s">
        <v>78</v>
      </c>
      <c r="Q22" s="1" t="s">
        <v>22</v>
      </c>
      <c r="R22" s="1" t="s">
        <v>78</v>
      </c>
    </row>
    <row r="23" spans="1:22" x14ac:dyDescent="0.2">
      <c r="A23" t="s">
        <v>5</v>
      </c>
      <c r="B23" t="s">
        <v>34</v>
      </c>
      <c r="C23">
        <v>2</v>
      </c>
      <c r="D23">
        <v>2</v>
      </c>
      <c r="E23">
        <v>1</v>
      </c>
      <c r="F23">
        <v>4</v>
      </c>
      <c r="G23" t="s">
        <v>11</v>
      </c>
      <c r="H23" t="s">
        <v>14</v>
      </c>
      <c r="I23" s="1" t="s">
        <v>115</v>
      </c>
      <c r="J23" s="3" t="str">
        <f>SUBSTITUTE(I23,".",",")</f>
        <v>0,0070774</v>
      </c>
      <c r="K23" s="1" t="s">
        <v>107</v>
      </c>
      <c r="M23" s="1" t="s">
        <v>108</v>
      </c>
      <c r="N23" s="1" t="s">
        <v>57</v>
      </c>
      <c r="O23" s="1" t="s">
        <v>22</v>
      </c>
      <c r="P23" s="1" t="s">
        <v>78</v>
      </c>
      <c r="Q23" s="1" t="s">
        <v>45</v>
      </c>
      <c r="R23" s="1" t="s">
        <v>78</v>
      </c>
    </row>
    <row r="24" spans="1:22" x14ac:dyDescent="0.2">
      <c r="A24" t="s">
        <v>5</v>
      </c>
      <c r="B24" t="s">
        <v>34</v>
      </c>
      <c r="C24">
        <v>2</v>
      </c>
      <c r="D24">
        <v>2</v>
      </c>
      <c r="E24">
        <v>3</v>
      </c>
      <c r="F24">
        <v>3</v>
      </c>
      <c r="G24" t="s">
        <v>11</v>
      </c>
      <c r="H24" t="s">
        <v>14</v>
      </c>
      <c r="I24" t="s">
        <v>114</v>
      </c>
      <c r="J24" s="3" t="str">
        <f t="shared" si="0"/>
        <v>0,0093939</v>
      </c>
      <c r="K24" t="s">
        <v>46</v>
      </c>
      <c r="L24" s="5" t="str">
        <f>SUBSTITUTE(K24,".",",")</f>
        <v>0,0008014</v>
      </c>
      <c r="M24" s="1" t="s">
        <v>47</v>
      </c>
      <c r="N24" s="1" t="s">
        <v>48</v>
      </c>
      <c r="O24" t="s">
        <v>22</v>
      </c>
      <c r="P24" s="1" t="s">
        <v>78</v>
      </c>
      <c r="Q24" s="1" t="s">
        <v>22</v>
      </c>
      <c r="R24" s="1" t="s">
        <v>78</v>
      </c>
    </row>
    <row r="25" spans="1:22" x14ac:dyDescent="0.2">
      <c r="A25" t="s">
        <v>5</v>
      </c>
      <c r="B25" t="s">
        <v>34</v>
      </c>
      <c r="C25">
        <v>2</v>
      </c>
      <c r="D25">
        <v>2</v>
      </c>
      <c r="E25">
        <v>2</v>
      </c>
      <c r="F25">
        <v>3</v>
      </c>
      <c r="G25" t="s">
        <v>11</v>
      </c>
      <c r="H25" t="s">
        <v>14</v>
      </c>
      <c r="I25" t="s">
        <v>91</v>
      </c>
      <c r="J25" s="3" t="str">
        <f t="shared" si="0"/>
        <v>0,0092653</v>
      </c>
      <c r="K25" t="s">
        <v>92</v>
      </c>
      <c r="L25" s="5"/>
      <c r="M25" s="1" t="s">
        <v>93</v>
      </c>
      <c r="N25" s="1" t="s">
        <v>94</v>
      </c>
      <c r="O25" t="s">
        <v>22</v>
      </c>
      <c r="P25" s="1" t="s">
        <v>78</v>
      </c>
      <c r="Q25" s="1" t="s">
        <v>22</v>
      </c>
      <c r="R25" s="1" t="s">
        <v>78</v>
      </c>
    </row>
    <row r="26" spans="1:22" x14ac:dyDescent="0.2">
      <c r="A26" t="s">
        <v>5</v>
      </c>
      <c r="B26" t="s">
        <v>34</v>
      </c>
      <c r="C26">
        <v>2</v>
      </c>
      <c r="D26">
        <v>2</v>
      </c>
      <c r="E26">
        <v>1</v>
      </c>
      <c r="F26">
        <v>3</v>
      </c>
      <c r="G26" t="s">
        <v>11</v>
      </c>
      <c r="H26" t="s">
        <v>14</v>
      </c>
      <c r="I26" s="1" t="s">
        <v>115</v>
      </c>
      <c r="J26" s="3" t="str">
        <f t="shared" si="0"/>
        <v>0,0070774</v>
      </c>
      <c r="K26" s="1" t="s">
        <v>107</v>
      </c>
      <c r="L26" s="5"/>
      <c r="M26" s="1" t="s">
        <v>108</v>
      </c>
      <c r="N26" s="1" t="s">
        <v>57</v>
      </c>
      <c r="O26" s="1" t="s">
        <v>22</v>
      </c>
      <c r="P26" s="1" t="s">
        <v>78</v>
      </c>
      <c r="Q26" t="s">
        <v>22</v>
      </c>
      <c r="R26" s="1" t="s">
        <v>78</v>
      </c>
      <c r="V26" s="2" t="s">
        <v>117</v>
      </c>
    </row>
    <row r="27" spans="1:22" s="10" customFormat="1" x14ac:dyDescent="0.2">
      <c r="I27" s="9"/>
      <c r="J27" s="11" t="str">
        <f t="shared" si="0"/>
        <v/>
      </c>
      <c r="K27" s="9"/>
      <c r="L27" s="12"/>
      <c r="M27" s="9"/>
      <c r="N27" s="9"/>
      <c r="U27" s="13"/>
      <c r="V27" s="14"/>
    </row>
    <row r="28" spans="1:22" x14ac:dyDescent="0.2">
      <c r="A28" t="s">
        <v>5</v>
      </c>
      <c r="B28" t="s">
        <v>33</v>
      </c>
      <c r="C28">
        <v>2</v>
      </c>
      <c r="D28">
        <v>1</v>
      </c>
      <c r="E28">
        <v>3</v>
      </c>
      <c r="F28">
        <v>6</v>
      </c>
      <c r="G28" t="s">
        <v>11</v>
      </c>
      <c r="H28" t="s">
        <v>14</v>
      </c>
      <c r="I28" s="1" t="s">
        <v>49</v>
      </c>
      <c r="J28" s="3" t="str">
        <f t="shared" si="0"/>
        <v>0,0079883</v>
      </c>
      <c r="K28" s="1" t="s">
        <v>50</v>
      </c>
      <c r="L28" s="5" t="str">
        <f t="shared" si="2"/>
        <v>0,0035072</v>
      </c>
      <c r="M28" s="1" t="s">
        <v>51</v>
      </c>
      <c r="N28" s="1" t="s">
        <v>52</v>
      </c>
      <c r="O28" s="1" t="s">
        <v>53</v>
      </c>
      <c r="P28" s="1" t="s">
        <v>78</v>
      </c>
      <c r="Q28" s="1" t="s">
        <v>22</v>
      </c>
      <c r="R28" s="1" t="s">
        <v>78</v>
      </c>
      <c r="S28" s="1"/>
      <c r="T28" s="1" t="s">
        <v>36</v>
      </c>
    </row>
    <row r="29" spans="1:22" x14ac:dyDescent="0.2">
      <c r="A29" t="s">
        <v>5</v>
      </c>
      <c r="B29" t="s">
        <v>33</v>
      </c>
      <c r="C29">
        <v>2</v>
      </c>
      <c r="D29">
        <v>1</v>
      </c>
      <c r="E29">
        <v>2</v>
      </c>
      <c r="F29">
        <v>6</v>
      </c>
      <c r="G29" t="s">
        <v>11</v>
      </c>
      <c r="H29" t="s">
        <v>14</v>
      </c>
      <c r="I29" s="1" t="s">
        <v>95</v>
      </c>
      <c r="J29" s="3" t="str">
        <f t="shared" si="0"/>
        <v>0,0078030</v>
      </c>
      <c r="K29" s="1" t="s">
        <v>96</v>
      </c>
      <c r="L29" s="5"/>
      <c r="M29" s="1" t="s">
        <v>97</v>
      </c>
      <c r="N29" s="1" t="s">
        <v>98</v>
      </c>
      <c r="O29" s="1" t="s">
        <v>53</v>
      </c>
      <c r="P29" s="1" t="s">
        <v>78</v>
      </c>
      <c r="Q29" s="1" t="s">
        <v>22</v>
      </c>
      <c r="R29" s="1" t="s">
        <v>78</v>
      </c>
      <c r="S29" s="1"/>
      <c r="T29" s="1"/>
    </row>
    <row r="30" spans="1:22" x14ac:dyDescent="0.2">
      <c r="A30" t="s">
        <v>5</v>
      </c>
      <c r="B30" t="s">
        <v>33</v>
      </c>
      <c r="C30">
        <v>2</v>
      </c>
      <c r="D30">
        <v>1</v>
      </c>
      <c r="E30">
        <v>1</v>
      </c>
      <c r="F30">
        <v>6</v>
      </c>
      <c r="G30" t="s">
        <v>11</v>
      </c>
      <c r="H30" t="s">
        <v>14</v>
      </c>
      <c r="I30" s="1" t="s">
        <v>109</v>
      </c>
      <c r="J30" s="3" t="str">
        <f t="shared" si="0"/>
        <v>0,0060133</v>
      </c>
      <c r="K30" s="1" t="s">
        <v>110</v>
      </c>
      <c r="M30" s="1" t="s">
        <v>111</v>
      </c>
      <c r="N30" s="1" t="s">
        <v>112</v>
      </c>
      <c r="O30" s="1" t="s">
        <v>53</v>
      </c>
      <c r="P30" s="1" t="s">
        <v>78</v>
      </c>
      <c r="Q30" s="1" t="s">
        <v>45</v>
      </c>
      <c r="R30" s="1" t="s">
        <v>78</v>
      </c>
      <c r="V30" s="2" t="s">
        <v>116</v>
      </c>
    </row>
    <row r="31" spans="1:22" x14ac:dyDescent="0.2">
      <c r="A31" t="s">
        <v>5</v>
      </c>
      <c r="B31" t="s">
        <v>33</v>
      </c>
      <c r="C31">
        <v>2</v>
      </c>
      <c r="D31">
        <v>1</v>
      </c>
      <c r="E31">
        <v>3</v>
      </c>
      <c r="F31">
        <v>5</v>
      </c>
      <c r="G31" t="s">
        <v>11</v>
      </c>
      <c r="H31" t="s">
        <v>14</v>
      </c>
      <c r="I31" s="1" t="s">
        <v>49</v>
      </c>
      <c r="J31" s="3" t="str">
        <f t="shared" si="0"/>
        <v>0,0079883</v>
      </c>
      <c r="K31" s="1" t="s">
        <v>50</v>
      </c>
      <c r="L31" s="5" t="str">
        <f t="shared" si="2"/>
        <v>0,0035072</v>
      </c>
      <c r="M31" s="1" t="s">
        <v>51</v>
      </c>
      <c r="N31" s="1" t="s">
        <v>52</v>
      </c>
      <c r="O31" s="1" t="s">
        <v>53</v>
      </c>
      <c r="P31" s="1" t="s">
        <v>78</v>
      </c>
      <c r="Q31" s="1" t="s">
        <v>22</v>
      </c>
      <c r="R31" s="1" t="s">
        <v>78</v>
      </c>
    </row>
    <row r="32" spans="1:22" x14ac:dyDescent="0.2">
      <c r="A32" t="s">
        <v>5</v>
      </c>
      <c r="B32" t="s">
        <v>33</v>
      </c>
      <c r="C32">
        <v>2</v>
      </c>
      <c r="D32">
        <v>1</v>
      </c>
      <c r="E32">
        <v>2</v>
      </c>
      <c r="F32">
        <v>5</v>
      </c>
      <c r="G32" t="s">
        <v>11</v>
      </c>
      <c r="H32" t="s">
        <v>14</v>
      </c>
      <c r="I32" s="1" t="s">
        <v>95</v>
      </c>
      <c r="J32" s="3" t="str">
        <f t="shared" si="0"/>
        <v>0,0078030</v>
      </c>
      <c r="K32" s="1" t="s">
        <v>96</v>
      </c>
      <c r="L32" s="5"/>
      <c r="M32" s="1" t="s">
        <v>97</v>
      </c>
      <c r="N32" s="1" t="s">
        <v>98</v>
      </c>
      <c r="O32" s="1" t="s">
        <v>53</v>
      </c>
      <c r="P32" s="1" t="s">
        <v>78</v>
      </c>
      <c r="Q32" s="1" t="s">
        <v>22</v>
      </c>
      <c r="R32" s="1" t="s">
        <v>78</v>
      </c>
    </row>
    <row r="33" spans="1:22" x14ac:dyDescent="0.2">
      <c r="A33" t="s">
        <v>5</v>
      </c>
      <c r="B33" t="s">
        <v>33</v>
      </c>
      <c r="C33">
        <v>2</v>
      </c>
      <c r="D33">
        <v>1</v>
      </c>
      <c r="E33">
        <v>1</v>
      </c>
      <c r="F33">
        <v>5</v>
      </c>
      <c r="G33" t="s">
        <v>11</v>
      </c>
      <c r="H33" t="s">
        <v>14</v>
      </c>
      <c r="I33" s="1" t="s">
        <v>109</v>
      </c>
      <c r="J33" s="3" t="str">
        <f t="shared" si="0"/>
        <v>0,0060133</v>
      </c>
      <c r="K33" s="1" t="s">
        <v>110</v>
      </c>
      <c r="M33" s="1" t="s">
        <v>111</v>
      </c>
      <c r="N33" s="1" t="s">
        <v>112</v>
      </c>
      <c r="O33" s="1" t="s">
        <v>53</v>
      </c>
      <c r="P33" s="1" t="s">
        <v>78</v>
      </c>
      <c r="Q33" s="1" t="s">
        <v>45</v>
      </c>
      <c r="R33" s="1" t="s">
        <v>78</v>
      </c>
    </row>
    <row r="34" spans="1:22" x14ac:dyDescent="0.2">
      <c r="A34" t="s">
        <v>5</v>
      </c>
      <c r="B34" t="s">
        <v>33</v>
      </c>
      <c r="C34">
        <v>2</v>
      </c>
      <c r="D34">
        <v>1</v>
      </c>
      <c r="E34">
        <v>3</v>
      </c>
      <c r="F34">
        <v>4</v>
      </c>
      <c r="G34" t="s">
        <v>11</v>
      </c>
      <c r="H34" t="s">
        <v>14</v>
      </c>
      <c r="I34" s="1" t="s">
        <v>49</v>
      </c>
      <c r="J34" s="3" t="str">
        <f t="shared" si="0"/>
        <v>0,0079883</v>
      </c>
      <c r="K34" s="1" t="s">
        <v>50</v>
      </c>
      <c r="L34" s="5" t="str">
        <f t="shared" si="2"/>
        <v>0,0035072</v>
      </c>
      <c r="M34" s="1" t="s">
        <v>51</v>
      </c>
      <c r="N34" s="1" t="s">
        <v>52</v>
      </c>
      <c r="O34" s="1" t="s">
        <v>53</v>
      </c>
      <c r="P34" s="1" t="s">
        <v>78</v>
      </c>
      <c r="Q34" s="1" t="s">
        <v>22</v>
      </c>
      <c r="R34" s="1" t="s">
        <v>78</v>
      </c>
    </row>
    <row r="35" spans="1:22" x14ac:dyDescent="0.2">
      <c r="A35" t="s">
        <v>5</v>
      </c>
      <c r="B35" t="s">
        <v>33</v>
      </c>
      <c r="C35">
        <v>2</v>
      </c>
      <c r="D35">
        <v>1</v>
      </c>
      <c r="E35">
        <v>2</v>
      </c>
      <c r="F35">
        <v>4</v>
      </c>
      <c r="G35" t="s">
        <v>11</v>
      </c>
      <c r="H35" t="s">
        <v>14</v>
      </c>
      <c r="I35" s="1" t="s">
        <v>95</v>
      </c>
      <c r="J35" s="3" t="str">
        <f t="shared" si="0"/>
        <v>0,0078030</v>
      </c>
      <c r="K35" s="1" t="s">
        <v>96</v>
      </c>
      <c r="L35" s="5"/>
      <c r="M35" s="1" t="s">
        <v>97</v>
      </c>
      <c r="N35" s="1" t="s">
        <v>98</v>
      </c>
      <c r="O35" s="1" t="s">
        <v>53</v>
      </c>
      <c r="P35" s="1" t="s">
        <v>78</v>
      </c>
      <c r="Q35" s="1" t="s">
        <v>22</v>
      </c>
      <c r="R35" s="1" t="s">
        <v>78</v>
      </c>
    </row>
    <row r="36" spans="1:22" x14ac:dyDescent="0.2">
      <c r="A36" t="s">
        <v>5</v>
      </c>
      <c r="B36" t="s">
        <v>33</v>
      </c>
      <c r="C36">
        <v>2</v>
      </c>
      <c r="D36">
        <v>1</v>
      </c>
      <c r="E36">
        <v>1</v>
      </c>
      <c r="F36">
        <v>4</v>
      </c>
      <c r="G36" t="s">
        <v>11</v>
      </c>
      <c r="H36" t="s">
        <v>14</v>
      </c>
      <c r="I36" s="1" t="s">
        <v>109</v>
      </c>
      <c r="J36" s="3" t="str">
        <f>SUBSTITUTE(I36,".",",")</f>
        <v>0,0060133</v>
      </c>
      <c r="K36" s="1" t="s">
        <v>110</v>
      </c>
      <c r="M36" s="1" t="s">
        <v>111</v>
      </c>
      <c r="N36" s="1" t="s">
        <v>112</v>
      </c>
      <c r="O36" s="1" t="s">
        <v>53</v>
      </c>
      <c r="P36" s="1" t="s">
        <v>78</v>
      </c>
      <c r="Q36" s="1" t="s">
        <v>45</v>
      </c>
      <c r="R36" s="1" t="s">
        <v>78</v>
      </c>
    </row>
    <row r="37" spans="1:22" x14ac:dyDescent="0.2">
      <c r="A37" t="s">
        <v>5</v>
      </c>
      <c r="B37" t="s">
        <v>33</v>
      </c>
      <c r="C37">
        <v>2</v>
      </c>
      <c r="D37">
        <v>1</v>
      </c>
      <c r="E37">
        <v>3</v>
      </c>
      <c r="F37">
        <v>3</v>
      </c>
      <c r="G37" t="s">
        <v>11</v>
      </c>
      <c r="H37" t="s">
        <v>14</v>
      </c>
      <c r="I37" s="1" t="s">
        <v>49</v>
      </c>
      <c r="J37" s="3" t="str">
        <f t="shared" si="0"/>
        <v>0,0079883</v>
      </c>
      <c r="K37" s="1" t="s">
        <v>50</v>
      </c>
      <c r="L37" s="5" t="str">
        <f t="shared" si="2"/>
        <v>0,0035072</v>
      </c>
      <c r="M37" s="1" t="s">
        <v>51</v>
      </c>
      <c r="N37" s="1" t="s">
        <v>52</v>
      </c>
      <c r="O37" s="1" t="s">
        <v>53</v>
      </c>
      <c r="P37" s="1" t="s">
        <v>78</v>
      </c>
      <c r="Q37" s="1" t="s">
        <v>22</v>
      </c>
      <c r="R37" s="1" t="s">
        <v>78</v>
      </c>
    </row>
    <row r="38" spans="1:22" x14ac:dyDescent="0.2">
      <c r="A38" t="s">
        <v>5</v>
      </c>
      <c r="B38" t="s">
        <v>33</v>
      </c>
      <c r="C38">
        <v>2</v>
      </c>
      <c r="D38">
        <v>1</v>
      </c>
      <c r="E38">
        <v>2</v>
      </c>
      <c r="F38">
        <v>3</v>
      </c>
      <c r="G38" t="s">
        <v>11</v>
      </c>
      <c r="H38" t="s">
        <v>14</v>
      </c>
      <c r="I38" s="1" t="s">
        <v>95</v>
      </c>
      <c r="J38" s="3" t="str">
        <f t="shared" si="0"/>
        <v>0,0078030</v>
      </c>
      <c r="K38" s="1" t="s">
        <v>96</v>
      </c>
      <c r="L38" s="5"/>
      <c r="M38" s="1" t="s">
        <v>97</v>
      </c>
      <c r="N38" s="1" t="s">
        <v>98</v>
      </c>
      <c r="O38" s="1" t="s">
        <v>53</v>
      </c>
      <c r="P38" s="1" t="s">
        <v>78</v>
      </c>
      <c r="Q38" s="1" t="s">
        <v>22</v>
      </c>
      <c r="R38" s="1" t="s">
        <v>78</v>
      </c>
    </row>
    <row r="39" spans="1:22" x14ac:dyDescent="0.2">
      <c r="A39" t="s">
        <v>5</v>
      </c>
      <c r="B39" t="s">
        <v>33</v>
      </c>
      <c r="C39">
        <v>2</v>
      </c>
      <c r="D39">
        <v>1</v>
      </c>
      <c r="E39">
        <v>1</v>
      </c>
      <c r="F39">
        <v>3</v>
      </c>
      <c r="G39" t="s">
        <v>11</v>
      </c>
      <c r="H39" t="s">
        <v>14</v>
      </c>
      <c r="I39" s="1" t="s">
        <v>109</v>
      </c>
      <c r="J39" s="3" t="str">
        <f t="shared" si="0"/>
        <v>0,0060133</v>
      </c>
      <c r="K39" s="1" t="s">
        <v>110</v>
      </c>
      <c r="M39" s="1" t="s">
        <v>111</v>
      </c>
      <c r="N39" s="1" t="s">
        <v>112</v>
      </c>
      <c r="O39" s="1" t="s">
        <v>53</v>
      </c>
      <c r="P39" s="1" t="s">
        <v>78</v>
      </c>
      <c r="Q39" s="1" t="s">
        <v>22</v>
      </c>
      <c r="R39" s="1" t="s">
        <v>78</v>
      </c>
      <c r="V39" s="2" t="s">
        <v>117</v>
      </c>
    </row>
    <row r="40" spans="1:22" s="10" customFormat="1" x14ac:dyDescent="0.2">
      <c r="I40" s="9"/>
      <c r="J40" s="11" t="str">
        <f t="shared" si="0"/>
        <v/>
      </c>
      <c r="K40" s="9"/>
      <c r="L40" s="15" t="str">
        <f t="shared" si="2"/>
        <v/>
      </c>
      <c r="M40" s="9"/>
      <c r="N40" s="9"/>
      <c r="U40" s="13"/>
      <c r="V40" s="14"/>
    </row>
    <row r="41" spans="1:22" ht="85" x14ac:dyDescent="0.2">
      <c r="A41" t="s">
        <v>5</v>
      </c>
      <c r="B41" t="s">
        <v>35</v>
      </c>
      <c r="C41">
        <v>1</v>
      </c>
      <c r="D41">
        <v>2</v>
      </c>
      <c r="E41">
        <v>3</v>
      </c>
      <c r="F41">
        <v>6</v>
      </c>
      <c r="G41" t="s">
        <v>11</v>
      </c>
      <c r="H41" t="s">
        <v>14</v>
      </c>
      <c r="I41" s="1" t="s">
        <v>41</v>
      </c>
      <c r="J41" s="3" t="str">
        <f t="shared" si="0"/>
        <v>0,0054722</v>
      </c>
      <c r="K41" s="1" t="s">
        <v>42</v>
      </c>
      <c r="L41" s="5" t="str">
        <f t="shared" si="2"/>
        <v>0,0008747</v>
      </c>
      <c r="M41" s="1" t="s">
        <v>43</v>
      </c>
      <c r="N41" s="1" t="s">
        <v>44</v>
      </c>
      <c r="O41" s="1" t="s">
        <v>22</v>
      </c>
      <c r="P41" s="1" t="s">
        <v>78</v>
      </c>
      <c r="Q41" s="1" t="s">
        <v>22</v>
      </c>
      <c r="R41" s="1" t="s">
        <v>22</v>
      </c>
      <c r="S41" s="1"/>
      <c r="T41" s="1" t="s">
        <v>36</v>
      </c>
      <c r="V41" s="8" t="s">
        <v>121</v>
      </c>
    </row>
    <row r="42" spans="1:22" x14ac:dyDescent="0.2">
      <c r="A42" t="s">
        <v>5</v>
      </c>
      <c r="B42" t="s">
        <v>35</v>
      </c>
      <c r="C42">
        <v>1</v>
      </c>
      <c r="D42">
        <v>2</v>
      </c>
      <c r="E42">
        <v>2</v>
      </c>
      <c r="F42">
        <v>6</v>
      </c>
      <c r="G42" t="s">
        <v>11</v>
      </c>
      <c r="H42" t="s">
        <v>14</v>
      </c>
      <c r="I42" s="1" t="s">
        <v>87</v>
      </c>
      <c r="J42" s="3" t="str">
        <f t="shared" si="0"/>
        <v>0,0053371</v>
      </c>
      <c r="K42" s="1" t="s">
        <v>88</v>
      </c>
      <c r="L42" s="5"/>
      <c r="M42" s="1" t="s">
        <v>89</v>
      </c>
      <c r="N42" s="1" t="s">
        <v>90</v>
      </c>
      <c r="O42" s="1" t="s">
        <v>22</v>
      </c>
      <c r="P42" s="1" t="s">
        <v>78</v>
      </c>
      <c r="Q42" s="1" t="s">
        <v>22</v>
      </c>
      <c r="R42" s="1" t="s">
        <v>45</v>
      </c>
      <c r="S42" s="1"/>
      <c r="T42" s="1"/>
    </row>
    <row r="43" spans="1:22" x14ac:dyDescent="0.2">
      <c r="A43" t="s">
        <v>5</v>
      </c>
      <c r="B43" t="s">
        <v>35</v>
      </c>
      <c r="C43">
        <v>1</v>
      </c>
      <c r="D43">
        <v>2</v>
      </c>
      <c r="E43">
        <v>1</v>
      </c>
      <c r="F43">
        <v>6</v>
      </c>
      <c r="G43" t="s">
        <v>11</v>
      </c>
      <c r="H43" t="s">
        <v>14</v>
      </c>
      <c r="I43" s="1" t="s">
        <v>106</v>
      </c>
      <c r="J43" s="3" t="str">
        <f t="shared" si="0"/>
        <v>0,0042483</v>
      </c>
      <c r="K43" s="1" t="s">
        <v>103</v>
      </c>
      <c r="M43" s="1" t="s">
        <v>104</v>
      </c>
      <c r="N43" s="1" t="s">
        <v>105</v>
      </c>
      <c r="O43" s="1" t="s">
        <v>22</v>
      </c>
      <c r="P43" s="1" t="s">
        <v>78</v>
      </c>
      <c r="Q43" s="1" t="s">
        <v>45</v>
      </c>
      <c r="R43" s="1" t="s">
        <v>78</v>
      </c>
      <c r="V43" s="22" t="s">
        <v>119</v>
      </c>
    </row>
    <row r="44" spans="1:22" x14ac:dyDescent="0.2">
      <c r="A44" t="s">
        <v>5</v>
      </c>
      <c r="B44" t="s">
        <v>35</v>
      </c>
      <c r="C44">
        <v>1</v>
      </c>
      <c r="D44">
        <v>2</v>
      </c>
      <c r="E44">
        <v>3</v>
      </c>
      <c r="F44">
        <v>5</v>
      </c>
      <c r="G44" t="s">
        <v>11</v>
      </c>
      <c r="H44" t="s">
        <v>14</v>
      </c>
      <c r="I44" s="1" t="s">
        <v>41</v>
      </c>
      <c r="J44" s="3" t="str">
        <f t="shared" si="0"/>
        <v>0,0054722</v>
      </c>
      <c r="K44" s="1" t="s">
        <v>42</v>
      </c>
      <c r="L44" s="5" t="str">
        <f t="shared" ref="L44" si="3">SUBSTITUTE(K44,".",",")</f>
        <v>0,0008747</v>
      </c>
      <c r="M44" s="1" t="s">
        <v>43</v>
      </c>
      <c r="N44" s="1" t="s">
        <v>44</v>
      </c>
      <c r="O44" s="1" t="s">
        <v>22</v>
      </c>
      <c r="P44" s="1" t="s">
        <v>78</v>
      </c>
      <c r="Q44" s="1" t="s">
        <v>22</v>
      </c>
      <c r="R44" s="1" t="s">
        <v>45</v>
      </c>
      <c r="V44" s="2" t="s">
        <v>116</v>
      </c>
    </row>
    <row r="45" spans="1:22" x14ac:dyDescent="0.2">
      <c r="A45" t="s">
        <v>5</v>
      </c>
      <c r="B45" t="s">
        <v>35</v>
      </c>
      <c r="C45">
        <v>1</v>
      </c>
      <c r="D45">
        <v>2</v>
      </c>
      <c r="E45">
        <v>2</v>
      </c>
      <c r="F45">
        <v>5</v>
      </c>
      <c r="G45" t="s">
        <v>11</v>
      </c>
      <c r="H45" t="s">
        <v>14</v>
      </c>
      <c r="I45" s="1" t="s">
        <v>87</v>
      </c>
      <c r="J45" s="3" t="str">
        <f t="shared" si="0"/>
        <v>0,0053371</v>
      </c>
      <c r="K45" s="1" t="s">
        <v>88</v>
      </c>
      <c r="L45" s="5"/>
      <c r="M45" s="1" t="s">
        <v>89</v>
      </c>
      <c r="N45" s="1" t="s">
        <v>90</v>
      </c>
      <c r="O45" s="1" t="s">
        <v>22</v>
      </c>
      <c r="P45" s="1" t="s">
        <v>78</v>
      </c>
      <c r="Q45" s="1" t="s">
        <v>22</v>
      </c>
      <c r="R45" s="1" t="s">
        <v>45</v>
      </c>
    </row>
    <row r="46" spans="1:22" x14ac:dyDescent="0.2">
      <c r="A46" t="s">
        <v>5</v>
      </c>
      <c r="B46" t="s">
        <v>35</v>
      </c>
      <c r="C46">
        <v>1</v>
      </c>
      <c r="D46">
        <v>2</v>
      </c>
      <c r="E46">
        <v>1</v>
      </c>
      <c r="F46">
        <v>5</v>
      </c>
      <c r="G46" t="s">
        <v>11</v>
      </c>
      <c r="H46" t="s">
        <v>14</v>
      </c>
      <c r="I46" s="1" t="s">
        <v>106</v>
      </c>
      <c r="J46" s="3" t="str">
        <f t="shared" si="0"/>
        <v>0,0042483</v>
      </c>
      <c r="K46" s="1" t="s">
        <v>103</v>
      </c>
      <c r="M46" s="1" t="s">
        <v>104</v>
      </c>
      <c r="N46" s="1" t="s">
        <v>105</v>
      </c>
      <c r="O46" s="1" t="s">
        <v>22</v>
      </c>
      <c r="P46" s="1" t="s">
        <v>78</v>
      </c>
      <c r="Q46" s="1" t="s">
        <v>45</v>
      </c>
      <c r="R46" s="1" t="s">
        <v>78</v>
      </c>
    </row>
    <row r="47" spans="1:22" x14ac:dyDescent="0.2">
      <c r="A47" t="s">
        <v>5</v>
      </c>
      <c r="B47" t="s">
        <v>35</v>
      </c>
      <c r="C47">
        <v>1</v>
      </c>
      <c r="D47">
        <v>2</v>
      </c>
      <c r="E47">
        <v>3</v>
      </c>
      <c r="F47">
        <v>4</v>
      </c>
      <c r="G47" t="s">
        <v>11</v>
      </c>
      <c r="H47" t="s">
        <v>14</v>
      </c>
      <c r="I47" s="1" t="s">
        <v>41</v>
      </c>
      <c r="J47" s="3" t="str">
        <f t="shared" si="0"/>
        <v>0,0054722</v>
      </c>
      <c r="K47" s="1" t="s">
        <v>42</v>
      </c>
      <c r="L47" s="5" t="str">
        <f t="shared" ref="L47" si="4">SUBSTITUTE(K47,".",",")</f>
        <v>0,0008747</v>
      </c>
      <c r="M47" s="1" t="s">
        <v>43</v>
      </c>
      <c r="N47" s="1" t="s">
        <v>44</v>
      </c>
      <c r="O47" s="1" t="s">
        <v>22</v>
      </c>
      <c r="P47" s="1" t="s">
        <v>78</v>
      </c>
      <c r="Q47" s="1" t="s">
        <v>22</v>
      </c>
      <c r="R47" s="1" t="s">
        <v>45</v>
      </c>
    </row>
    <row r="48" spans="1:22" x14ac:dyDescent="0.2">
      <c r="A48" t="s">
        <v>5</v>
      </c>
      <c r="B48" t="s">
        <v>35</v>
      </c>
      <c r="C48">
        <v>1</v>
      </c>
      <c r="D48">
        <v>2</v>
      </c>
      <c r="E48">
        <v>2</v>
      </c>
      <c r="F48">
        <v>4</v>
      </c>
      <c r="G48" t="s">
        <v>11</v>
      </c>
      <c r="H48" t="s">
        <v>14</v>
      </c>
      <c r="I48" s="1" t="s">
        <v>87</v>
      </c>
      <c r="J48" s="3" t="str">
        <f t="shared" si="0"/>
        <v>0,0053371</v>
      </c>
      <c r="K48" s="1" t="s">
        <v>88</v>
      </c>
      <c r="L48" s="5"/>
      <c r="M48" s="1" t="s">
        <v>89</v>
      </c>
      <c r="N48" s="1" t="s">
        <v>90</v>
      </c>
      <c r="O48" s="1" t="s">
        <v>22</v>
      </c>
      <c r="P48" s="1" t="s">
        <v>78</v>
      </c>
      <c r="Q48" s="1" t="s">
        <v>22</v>
      </c>
      <c r="R48" s="1" t="s">
        <v>45</v>
      </c>
    </row>
    <row r="49" spans="1:22" x14ac:dyDescent="0.2">
      <c r="A49" t="s">
        <v>5</v>
      </c>
      <c r="B49" t="s">
        <v>35</v>
      </c>
      <c r="C49">
        <v>1</v>
      </c>
      <c r="D49">
        <v>2</v>
      </c>
      <c r="E49">
        <v>1</v>
      </c>
      <c r="F49">
        <v>4</v>
      </c>
      <c r="G49" t="s">
        <v>11</v>
      </c>
      <c r="H49" t="s">
        <v>14</v>
      </c>
      <c r="I49" s="1" t="s">
        <v>106</v>
      </c>
      <c r="J49" s="3" t="str">
        <f>SUBSTITUTE(I49,".",",")</f>
        <v>0,0042483</v>
      </c>
      <c r="K49" s="1" t="s">
        <v>103</v>
      </c>
      <c r="M49" s="1" t="s">
        <v>104</v>
      </c>
      <c r="N49" s="1" t="s">
        <v>105</v>
      </c>
      <c r="O49" s="1" t="s">
        <v>22</v>
      </c>
      <c r="P49" s="1" t="s">
        <v>78</v>
      </c>
      <c r="Q49" s="1" t="s">
        <v>45</v>
      </c>
      <c r="R49" s="1" t="s">
        <v>78</v>
      </c>
    </row>
    <row r="50" spans="1:22" x14ac:dyDescent="0.2">
      <c r="A50" t="s">
        <v>5</v>
      </c>
      <c r="B50" t="s">
        <v>35</v>
      </c>
      <c r="C50">
        <v>1</v>
      </c>
      <c r="D50">
        <v>2</v>
      </c>
      <c r="E50">
        <v>3</v>
      </c>
      <c r="F50">
        <v>3</v>
      </c>
      <c r="G50" t="s">
        <v>11</v>
      </c>
      <c r="H50" t="s">
        <v>14</v>
      </c>
      <c r="I50" s="1" t="s">
        <v>41</v>
      </c>
      <c r="J50" s="3" t="str">
        <f t="shared" si="0"/>
        <v>0,0054722</v>
      </c>
      <c r="K50" s="1" t="s">
        <v>42</v>
      </c>
      <c r="L50" s="5" t="str">
        <f t="shared" ref="L50" si="5">SUBSTITUTE(K50,".",",")</f>
        <v>0,0008747</v>
      </c>
      <c r="M50" s="1" t="s">
        <v>43</v>
      </c>
      <c r="N50" s="1" t="s">
        <v>44</v>
      </c>
      <c r="O50" s="1" t="s">
        <v>22</v>
      </c>
      <c r="P50" s="1" t="s">
        <v>78</v>
      </c>
      <c r="Q50" s="1" t="s">
        <v>22</v>
      </c>
      <c r="R50" s="1" t="s">
        <v>53</v>
      </c>
      <c r="V50" s="2" t="s">
        <v>120</v>
      </c>
    </row>
    <row r="51" spans="1:22" x14ac:dyDescent="0.2">
      <c r="A51" t="s">
        <v>5</v>
      </c>
      <c r="B51" t="s">
        <v>35</v>
      </c>
      <c r="C51">
        <v>1</v>
      </c>
      <c r="D51">
        <v>2</v>
      </c>
      <c r="E51">
        <v>2</v>
      </c>
      <c r="F51">
        <v>3</v>
      </c>
      <c r="G51" t="s">
        <v>11</v>
      </c>
      <c r="H51" t="s">
        <v>14</v>
      </c>
      <c r="I51" s="1" t="s">
        <v>87</v>
      </c>
      <c r="J51" s="3" t="str">
        <f t="shared" si="0"/>
        <v>0,0053371</v>
      </c>
      <c r="K51" s="1" t="s">
        <v>88</v>
      </c>
      <c r="L51" s="5"/>
      <c r="M51" s="1" t="s">
        <v>89</v>
      </c>
      <c r="N51" s="1" t="s">
        <v>90</v>
      </c>
      <c r="O51" s="1" t="s">
        <v>22</v>
      </c>
      <c r="P51" s="1" t="s">
        <v>78</v>
      </c>
      <c r="Q51" s="1" t="s">
        <v>22</v>
      </c>
      <c r="R51" s="1" t="s">
        <v>53</v>
      </c>
    </row>
    <row r="52" spans="1:22" x14ac:dyDescent="0.2">
      <c r="A52" t="s">
        <v>5</v>
      </c>
      <c r="B52" t="s">
        <v>35</v>
      </c>
      <c r="C52">
        <v>1</v>
      </c>
      <c r="D52">
        <v>2</v>
      </c>
      <c r="E52">
        <v>1</v>
      </c>
      <c r="F52">
        <v>3</v>
      </c>
      <c r="G52" t="s">
        <v>11</v>
      </c>
      <c r="H52" t="s">
        <v>14</v>
      </c>
      <c r="I52" s="1" t="s">
        <v>106</v>
      </c>
      <c r="J52" s="3" t="str">
        <f t="shared" si="0"/>
        <v>0,0042483</v>
      </c>
      <c r="K52" s="1" t="s">
        <v>103</v>
      </c>
      <c r="M52" s="1" t="s">
        <v>104</v>
      </c>
      <c r="N52" s="1" t="s">
        <v>105</v>
      </c>
      <c r="O52" s="1" t="s">
        <v>22</v>
      </c>
      <c r="P52" s="1" t="s">
        <v>78</v>
      </c>
      <c r="Q52" s="1" t="s">
        <v>22</v>
      </c>
      <c r="R52" s="1" t="s">
        <v>78</v>
      </c>
      <c r="V52" s="2" t="s">
        <v>117</v>
      </c>
    </row>
    <row r="53" spans="1:22" s="10" customFormat="1" x14ac:dyDescent="0.2">
      <c r="I53" s="9"/>
      <c r="J53" s="11"/>
      <c r="K53" s="9"/>
      <c r="L53" s="12"/>
      <c r="M53" s="9"/>
      <c r="N53" s="9"/>
      <c r="U53" s="13"/>
      <c r="V53" s="14"/>
    </row>
    <row r="54" spans="1:22" x14ac:dyDescent="0.2">
      <c r="J54" s="3" t="str">
        <f t="shared" si="0"/>
        <v/>
      </c>
    </row>
    <row r="55" spans="1:22" x14ac:dyDescent="0.2">
      <c r="J55" s="3" t="str">
        <f t="shared" si="0"/>
        <v/>
      </c>
    </row>
    <row r="56" spans="1:22" x14ac:dyDescent="0.2">
      <c r="J56" s="3" t="str">
        <f t="shared" si="0"/>
        <v/>
      </c>
    </row>
    <row r="57" spans="1:22" x14ac:dyDescent="0.2">
      <c r="J57" s="3" t="str">
        <f t="shared" si="0"/>
        <v/>
      </c>
    </row>
    <row r="58" spans="1:22" x14ac:dyDescent="0.2">
      <c r="A58" t="s">
        <v>6</v>
      </c>
      <c r="B58" t="s">
        <v>32</v>
      </c>
      <c r="C58">
        <v>1</v>
      </c>
      <c r="D58">
        <v>1</v>
      </c>
      <c r="F58">
        <v>6</v>
      </c>
      <c r="G58" t="s">
        <v>11</v>
      </c>
      <c r="H58" t="s">
        <v>14</v>
      </c>
      <c r="I58" s="1" t="s">
        <v>18</v>
      </c>
      <c r="J58" s="3" t="str">
        <f t="shared" si="0"/>
        <v>2,672e-02</v>
      </c>
      <c r="K58" s="1" t="s">
        <v>19</v>
      </c>
      <c r="L58" s="5" t="str">
        <f>SUBSTITUTE(K58,".",",")</f>
        <v>5,348e-03</v>
      </c>
      <c r="M58" s="1" t="s">
        <v>20</v>
      </c>
      <c r="N58" s="1" t="s">
        <v>21</v>
      </c>
      <c r="O58" s="1" t="s">
        <v>22</v>
      </c>
      <c r="U58" s="7" t="s">
        <v>38</v>
      </c>
    </row>
    <row r="59" spans="1:22" x14ac:dyDescent="0.2">
      <c r="A59" t="s">
        <v>7</v>
      </c>
      <c r="B59" t="s">
        <v>32</v>
      </c>
      <c r="C59">
        <v>1</v>
      </c>
      <c r="D59">
        <v>1</v>
      </c>
      <c r="F59">
        <v>6</v>
      </c>
      <c r="G59" t="s">
        <v>11</v>
      </c>
      <c r="H59" t="s">
        <v>14</v>
      </c>
      <c r="I59" s="1" t="s">
        <v>63</v>
      </c>
      <c r="J59" s="3" t="str">
        <f t="shared" si="0"/>
        <v>0,0305959</v>
      </c>
      <c r="K59" s="1" t="s">
        <v>64</v>
      </c>
      <c r="L59" s="5" t="str">
        <f>SUBSTITUTE(K59,".",",")</f>
        <v>0,0052175</v>
      </c>
      <c r="M59" s="1" t="s">
        <v>65</v>
      </c>
      <c r="N59" s="1" t="s">
        <v>66</v>
      </c>
      <c r="O59" s="1" t="s">
        <v>22</v>
      </c>
      <c r="P59" s="1"/>
      <c r="Q59" s="1"/>
      <c r="U59" s="7" t="s">
        <v>39</v>
      </c>
    </row>
    <row r="60" spans="1:22" x14ac:dyDescent="0.2">
      <c r="A60" t="s">
        <v>8</v>
      </c>
      <c r="B60" t="s">
        <v>32</v>
      </c>
      <c r="C60">
        <v>1</v>
      </c>
      <c r="D60">
        <v>1</v>
      </c>
      <c r="F60">
        <v>6</v>
      </c>
      <c r="G60" t="s">
        <v>11</v>
      </c>
      <c r="H60" t="s">
        <v>14</v>
      </c>
      <c r="J60" s="3" t="str">
        <f t="shared" si="0"/>
        <v/>
      </c>
      <c r="L60" s="5" t="str">
        <f>SUBSTITUTE(K60,".",",")</f>
        <v/>
      </c>
      <c r="U60" s="7" t="s">
        <v>40</v>
      </c>
    </row>
    <row r="61" spans="1:22" x14ac:dyDescent="0.2">
      <c r="J61" s="3" t="str">
        <f t="shared" si="0"/>
        <v/>
      </c>
    </row>
    <row r="62" spans="1:22" x14ac:dyDescent="0.2">
      <c r="J62" s="3" t="str">
        <f t="shared" si="0"/>
        <v/>
      </c>
    </row>
    <row r="63" spans="1:22" x14ac:dyDescent="0.2">
      <c r="A63" t="s">
        <v>6</v>
      </c>
      <c r="B63" t="s">
        <v>34</v>
      </c>
      <c r="C63">
        <v>2</v>
      </c>
      <c r="D63">
        <v>2</v>
      </c>
      <c r="F63">
        <v>6</v>
      </c>
      <c r="G63" t="s">
        <v>11</v>
      </c>
      <c r="I63" s="1" t="s">
        <v>54</v>
      </c>
      <c r="J63" s="3" t="str">
        <f t="shared" si="0"/>
        <v>1,008e-02</v>
      </c>
      <c r="K63" s="1" t="s">
        <v>55</v>
      </c>
      <c r="L63" s="5" t="str">
        <f>SUBSTITUTE(K63,".",",")</f>
        <v>9,492e-04</v>
      </c>
      <c r="M63" s="1" t="s">
        <v>56</v>
      </c>
      <c r="N63" s="1" t="s">
        <v>57</v>
      </c>
      <c r="O63" s="1" t="s">
        <v>22</v>
      </c>
    </row>
    <row r="64" spans="1:22" x14ac:dyDescent="0.2">
      <c r="A64" t="s">
        <v>7</v>
      </c>
      <c r="B64" t="s">
        <v>34</v>
      </c>
      <c r="C64">
        <v>2</v>
      </c>
      <c r="D64">
        <v>2</v>
      </c>
      <c r="F64">
        <v>6</v>
      </c>
      <c r="G64" t="s">
        <v>11</v>
      </c>
      <c r="I64" s="1" t="s">
        <v>71</v>
      </c>
      <c r="J64" s="3" t="str">
        <f t="shared" si="0"/>
        <v>1,045e-02</v>
      </c>
      <c r="K64" s="1" t="s">
        <v>72</v>
      </c>
      <c r="L64" s="5" t="str">
        <f>SUBSTITUTE(K64,".",",")</f>
        <v>9,530e-04</v>
      </c>
      <c r="M64" s="1" t="s">
        <v>73</v>
      </c>
      <c r="N64" s="1" t="s">
        <v>57</v>
      </c>
      <c r="O64" s="1" t="s">
        <v>22</v>
      </c>
      <c r="P64" s="1"/>
      <c r="Q64" s="1"/>
    </row>
    <row r="65" spans="1:17" x14ac:dyDescent="0.2">
      <c r="A65" t="s">
        <v>8</v>
      </c>
      <c r="B65" t="s">
        <v>34</v>
      </c>
      <c r="C65">
        <v>2</v>
      </c>
      <c r="D65">
        <v>2</v>
      </c>
      <c r="F65">
        <v>6</v>
      </c>
      <c r="G65" t="s">
        <v>11</v>
      </c>
      <c r="J65" s="3" t="str">
        <f t="shared" si="0"/>
        <v/>
      </c>
      <c r="L65" s="5" t="str">
        <f>SUBSTITUTE(K65,".",",")</f>
        <v/>
      </c>
    </row>
    <row r="66" spans="1:17" x14ac:dyDescent="0.2">
      <c r="J66" s="3" t="str">
        <f t="shared" si="0"/>
        <v/>
      </c>
    </row>
    <row r="67" spans="1:17" x14ac:dyDescent="0.2">
      <c r="J67" s="3" t="str">
        <f t="shared" si="0"/>
        <v/>
      </c>
    </row>
    <row r="68" spans="1:17" x14ac:dyDescent="0.2">
      <c r="J68" s="3" t="str">
        <f t="shared" si="0"/>
        <v/>
      </c>
    </row>
    <row r="69" spans="1:17" x14ac:dyDescent="0.2">
      <c r="J69" s="3" t="str">
        <f t="shared" si="0"/>
        <v/>
      </c>
    </row>
    <row r="70" spans="1:17" x14ac:dyDescent="0.2">
      <c r="A70" t="s">
        <v>6</v>
      </c>
      <c r="B70" t="s">
        <v>33</v>
      </c>
      <c r="C70">
        <v>2</v>
      </c>
      <c r="D70">
        <v>1</v>
      </c>
      <c r="G70" t="s">
        <v>11</v>
      </c>
      <c r="H70" t="s">
        <v>14</v>
      </c>
      <c r="I70" s="1" t="s">
        <v>58</v>
      </c>
      <c r="J70" s="3" t="str">
        <f t="shared" si="0"/>
        <v>7,835e-03</v>
      </c>
      <c r="K70" s="1" t="s">
        <v>59</v>
      </c>
      <c r="M70" s="1" t="s">
        <v>60</v>
      </c>
      <c r="N70" s="1" t="s">
        <v>61</v>
      </c>
      <c r="O70" s="1" t="s">
        <v>62</v>
      </c>
    </row>
    <row r="71" spans="1:17" x14ac:dyDescent="0.2">
      <c r="A71" t="s">
        <v>7</v>
      </c>
      <c r="B71" t="s">
        <v>33</v>
      </c>
      <c r="C71">
        <v>2</v>
      </c>
      <c r="D71">
        <v>1</v>
      </c>
      <c r="G71" t="s">
        <v>11</v>
      </c>
      <c r="I71" s="1" t="s">
        <v>74</v>
      </c>
      <c r="J71" s="3" t="str">
        <f t="shared" si="0"/>
        <v>9,861e-03</v>
      </c>
      <c r="K71" s="1" t="s">
        <v>75</v>
      </c>
      <c r="L71" s="5" t="str">
        <f>SUBSTITUTE(K71,".",",")</f>
        <v>4,177e-03</v>
      </c>
      <c r="M71" s="1" t="s">
        <v>76</v>
      </c>
      <c r="N71" s="1" t="s">
        <v>77</v>
      </c>
      <c r="O71" s="1" t="s">
        <v>53</v>
      </c>
      <c r="P71" s="1"/>
      <c r="Q71" s="1"/>
    </row>
    <row r="72" spans="1:17" x14ac:dyDescent="0.2">
      <c r="A72" t="s">
        <v>8</v>
      </c>
      <c r="B72" t="s">
        <v>33</v>
      </c>
      <c r="C72">
        <v>2</v>
      </c>
      <c r="D72">
        <v>1</v>
      </c>
      <c r="G72" t="s">
        <v>11</v>
      </c>
      <c r="J72" s="3" t="str">
        <f t="shared" si="0"/>
        <v/>
      </c>
      <c r="L72" s="5" t="str">
        <f>SUBSTITUTE(K72,".",",")</f>
        <v/>
      </c>
    </row>
    <row r="73" spans="1:17" x14ac:dyDescent="0.2">
      <c r="J73" s="3" t="str">
        <f t="shared" si="0"/>
        <v/>
      </c>
    </row>
    <row r="74" spans="1:17" x14ac:dyDescent="0.2">
      <c r="J74" s="3" t="str">
        <f t="shared" si="0"/>
        <v/>
      </c>
    </row>
    <row r="75" spans="1:17" x14ac:dyDescent="0.2">
      <c r="J75" s="3" t="str">
        <f t="shared" si="0"/>
        <v/>
      </c>
    </row>
    <row r="76" spans="1:17" x14ac:dyDescent="0.2">
      <c r="J76" s="3" t="str">
        <f t="shared" si="0"/>
        <v/>
      </c>
    </row>
    <row r="77" spans="1:17" x14ac:dyDescent="0.2">
      <c r="A77" t="s">
        <v>6</v>
      </c>
      <c r="B77" t="s">
        <v>35</v>
      </c>
      <c r="C77">
        <v>1</v>
      </c>
      <c r="D77">
        <v>2</v>
      </c>
      <c r="G77" t="s">
        <v>11</v>
      </c>
      <c r="I77" s="1" t="s">
        <v>23</v>
      </c>
      <c r="J77" s="3" t="str">
        <f t="shared" ref="J77:J95" si="6">SUBSTITUTE(I77,".",",")</f>
        <v>6,697e-03</v>
      </c>
      <c r="K77" s="1" t="s">
        <v>24</v>
      </c>
      <c r="L77" s="5" t="str">
        <f>SUBSTITUTE(K77,".",",")</f>
        <v>1,163e-03</v>
      </c>
      <c r="M77" s="1" t="s">
        <v>25</v>
      </c>
      <c r="N77" s="1" t="s">
        <v>26</v>
      </c>
      <c r="O77" s="1" t="s">
        <v>22</v>
      </c>
    </row>
    <row r="78" spans="1:17" x14ac:dyDescent="0.2">
      <c r="A78" t="s">
        <v>7</v>
      </c>
      <c r="B78" t="s">
        <v>35</v>
      </c>
      <c r="C78">
        <v>1</v>
      </c>
      <c r="D78">
        <v>2</v>
      </c>
      <c r="G78" t="s">
        <v>11</v>
      </c>
      <c r="I78" s="1" t="s">
        <v>67</v>
      </c>
      <c r="J78" s="3" t="str">
        <f t="shared" si="6"/>
        <v>0,0072156</v>
      </c>
      <c r="K78" s="1" t="s">
        <v>68</v>
      </c>
      <c r="M78" s="1" t="s">
        <v>69</v>
      </c>
      <c r="N78" s="1" t="s">
        <v>70</v>
      </c>
      <c r="O78" s="1" t="s">
        <v>22</v>
      </c>
      <c r="P78" s="1"/>
      <c r="Q78" s="1"/>
    </row>
    <row r="79" spans="1:17" x14ac:dyDescent="0.2">
      <c r="A79" t="s">
        <v>8</v>
      </c>
      <c r="B79" t="s">
        <v>35</v>
      </c>
      <c r="C79">
        <v>1</v>
      </c>
      <c r="D79">
        <v>2</v>
      </c>
      <c r="G79" t="s">
        <v>11</v>
      </c>
      <c r="J79" s="3" t="str">
        <f t="shared" si="6"/>
        <v/>
      </c>
    </row>
    <row r="80" spans="1:17" x14ac:dyDescent="0.2">
      <c r="J80" s="3" t="str">
        <f t="shared" si="6"/>
        <v/>
      </c>
    </row>
    <row r="81" spans="10:10" x14ac:dyDescent="0.2">
      <c r="J81" s="3" t="str">
        <f t="shared" si="6"/>
        <v/>
      </c>
    </row>
    <row r="82" spans="10:10" x14ac:dyDescent="0.2">
      <c r="J82" s="3" t="str">
        <f t="shared" si="6"/>
        <v/>
      </c>
    </row>
    <row r="83" spans="10:10" x14ac:dyDescent="0.2">
      <c r="J83" s="3" t="str">
        <f t="shared" si="6"/>
        <v/>
      </c>
    </row>
    <row r="84" spans="10:10" x14ac:dyDescent="0.2">
      <c r="J84" s="3" t="str">
        <f t="shared" si="6"/>
        <v/>
      </c>
    </row>
    <row r="85" spans="10:10" x14ac:dyDescent="0.2">
      <c r="J85" s="3" t="str">
        <f t="shared" si="6"/>
        <v/>
      </c>
    </row>
    <row r="86" spans="10:10" x14ac:dyDescent="0.2">
      <c r="J86" s="3" t="str">
        <f t="shared" si="6"/>
        <v/>
      </c>
    </row>
    <row r="87" spans="10:10" x14ac:dyDescent="0.2">
      <c r="J87" s="3" t="str">
        <f t="shared" si="6"/>
        <v/>
      </c>
    </row>
    <row r="88" spans="10:10" x14ac:dyDescent="0.2">
      <c r="J88" s="3" t="str">
        <f t="shared" si="6"/>
        <v/>
      </c>
    </row>
    <row r="89" spans="10:10" x14ac:dyDescent="0.2">
      <c r="J89" s="3" t="str">
        <f t="shared" si="6"/>
        <v/>
      </c>
    </row>
    <row r="90" spans="10:10" x14ac:dyDescent="0.2">
      <c r="J90" s="3" t="str">
        <f t="shared" si="6"/>
        <v/>
      </c>
    </row>
    <row r="91" spans="10:10" x14ac:dyDescent="0.2">
      <c r="J91" s="3" t="str">
        <f t="shared" si="6"/>
        <v/>
      </c>
    </row>
    <row r="92" spans="10:10" x14ac:dyDescent="0.2">
      <c r="J92" s="3" t="str">
        <f t="shared" si="6"/>
        <v/>
      </c>
    </row>
    <row r="93" spans="10:10" x14ac:dyDescent="0.2">
      <c r="J93" s="3" t="str">
        <f t="shared" si="6"/>
        <v/>
      </c>
    </row>
    <row r="94" spans="10:10" x14ac:dyDescent="0.2">
      <c r="J94" s="3" t="str">
        <f t="shared" si="6"/>
        <v/>
      </c>
    </row>
    <row r="95" spans="10:10" x14ac:dyDescent="0.2">
      <c r="J95" s="3" t="str">
        <f t="shared" si="6"/>
        <v/>
      </c>
    </row>
  </sheetData>
  <phoneticPr fontId="4" type="noConversion"/>
  <conditionalFormatting sqref="E1:E52 E54:E1048576 F5 F18 F31 F44">
    <cfRule type="cellIs" dxfId="401" priority="148" operator="equal">
      <formula>2</formula>
    </cfRule>
    <cfRule type="cellIs" dxfId="400" priority="149" operator="equal">
      <formula>1</formula>
    </cfRule>
  </conditionalFormatting>
  <conditionalFormatting sqref="I1:I52 I54:I1048576">
    <cfRule type="cellIs" dxfId="399" priority="140" operator="equal">
      <formula>"0.0042483"</formula>
    </cfRule>
    <cfRule type="cellIs" dxfId="398" priority="141" operator="equal">
      <formula>"0.0053371"</formula>
    </cfRule>
    <cfRule type="cellIs" dxfId="397" priority="142" operator="equal">
      <formula>"0.0060133"</formula>
    </cfRule>
    <cfRule type="cellIs" dxfId="396" priority="143" operator="equal">
      <formula>"0.0078030"</formula>
    </cfRule>
    <cfRule type="cellIs" dxfId="395" priority="144" operator="equal">
      <formula>"0.0070774"</formula>
    </cfRule>
    <cfRule type="cellIs" dxfId="394" priority="145" operator="equal">
      <formula>"0.0092653"</formula>
    </cfRule>
    <cfRule type="cellIs" dxfId="393" priority="146" operator="equal">
      <formula>"0.0145131"</formula>
    </cfRule>
    <cfRule type="cellIs" dxfId="392" priority="147" operator="equal">
      <formula>"0.0190760"</formula>
    </cfRule>
  </conditionalFormatting>
  <conditionalFormatting sqref="O1:O26 O28:O52 O54:O1048576">
    <cfRule type="cellIs" dxfId="391" priority="188" operator="equal">
      <formula>"***"</formula>
    </cfRule>
    <cfRule type="cellIs" dxfId="390" priority="189" operator="equal">
      <formula>"**"</formula>
    </cfRule>
    <cfRule type="cellIs" dxfId="389" priority="190" operator="equal">
      <formula>"*"</formula>
    </cfRule>
  </conditionalFormatting>
  <conditionalFormatting sqref="P1:Q13">
    <cfRule type="cellIs" dxfId="388" priority="46" operator="equal">
      <formula>"*"</formula>
    </cfRule>
    <cfRule type="cellIs" dxfId="387" priority="47" operator="equal">
      <formula>"**"</formula>
    </cfRule>
    <cfRule type="cellIs" dxfId="386" priority="48" operator="equal">
      <formula>"***"</formula>
    </cfRule>
  </conditionalFormatting>
  <conditionalFormatting sqref="P1:Q52">
    <cfRule type="cellIs" dxfId="385" priority="13" operator="equal">
      <formula>"/"</formula>
    </cfRule>
  </conditionalFormatting>
  <conditionalFormatting sqref="P21:Q26">
    <cfRule type="cellIs" dxfId="384" priority="10" operator="equal">
      <formula>"*"</formula>
    </cfRule>
    <cfRule type="cellIs" dxfId="383" priority="11" operator="equal">
      <formula>"**"</formula>
    </cfRule>
    <cfRule type="cellIs" dxfId="382" priority="12" operator="equal">
      <formula>"***"</formula>
    </cfRule>
  </conditionalFormatting>
  <conditionalFormatting sqref="P28:Q48">
    <cfRule type="cellIs" dxfId="381" priority="14" operator="equal">
      <formula>"*"</formula>
    </cfRule>
    <cfRule type="cellIs" dxfId="380" priority="15" operator="equal">
      <formula>"**"</formula>
    </cfRule>
    <cfRule type="cellIs" dxfId="379" priority="16" operator="equal">
      <formula>"***"</formula>
    </cfRule>
  </conditionalFormatting>
  <conditionalFormatting sqref="P49:R49">
    <cfRule type="cellIs" dxfId="378" priority="81" operator="equal">
      <formula>"/"</formula>
    </cfRule>
  </conditionalFormatting>
  <conditionalFormatting sqref="P49:R52">
    <cfRule type="cellIs" dxfId="377" priority="78" operator="equal">
      <formula>"*"</formula>
    </cfRule>
    <cfRule type="cellIs" dxfId="376" priority="79" operator="equal">
      <formula>"**"</formula>
    </cfRule>
    <cfRule type="cellIs" dxfId="375" priority="80" operator="equal">
      <formula>"***"</formula>
    </cfRule>
  </conditionalFormatting>
  <conditionalFormatting sqref="P54:R1048576 R1:R26 R28:R52">
    <cfRule type="cellIs" dxfId="374" priority="183" operator="equal">
      <formula>"/"</formula>
    </cfRule>
  </conditionalFormatting>
  <conditionalFormatting sqref="P14:S20 P54:S1048576">
    <cfRule type="cellIs" dxfId="373" priority="184" operator="equal">
      <formula>"*"</formula>
    </cfRule>
    <cfRule type="cellIs" dxfId="372" priority="185" operator="equal">
      <formula>"**"</formula>
    </cfRule>
    <cfRule type="cellIs" dxfId="371" priority="186" operator="equal">
      <formula>"***"</formula>
    </cfRule>
  </conditionalFormatting>
  <conditionalFormatting sqref="R4:R13">
    <cfRule type="cellIs" dxfId="370" priority="1" operator="equal">
      <formula>"*"</formula>
    </cfRule>
    <cfRule type="cellIs" dxfId="369" priority="2" operator="equal">
      <formula>"**"</formula>
    </cfRule>
    <cfRule type="cellIs" dxfId="368" priority="3" operator="equal">
      <formula>"***"</formula>
    </cfRule>
  </conditionalFormatting>
  <conditionalFormatting sqref="R21:R25">
    <cfRule type="cellIs" dxfId="367" priority="4" operator="equal">
      <formula>"*"</formula>
    </cfRule>
    <cfRule type="cellIs" dxfId="366" priority="5" operator="equal">
      <formula>"**"</formula>
    </cfRule>
    <cfRule type="cellIs" dxfId="365" priority="6" operator="equal">
      <formula>"***"</formula>
    </cfRule>
  </conditionalFormatting>
  <conditionalFormatting sqref="R30:R39">
    <cfRule type="cellIs" dxfId="364" priority="7" operator="equal">
      <formula>"*"</formula>
    </cfRule>
    <cfRule type="cellIs" dxfId="363" priority="8" operator="equal">
      <formula>"**"</formula>
    </cfRule>
    <cfRule type="cellIs" dxfId="362" priority="9" operator="equal">
      <formula>"***"</formula>
    </cfRule>
  </conditionalFormatting>
  <conditionalFormatting sqref="R43:R47">
    <cfRule type="cellIs" dxfId="361" priority="169" operator="equal">
      <formula>"*"</formula>
    </cfRule>
    <cfRule type="cellIs" dxfId="360" priority="170" operator="equal">
      <formula>"**"</formula>
    </cfRule>
    <cfRule type="cellIs" dxfId="359" priority="171" operator="equal">
      <formula>"***"</formula>
    </cfRule>
  </conditionalFormatting>
  <conditionalFormatting sqref="R1:S3 R28:S29 R40:S42">
    <cfRule type="cellIs" dxfId="358" priority="195" operator="equal">
      <formula>"*"</formula>
    </cfRule>
    <cfRule type="cellIs" dxfId="357" priority="196" operator="equal">
      <formula>"**"</formula>
    </cfRule>
    <cfRule type="cellIs" dxfId="356" priority="197" operator="equal">
      <formula>"***"</formula>
    </cfRule>
  </conditionalFormatting>
  <conditionalFormatting sqref="R9:S10">
    <cfRule type="cellIs" dxfId="355" priority="103" operator="equal">
      <formula>"*"</formula>
    </cfRule>
    <cfRule type="cellIs" dxfId="354" priority="104" operator="equal">
      <formula>"**"</formula>
    </cfRule>
    <cfRule type="cellIs" dxfId="353" priority="105" operator="equal">
      <formula>"***"</formula>
    </cfRule>
  </conditionalFormatting>
  <conditionalFormatting sqref="R22:S26">
    <cfRule type="cellIs" dxfId="352" priority="96" operator="equal">
      <formula>"*"</formula>
    </cfRule>
    <cfRule type="cellIs" dxfId="351" priority="97" operator="equal">
      <formula>"**"</formula>
    </cfRule>
    <cfRule type="cellIs" dxfId="350" priority="98" operator="equal">
      <formula>"***"</formula>
    </cfRule>
  </conditionalFormatting>
  <conditionalFormatting sqref="R35:S36">
    <cfRule type="cellIs" dxfId="349" priority="89" operator="equal">
      <formula>"*"</formula>
    </cfRule>
    <cfRule type="cellIs" dxfId="348" priority="90" operator="equal">
      <formula>"**"</formula>
    </cfRule>
    <cfRule type="cellIs" dxfId="347" priority="91" operator="equal">
      <formula>"***"</formula>
    </cfRule>
  </conditionalFormatting>
  <conditionalFormatting sqref="R48:S49">
    <cfRule type="cellIs" dxfId="346" priority="82" operator="equal">
      <formula>"*"</formula>
    </cfRule>
    <cfRule type="cellIs" dxfId="345" priority="83" operator="equal">
      <formula>"**"</formula>
    </cfRule>
    <cfRule type="cellIs" dxfId="344" priority="84" operator="equal">
      <formula>"***"</formula>
    </cfRule>
  </conditionalFormatting>
  <conditionalFormatting sqref="S13">
    <cfRule type="cellIs" dxfId="343" priority="180" operator="equal">
      <formula>"*"</formula>
    </cfRule>
    <cfRule type="cellIs" dxfId="342" priority="181" operator="equal">
      <formula>"**"</formula>
    </cfRule>
    <cfRule type="cellIs" dxfId="341" priority="182" operator="equal">
      <formula>"***"</formula>
    </cfRule>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36AD5-C783-C341-8E12-F8CB5BA7E811}">
  <dimension ref="A1:V66"/>
  <sheetViews>
    <sheetView tabSelected="1" topLeftCell="D1" workbookViewId="0">
      <pane ySplit="1" topLeftCell="A20" activePane="bottomLeft" state="frozen"/>
      <selection pane="bottomLeft" activeCell="V3" sqref="V3"/>
    </sheetView>
  </sheetViews>
  <sheetFormatPr baseColWidth="10" defaultRowHeight="16" x14ac:dyDescent="0.2"/>
  <cols>
    <col min="1" max="2" width="10.83203125" customWidth="1"/>
    <col min="3" max="3" width="14.33203125" customWidth="1"/>
    <col min="5" max="6" width="0" hidden="1" customWidth="1"/>
    <col min="7" max="7" width="10.83203125" style="38"/>
    <col min="9" max="9" width="10.83203125" style="1"/>
    <col min="10" max="10" width="10.83203125" style="3"/>
    <col min="11" max="11" width="10.83203125" style="1"/>
    <col min="12" max="12" width="0" style="4" hidden="1" customWidth="1"/>
    <col min="13" max="14" width="10.83203125" style="1"/>
    <col min="16" max="16" width="13.83203125" customWidth="1"/>
    <col min="20" max="20" width="0" hidden="1" customWidth="1"/>
    <col min="21" max="21" width="10.83203125" style="23"/>
    <col min="22" max="22" width="89.1640625" style="2" customWidth="1"/>
  </cols>
  <sheetData>
    <row r="1" spans="1:22" s="16" customFormat="1" ht="51" x14ac:dyDescent="0.2">
      <c r="A1" s="16" t="s">
        <v>9</v>
      </c>
      <c r="B1" s="16" t="s">
        <v>10</v>
      </c>
      <c r="C1" s="16" t="s">
        <v>16</v>
      </c>
      <c r="D1" s="16" t="s">
        <v>15</v>
      </c>
      <c r="E1" s="16" t="s">
        <v>81</v>
      </c>
      <c r="F1" s="16" t="s">
        <v>113</v>
      </c>
      <c r="G1" s="35" t="s">
        <v>13</v>
      </c>
      <c r="H1" s="16" t="s">
        <v>12</v>
      </c>
      <c r="I1" s="17" t="s">
        <v>0</v>
      </c>
      <c r="J1" s="18"/>
      <c r="K1" s="17" t="s">
        <v>1</v>
      </c>
      <c r="L1" s="19"/>
      <c r="M1" s="17" t="s">
        <v>3</v>
      </c>
      <c r="N1" s="17" t="s">
        <v>2</v>
      </c>
      <c r="O1" s="16" t="s">
        <v>4</v>
      </c>
      <c r="P1" s="16" t="s">
        <v>321</v>
      </c>
      <c r="Q1" s="16" t="s">
        <v>79</v>
      </c>
      <c r="R1" s="16" t="s">
        <v>80</v>
      </c>
      <c r="S1" s="16" t="s">
        <v>82</v>
      </c>
      <c r="T1" s="16" t="s">
        <v>17</v>
      </c>
      <c r="U1" s="24" t="s">
        <v>132</v>
      </c>
      <c r="V1" s="21" t="s">
        <v>27</v>
      </c>
    </row>
    <row r="2" spans="1:22" ht="34" x14ac:dyDescent="0.2">
      <c r="A2" t="s">
        <v>5</v>
      </c>
      <c r="B2" t="s">
        <v>32</v>
      </c>
      <c r="C2">
        <v>1</v>
      </c>
      <c r="D2">
        <v>1</v>
      </c>
      <c r="E2">
        <v>1</v>
      </c>
      <c r="F2">
        <v>6</v>
      </c>
      <c r="G2" s="36" t="s">
        <v>216</v>
      </c>
      <c r="H2" t="s">
        <v>14</v>
      </c>
      <c r="I2" s="1" t="s">
        <v>323</v>
      </c>
      <c r="J2" s="3" t="str">
        <f>SUBSTITUTE(I2,".",",")</f>
        <v>0,01671331</v>
      </c>
      <c r="K2" s="1" t="s">
        <v>324</v>
      </c>
      <c r="L2" s="5"/>
      <c r="M2" s="1" t="s">
        <v>325</v>
      </c>
      <c r="N2" s="1" t="s">
        <v>326</v>
      </c>
      <c r="O2" s="1" t="s">
        <v>53</v>
      </c>
      <c r="P2" s="1" t="s">
        <v>319</v>
      </c>
      <c r="Q2" s="1" t="s">
        <v>188</v>
      </c>
      <c r="R2" s="1" t="s">
        <v>22</v>
      </c>
      <c r="S2" s="1" t="s">
        <v>188</v>
      </c>
      <c r="U2" s="40">
        <f t="shared" ref="U2:U5" si="0">J2-J$2</f>
        <v>0</v>
      </c>
    </row>
    <row r="3" spans="1:22" ht="34" x14ac:dyDescent="0.2">
      <c r="A3" t="s">
        <v>5</v>
      </c>
      <c r="B3" t="s">
        <v>32</v>
      </c>
      <c r="C3">
        <v>1</v>
      </c>
      <c r="D3">
        <v>1</v>
      </c>
      <c r="E3">
        <v>1</v>
      </c>
      <c r="F3">
        <v>6</v>
      </c>
      <c r="G3" s="36" t="s">
        <v>217</v>
      </c>
      <c r="H3" t="s">
        <v>14</v>
      </c>
      <c r="I3" s="1" t="s">
        <v>337</v>
      </c>
      <c r="J3" s="3" t="str">
        <f t="shared" ref="J3:J10" si="1">SUBSTITUTE(I3,".",",")</f>
        <v>0,0062657</v>
      </c>
      <c r="K3" s="1" t="s">
        <v>338</v>
      </c>
      <c r="L3" s="5"/>
      <c r="M3" s="1" t="s">
        <v>339</v>
      </c>
      <c r="N3" s="1" t="s">
        <v>340</v>
      </c>
      <c r="O3" s="33" t="s">
        <v>188</v>
      </c>
      <c r="P3" s="1"/>
      <c r="Q3" s="1" t="s">
        <v>22</v>
      </c>
      <c r="R3" s="1" t="s">
        <v>22</v>
      </c>
      <c r="S3" s="1" t="s">
        <v>188</v>
      </c>
      <c r="U3" s="40">
        <f t="shared" si="0"/>
        <v>-1.044761E-2</v>
      </c>
    </row>
    <row r="4" spans="1:22" ht="34" x14ac:dyDescent="0.2">
      <c r="A4" t="s">
        <v>5</v>
      </c>
      <c r="B4" t="s">
        <v>32</v>
      </c>
      <c r="C4">
        <v>1</v>
      </c>
      <c r="D4">
        <v>1</v>
      </c>
      <c r="E4">
        <v>1</v>
      </c>
      <c r="F4">
        <v>6</v>
      </c>
      <c r="G4" s="36" t="s">
        <v>218</v>
      </c>
      <c r="H4" t="s">
        <v>14</v>
      </c>
      <c r="I4" s="1" t="s">
        <v>354</v>
      </c>
      <c r="J4" s="3" t="str">
        <f t="shared" si="1"/>
        <v>0,01906734</v>
      </c>
      <c r="K4" s="1" t="s">
        <v>355</v>
      </c>
      <c r="L4" s="5"/>
      <c r="M4" s="1" t="s">
        <v>356</v>
      </c>
      <c r="N4" s="1" t="s">
        <v>357</v>
      </c>
      <c r="O4" s="1" t="s">
        <v>53</v>
      </c>
      <c r="P4" s="1" t="s">
        <v>319</v>
      </c>
      <c r="Q4" s="1" t="s">
        <v>188</v>
      </c>
      <c r="R4" s="1" t="s">
        <v>188</v>
      </c>
      <c r="S4" s="1" t="s">
        <v>188</v>
      </c>
      <c r="T4" s="1"/>
      <c r="U4" s="40">
        <f t="shared" si="0"/>
        <v>2.35403E-3</v>
      </c>
    </row>
    <row r="5" spans="1:22" ht="34" x14ac:dyDescent="0.2">
      <c r="A5" t="s">
        <v>5</v>
      </c>
      <c r="B5" t="s">
        <v>32</v>
      </c>
      <c r="C5">
        <v>1</v>
      </c>
      <c r="D5">
        <v>1</v>
      </c>
      <c r="E5">
        <v>1</v>
      </c>
      <c r="F5">
        <v>6</v>
      </c>
      <c r="G5" s="36" t="s">
        <v>309</v>
      </c>
      <c r="H5" t="s">
        <v>14</v>
      </c>
      <c r="I5" s="1" t="s">
        <v>369</v>
      </c>
      <c r="J5" s="3" t="str">
        <f t="shared" si="1"/>
        <v>0,0172577</v>
      </c>
      <c r="K5" s="1" t="s">
        <v>370</v>
      </c>
      <c r="L5" s="5"/>
      <c r="M5" s="1" t="s">
        <v>371</v>
      </c>
      <c r="N5" s="1" t="s">
        <v>372</v>
      </c>
      <c r="O5" s="1" t="s">
        <v>53</v>
      </c>
      <c r="P5" s="1" t="s">
        <v>319</v>
      </c>
      <c r="Q5" s="1" t="s">
        <v>188</v>
      </c>
      <c r="R5" s="1" t="s">
        <v>53</v>
      </c>
      <c r="S5" s="1" t="s">
        <v>188</v>
      </c>
      <c r="U5" s="40">
        <f t="shared" si="0"/>
        <v>5.4439000000000223E-4</v>
      </c>
      <c r="V5" s="2" t="s">
        <v>316</v>
      </c>
    </row>
    <row r="6" spans="1:22" ht="17" x14ac:dyDescent="0.2">
      <c r="A6" t="s">
        <v>5</v>
      </c>
      <c r="B6" t="s">
        <v>32</v>
      </c>
      <c r="C6">
        <v>1</v>
      </c>
      <c r="D6">
        <v>1</v>
      </c>
      <c r="E6">
        <v>1</v>
      </c>
      <c r="F6">
        <v>6</v>
      </c>
      <c r="G6" s="36" t="s">
        <v>219</v>
      </c>
      <c r="H6" t="s">
        <v>14</v>
      </c>
      <c r="I6" s="41" t="s">
        <v>386</v>
      </c>
      <c r="J6" s="3" t="str">
        <f t="shared" si="1"/>
        <v>0,01835725</v>
      </c>
      <c r="K6" s="1" t="s">
        <v>383</v>
      </c>
      <c r="L6" s="5"/>
      <c r="M6" s="1" t="s">
        <v>384</v>
      </c>
      <c r="N6" s="1" t="s">
        <v>385</v>
      </c>
      <c r="O6" s="1" t="s">
        <v>53</v>
      </c>
      <c r="P6" s="1" t="s">
        <v>319</v>
      </c>
      <c r="Q6" s="1" t="s">
        <v>188</v>
      </c>
      <c r="R6" s="1" t="s">
        <v>188</v>
      </c>
      <c r="S6" s="1" t="s">
        <v>188</v>
      </c>
      <c r="U6" s="40">
        <f>J6-J$2</f>
        <v>1.64394E-3</v>
      </c>
      <c r="V6" s="2" t="s">
        <v>314</v>
      </c>
    </row>
    <row r="7" spans="1:22" ht="17" x14ac:dyDescent="0.2">
      <c r="A7" t="s">
        <v>5</v>
      </c>
      <c r="B7" t="s">
        <v>32</v>
      </c>
      <c r="C7">
        <v>1</v>
      </c>
      <c r="D7">
        <v>1</v>
      </c>
      <c r="E7">
        <v>1</v>
      </c>
      <c r="G7" s="36" t="s">
        <v>310</v>
      </c>
      <c r="H7" t="s">
        <v>14</v>
      </c>
      <c r="I7" s="41" t="s">
        <v>399</v>
      </c>
      <c r="J7" s="3" t="str">
        <f t="shared" si="1"/>
        <v>0,0139366</v>
      </c>
      <c r="K7" s="1" t="s">
        <v>400</v>
      </c>
      <c r="L7" s="5"/>
      <c r="M7" s="1" t="s">
        <v>401</v>
      </c>
      <c r="N7" s="1" t="s">
        <v>402</v>
      </c>
      <c r="O7" s="1" t="s">
        <v>188</v>
      </c>
      <c r="P7" s="1"/>
      <c r="Q7" s="1" t="s">
        <v>188</v>
      </c>
      <c r="R7" s="1" t="s">
        <v>22</v>
      </c>
      <c r="S7" s="1" t="s">
        <v>188</v>
      </c>
      <c r="U7" s="40">
        <f>J7-J$2</f>
        <v>-2.7767099999999982E-3</v>
      </c>
      <c r="V7" s="2" t="s">
        <v>126</v>
      </c>
    </row>
    <row r="8" spans="1:22" ht="34" x14ac:dyDescent="0.2">
      <c r="A8" t="s">
        <v>5</v>
      </c>
      <c r="B8" t="s">
        <v>32</v>
      </c>
      <c r="C8">
        <v>1</v>
      </c>
      <c r="D8">
        <v>1</v>
      </c>
      <c r="E8">
        <v>1</v>
      </c>
      <c r="F8">
        <v>6</v>
      </c>
      <c r="G8" s="36" t="s">
        <v>311</v>
      </c>
      <c r="H8" t="s">
        <v>14</v>
      </c>
      <c r="I8" s="42" t="s">
        <v>415</v>
      </c>
      <c r="J8" s="3" t="str">
        <f t="shared" si="1"/>
        <v>0,0109138</v>
      </c>
      <c r="K8" s="1" t="s">
        <v>416</v>
      </c>
      <c r="L8" s="5"/>
      <c r="M8" s="1" t="s">
        <v>417</v>
      </c>
      <c r="N8" s="1" t="s">
        <v>418</v>
      </c>
      <c r="O8" s="1" t="s">
        <v>188</v>
      </c>
      <c r="P8" s="1"/>
      <c r="Q8" s="1" t="s">
        <v>188</v>
      </c>
      <c r="R8" s="1" t="s">
        <v>22</v>
      </c>
      <c r="S8" s="1" t="s">
        <v>188</v>
      </c>
      <c r="U8" s="26">
        <f>J8-J$2</f>
        <v>-5.799509999999999E-3</v>
      </c>
      <c r="V8" s="8" t="s">
        <v>134</v>
      </c>
    </row>
    <row r="9" spans="1:22" ht="34" x14ac:dyDescent="0.2">
      <c r="A9" t="s">
        <v>5</v>
      </c>
      <c r="B9" t="s">
        <v>32</v>
      </c>
      <c r="C9">
        <v>1</v>
      </c>
      <c r="D9">
        <v>1</v>
      </c>
      <c r="E9">
        <v>1</v>
      </c>
      <c r="G9" s="36" t="s">
        <v>312</v>
      </c>
      <c r="H9" t="s">
        <v>14</v>
      </c>
      <c r="I9" s="43" t="s">
        <v>429</v>
      </c>
      <c r="J9" s="3" t="str">
        <f t="shared" si="1"/>
        <v>0,0215484</v>
      </c>
      <c r="K9" s="1" t="s">
        <v>430</v>
      </c>
      <c r="L9" s="5"/>
      <c r="M9" s="1" t="s">
        <v>431</v>
      </c>
      <c r="N9" s="1" t="s">
        <v>432</v>
      </c>
      <c r="O9" s="1" t="s">
        <v>53</v>
      </c>
      <c r="P9" s="1" t="s">
        <v>319</v>
      </c>
      <c r="Q9" s="1" t="s">
        <v>45</v>
      </c>
      <c r="R9" s="1" t="s">
        <v>22</v>
      </c>
      <c r="S9" s="1" t="s">
        <v>188</v>
      </c>
      <c r="U9" s="26">
        <f>J9-J$2</f>
        <v>4.8350900000000002E-3</v>
      </c>
      <c r="V9" s="2" t="s">
        <v>133</v>
      </c>
    </row>
    <row r="10" spans="1:22" ht="17" x14ac:dyDescent="0.2">
      <c r="A10" t="s">
        <v>5</v>
      </c>
      <c r="B10" t="s">
        <v>32</v>
      </c>
      <c r="C10">
        <v>1</v>
      </c>
      <c r="D10">
        <v>1</v>
      </c>
      <c r="E10">
        <v>1</v>
      </c>
      <c r="G10" s="36" t="s">
        <v>313</v>
      </c>
      <c r="H10" t="s">
        <v>14</v>
      </c>
      <c r="I10" s="1" t="s">
        <v>444</v>
      </c>
      <c r="J10" s="3" t="str">
        <f t="shared" si="1"/>
        <v>0,01650122</v>
      </c>
      <c r="K10" s="1" t="s">
        <v>445</v>
      </c>
      <c r="L10" s="5"/>
      <c r="M10" s="1" t="s">
        <v>446</v>
      </c>
      <c r="N10" s="1" t="s">
        <v>447</v>
      </c>
      <c r="O10" s="1" t="s">
        <v>53</v>
      </c>
      <c r="P10" s="1" t="s">
        <v>319</v>
      </c>
      <c r="Q10" s="1" t="s">
        <v>188</v>
      </c>
      <c r="R10" s="1" t="s">
        <v>53</v>
      </c>
      <c r="S10" s="1" t="s">
        <v>188</v>
      </c>
      <c r="U10" s="40">
        <f t="shared" ref="U10" si="2">J10-J$2</f>
        <v>-2.1208999999999811E-4</v>
      </c>
      <c r="V10" s="2" t="s">
        <v>322</v>
      </c>
    </row>
    <row r="11" spans="1:22" s="10" customFormat="1" x14ac:dyDescent="0.2">
      <c r="G11" s="37"/>
      <c r="I11" s="9"/>
      <c r="J11" s="11"/>
      <c r="K11" s="9"/>
      <c r="L11" s="12"/>
      <c r="M11" s="9"/>
      <c r="N11" s="9"/>
      <c r="U11" s="25"/>
      <c r="V11" s="14"/>
    </row>
    <row r="12" spans="1:22" ht="34" x14ac:dyDescent="0.2">
      <c r="A12" t="s">
        <v>5</v>
      </c>
      <c r="B12" t="s">
        <v>167</v>
      </c>
      <c r="C12">
        <v>2</v>
      </c>
      <c r="D12">
        <v>2</v>
      </c>
      <c r="E12">
        <v>1</v>
      </c>
      <c r="F12">
        <v>6</v>
      </c>
      <c r="G12" s="36" t="s">
        <v>216</v>
      </c>
      <c r="H12" t="s">
        <v>14</v>
      </c>
      <c r="I12" s="1" t="s">
        <v>330</v>
      </c>
      <c r="J12" s="31" t="str">
        <f>SUBSTITUTE(I12,".",",")</f>
        <v>0,01385332</v>
      </c>
      <c r="K12" s="1" t="s">
        <v>331</v>
      </c>
      <c r="L12" s="32"/>
      <c r="M12" s="1" t="s">
        <v>332</v>
      </c>
      <c r="N12" s="1" t="s">
        <v>179</v>
      </c>
      <c r="O12" s="1" t="s">
        <v>22</v>
      </c>
      <c r="P12" s="1" t="s">
        <v>320</v>
      </c>
      <c r="Q12" s="1" t="s">
        <v>188</v>
      </c>
      <c r="R12" s="1" t="s">
        <v>22</v>
      </c>
      <c r="S12" s="1" t="s">
        <v>188</v>
      </c>
      <c r="U12" s="23">
        <f t="shared" ref="U12:U20" si="3">J12-J$12</f>
        <v>0</v>
      </c>
    </row>
    <row r="13" spans="1:22" ht="34" x14ac:dyDescent="0.2">
      <c r="A13" t="s">
        <v>5</v>
      </c>
      <c r="B13" t="s">
        <v>167</v>
      </c>
      <c r="C13">
        <v>2</v>
      </c>
      <c r="D13">
        <v>2</v>
      </c>
      <c r="E13">
        <v>1</v>
      </c>
      <c r="F13">
        <v>6</v>
      </c>
      <c r="G13" s="36" t="s">
        <v>217</v>
      </c>
      <c r="H13" t="s">
        <v>14</v>
      </c>
      <c r="I13" s="1" t="s">
        <v>345</v>
      </c>
      <c r="J13" s="31" t="str">
        <f t="shared" ref="J13:J20" si="4">SUBSTITUTE(I13,".",",")</f>
        <v>0,0230884</v>
      </c>
      <c r="K13" s="1" t="s">
        <v>346</v>
      </c>
      <c r="L13" s="32"/>
      <c r="M13" s="1" t="s">
        <v>347</v>
      </c>
      <c r="N13" s="1" t="s">
        <v>179</v>
      </c>
      <c r="O13" s="9" t="s">
        <v>22</v>
      </c>
      <c r="P13" s="1" t="s">
        <v>320</v>
      </c>
      <c r="Q13" s="1" t="s">
        <v>22</v>
      </c>
      <c r="R13" s="1" t="s">
        <v>22</v>
      </c>
      <c r="S13" s="1" t="s">
        <v>53</v>
      </c>
      <c r="U13" s="23">
        <f t="shared" si="3"/>
        <v>9.2350799999999979E-3</v>
      </c>
      <c r="V13" s="8" t="s">
        <v>352</v>
      </c>
    </row>
    <row r="14" spans="1:22" ht="34" x14ac:dyDescent="0.2">
      <c r="A14" t="s">
        <v>5</v>
      </c>
      <c r="B14" t="s">
        <v>167</v>
      </c>
      <c r="C14">
        <v>2</v>
      </c>
      <c r="D14">
        <v>2</v>
      </c>
      <c r="E14">
        <v>1</v>
      </c>
      <c r="F14">
        <v>6</v>
      </c>
      <c r="G14" s="36" t="s">
        <v>218</v>
      </c>
      <c r="H14" t="s">
        <v>14</v>
      </c>
      <c r="I14" t="s">
        <v>362</v>
      </c>
      <c r="J14" s="31" t="str">
        <f t="shared" si="4"/>
        <v>0,01050887</v>
      </c>
      <c r="K14" t="s">
        <v>363</v>
      </c>
      <c r="L14" s="32"/>
      <c r="M14" s="1" t="s">
        <v>364</v>
      </c>
      <c r="N14" s="1" t="s">
        <v>179</v>
      </c>
      <c r="O14" s="1" t="s">
        <v>22</v>
      </c>
      <c r="P14" s="1" t="s">
        <v>320</v>
      </c>
      <c r="Q14" s="1" t="s">
        <v>188</v>
      </c>
      <c r="R14" s="1" t="s">
        <v>188</v>
      </c>
      <c r="S14" s="1" t="s">
        <v>188</v>
      </c>
      <c r="T14" s="1"/>
      <c r="U14" s="23">
        <f t="shared" si="3"/>
        <v>-3.3444500000000005E-3</v>
      </c>
      <c r="V14" s="2" t="s">
        <v>156</v>
      </c>
    </row>
    <row r="15" spans="1:22" ht="34" x14ac:dyDescent="0.2">
      <c r="A15" t="s">
        <v>5</v>
      </c>
      <c r="B15" t="s">
        <v>167</v>
      </c>
      <c r="C15">
        <v>2</v>
      </c>
      <c r="D15">
        <v>2</v>
      </c>
      <c r="E15">
        <v>1</v>
      </c>
      <c r="F15">
        <v>6</v>
      </c>
      <c r="G15" s="36" t="s">
        <v>309</v>
      </c>
      <c r="H15" t="s">
        <v>14</v>
      </c>
      <c r="I15" s="1" t="s">
        <v>376</v>
      </c>
      <c r="J15" s="31" t="str">
        <f t="shared" si="4"/>
        <v>0,01280429</v>
      </c>
      <c r="K15" s="1" t="s">
        <v>377</v>
      </c>
      <c r="L15" s="32"/>
      <c r="M15" s="1" t="s">
        <v>378</v>
      </c>
      <c r="N15" s="1" t="s">
        <v>179</v>
      </c>
      <c r="O15" s="1" t="s">
        <v>22</v>
      </c>
      <c r="P15" s="1" t="s">
        <v>320</v>
      </c>
      <c r="Q15" s="1" t="s">
        <v>188</v>
      </c>
      <c r="R15" s="1" t="s">
        <v>53</v>
      </c>
      <c r="S15" s="1" t="s">
        <v>188</v>
      </c>
      <c r="U15" s="23">
        <f t="shared" si="3"/>
        <v>-1.0490300000000011E-3</v>
      </c>
      <c r="V15" s="2" t="s">
        <v>125</v>
      </c>
    </row>
    <row r="16" spans="1:22" ht="34" x14ac:dyDescent="0.2">
      <c r="A16" t="s">
        <v>5</v>
      </c>
      <c r="B16" t="s">
        <v>167</v>
      </c>
      <c r="C16">
        <v>2</v>
      </c>
      <c r="D16">
        <v>2</v>
      </c>
      <c r="E16">
        <v>1</v>
      </c>
      <c r="F16">
        <v>6</v>
      </c>
      <c r="G16" s="36" t="s">
        <v>219</v>
      </c>
      <c r="H16" t="s">
        <v>14</v>
      </c>
      <c r="I16" s="1" t="s">
        <v>391</v>
      </c>
      <c r="J16" s="31" t="str">
        <f t="shared" si="4"/>
        <v>0,01204465</v>
      </c>
      <c r="K16" s="1" t="s">
        <v>392</v>
      </c>
      <c r="L16" s="32"/>
      <c r="M16" s="1" t="s">
        <v>393</v>
      </c>
      <c r="N16" s="1" t="s">
        <v>179</v>
      </c>
      <c r="O16" s="1" t="s">
        <v>22</v>
      </c>
      <c r="P16" s="1" t="s">
        <v>320</v>
      </c>
      <c r="Q16" s="1" t="s">
        <v>188</v>
      </c>
      <c r="R16" s="1" t="s">
        <v>188</v>
      </c>
      <c r="S16" s="1" t="s">
        <v>53</v>
      </c>
      <c r="U16" s="23">
        <f t="shared" si="3"/>
        <v>-1.8086700000000001E-3</v>
      </c>
      <c r="V16" s="8" t="s">
        <v>398</v>
      </c>
    </row>
    <row r="17" spans="1:22" ht="51" x14ac:dyDescent="0.2">
      <c r="A17" t="s">
        <v>5</v>
      </c>
      <c r="B17" t="s">
        <v>167</v>
      </c>
      <c r="C17">
        <v>2</v>
      </c>
      <c r="D17">
        <v>2</v>
      </c>
      <c r="E17">
        <v>1</v>
      </c>
      <c r="F17">
        <v>6</v>
      </c>
      <c r="G17" s="36" t="s">
        <v>310</v>
      </c>
      <c r="H17" t="s">
        <v>14</v>
      </c>
      <c r="I17" s="1" t="s">
        <v>407</v>
      </c>
      <c r="J17" s="31" t="str">
        <f t="shared" si="4"/>
        <v>0,01369905</v>
      </c>
      <c r="K17" s="1" t="s">
        <v>408</v>
      </c>
      <c r="L17" s="32"/>
      <c r="M17" s="1" t="s">
        <v>409</v>
      </c>
      <c r="N17" s="1" t="s">
        <v>179</v>
      </c>
      <c r="O17" s="1" t="s">
        <v>22</v>
      </c>
      <c r="P17" s="1" t="s">
        <v>320</v>
      </c>
      <c r="Q17" s="1" t="s">
        <v>188</v>
      </c>
      <c r="R17" s="1" t="s">
        <v>22</v>
      </c>
      <c r="S17" s="1" t="s">
        <v>53</v>
      </c>
      <c r="U17" s="23">
        <f t="shared" si="3"/>
        <v>-1.5426999999999975E-4</v>
      </c>
      <c r="V17" s="8" t="s">
        <v>414</v>
      </c>
    </row>
    <row r="18" spans="1:22" ht="17" x14ac:dyDescent="0.2">
      <c r="A18" t="s">
        <v>5</v>
      </c>
      <c r="B18" t="s">
        <v>167</v>
      </c>
      <c r="C18">
        <v>2</v>
      </c>
      <c r="D18">
        <v>2</v>
      </c>
      <c r="E18">
        <v>1</v>
      </c>
      <c r="F18">
        <v>6</v>
      </c>
      <c r="G18" s="36" t="s">
        <v>311</v>
      </c>
      <c r="H18" t="s">
        <v>14</v>
      </c>
      <c r="I18" s="1" t="s">
        <v>422</v>
      </c>
      <c r="J18" s="31" t="str">
        <f t="shared" si="4"/>
        <v>0,01579136</v>
      </c>
      <c r="K18" s="1" t="s">
        <v>423</v>
      </c>
      <c r="L18" s="32"/>
      <c r="M18" s="1" t="s">
        <v>424</v>
      </c>
      <c r="N18" s="1" t="s">
        <v>179</v>
      </c>
      <c r="O18" s="1" t="s">
        <v>22</v>
      </c>
      <c r="P18" s="1" t="s">
        <v>320</v>
      </c>
      <c r="Q18" s="1" t="s">
        <v>188</v>
      </c>
      <c r="R18" s="1" t="s">
        <v>22</v>
      </c>
      <c r="S18" s="1" t="s">
        <v>188</v>
      </c>
      <c r="U18" s="23">
        <f t="shared" si="3"/>
        <v>1.9380400000000002E-3</v>
      </c>
      <c r="V18" s="2" t="s">
        <v>158</v>
      </c>
    </row>
    <row r="19" spans="1:22" ht="34" x14ac:dyDescent="0.2">
      <c r="A19" t="s">
        <v>5</v>
      </c>
      <c r="B19" t="s">
        <v>167</v>
      </c>
      <c r="C19">
        <v>2</v>
      </c>
      <c r="D19">
        <v>2</v>
      </c>
      <c r="E19">
        <v>1</v>
      </c>
      <c r="F19">
        <v>6</v>
      </c>
      <c r="G19" s="36" t="s">
        <v>312</v>
      </c>
      <c r="H19" t="s">
        <v>14</v>
      </c>
      <c r="I19" s="1" t="s">
        <v>437</v>
      </c>
      <c r="J19" s="31" t="str">
        <f t="shared" si="4"/>
        <v>0,0137485</v>
      </c>
      <c r="K19" s="1" t="s">
        <v>438</v>
      </c>
      <c r="L19" s="32"/>
      <c r="M19" s="1" t="s">
        <v>439</v>
      </c>
      <c r="N19" s="1" t="s">
        <v>179</v>
      </c>
      <c r="O19" s="1" t="s">
        <v>22</v>
      </c>
      <c r="P19" s="1" t="s">
        <v>320</v>
      </c>
      <c r="Q19" s="1" t="s">
        <v>45</v>
      </c>
      <c r="R19" s="1" t="s">
        <v>22</v>
      </c>
      <c r="S19" s="1" t="s">
        <v>188</v>
      </c>
      <c r="U19" s="23">
        <f t="shared" si="3"/>
        <v>-1.0482000000000026E-4</v>
      </c>
    </row>
    <row r="20" spans="1:22" ht="17" x14ac:dyDescent="0.2">
      <c r="A20" t="s">
        <v>5</v>
      </c>
      <c r="B20" t="s">
        <v>167</v>
      </c>
      <c r="C20">
        <v>2</v>
      </c>
      <c r="D20">
        <v>2</v>
      </c>
      <c r="E20">
        <v>1</v>
      </c>
      <c r="F20">
        <v>6</v>
      </c>
      <c r="G20" s="36" t="s">
        <v>313</v>
      </c>
      <c r="H20" t="s">
        <v>14</v>
      </c>
      <c r="I20" s="1" t="s">
        <v>451</v>
      </c>
      <c r="J20" s="31" t="str">
        <f t="shared" si="4"/>
        <v>0,01512170</v>
      </c>
      <c r="K20" s="1" t="s">
        <v>452</v>
      </c>
      <c r="L20" s="32"/>
      <c r="M20" s="1" t="s">
        <v>453</v>
      </c>
      <c r="N20" s="1" t="s">
        <v>179</v>
      </c>
      <c r="O20" s="1" t="s">
        <v>22</v>
      </c>
      <c r="P20" s="1" t="s">
        <v>320</v>
      </c>
      <c r="Q20" s="1" t="s">
        <v>188</v>
      </c>
      <c r="R20" s="1" t="s">
        <v>53</v>
      </c>
      <c r="S20" s="1" t="s">
        <v>188</v>
      </c>
      <c r="U20" s="23">
        <f t="shared" si="3"/>
        <v>1.2683799999999995E-3</v>
      </c>
    </row>
    <row r="21" spans="1:22" s="10" customFormat="1" x14ac:dyDescent="0.2">
      <c r="G21" s="37"/>
      <c r="I21" s="9"/>
      <c r="J21" s="11"/>
      <c r="K21" s="9"/>
      <c r="L21" s="12"/>
      <c r="M21" s="9"/>
      <c r="N21" s="9"/>
      <c r="U21" s="25"/>
      <c r="V21" s="14"/>
    </row>
    <row r="22" spans="1:22" ht="34" x14ac:dyDescent="0.2">
      <c r="A22" t="s">
        <v>5</v>
      </c>
      <c r="B22" t="s">
        <v>35</v>
      </c>
      <c r="C22">
        <v>2</v>
      </c>
      <c r="D22">
        <v>1</v>
      </c>
      <c r="E22">
        <v>1</v>
      </c>
      <c r="F22">
        <v>6</v>
      </c>
      <c r="G22" s="36" t="s">
        <v>216</v>
      </c>
      <c r="H22" t="s">
        <v>14</v>
      </c>
      <c r="I22" s="1" t="s">
        <v>333</v>
      </c>
      <c r="J22" s="31" t="str">
        <f>SUBSTITUTE(I22,".",",")</f>
        <v>0,00592951</v>
      </c>
      <c r="K22" s="1" t="s">
        <v>334</v>
      </c>
      <c r="L22" s="32"/>
      <c r="M22" s="1" t="s">
        <v>335</v>
      </c>
      <c r="N22" s="1" t="s">
        <v>336</v>
      </c>
      <c r="O22" s="1" t="s">
        <v>188</v>
      </c>
      <c r="P22" s="1"/>
      <c r="Q22" s="1" t="s">
        <v>188</v>
      </c>
      <c r="R22" s="1" t="s">
        <v>22</v>
      </c>
      <c r="S22" s="1" t="s">
        <v>188</v>
      </c>
      <c r="U22" s="23">
        <f t="shared" ref="U22:U30" si="5">J22-J$22</f>
        <v>0</v>
      </c>
    </row>
    <row r="23" spans="1:22" ht="34" x14ac:dyDescent="0.2">
      <c r="A23" t="s">
        <v>5</v>
      </c>
      <c r="B23" t="s">
        <v>35</v>
      </c>
      <c r="C23">
        <v>2</v>
      </c>
      <c r="D23">
        <v>1</v>
      </c>
      <c r="E23">
        <v>1</v>
      </c>
      <c r="F23">
        <v>6</v>
      </c>
      <c r="G23" s="36" t="s">
        <v>217</v>
      </c>
      <c r="H23" t="s">
        <v>14</v>
      </c>
      <c r="I23" s="1" t="s">
        <v>348</v>
      </c>
      <c r="J23" s="31" t="str">
        <f t="shared" ref="J23:J30" si="6">SUBSTITUTE(I23,".",",")</f>
        <v>-0,0025862</v>
      </c>
      <c r="K23" s="1" t="s">
        <v>349</v>
      </c>
      <c r="L23" s="32"/>
      <c r="M23" s="1" t="s">
        <v>350</v>
      </c>
      <c r="N23" s="1" t="s">
        <v>351</v>
      </c>
      <c r="O23" s="33" t="s">
        <v>188</v>
      </c>
      <c r="P23" s="1"/>
      <c r="Q23" s="1" t="s">
        <v>22</v>
      </c>
      <c r="R23" s="1" t="s">
        <v>22</v>
      </c>
      <c r="S23" s="1" t="s">
        <v>188</v>
      </c>
      <c r="U23" s="23">
        <f t="shared" si="5"/>
        <v>-8.5157099999999993E-3</v>
      </c>
      <c r="V23" s="2" t="s">
        <v>123</v>
      </c>
    </row>
    <row r="24" spans="1:22" ht="34" x14ac:dyDescent="0.2">
      <c r="A24" t="s">
        <v>5</v>
      </c>
      <c r="B24" t="s">
        <v>35</v>
      </c>
      <c r="C24">
        <v>2</v>
      </c>
      <c r="D24">
        <v>1</v>
      </c>
      <c r="E24">
        <v>1</v>
      </c>
      <c r="F24">
        <v>6</v>
      </c>
      <c r="G24" s="36" t="s">
        <v>218</v>
      </c>
      <c r="H24" t="s">
        <v>14</v>
      </c>
      <c r="I24" s="1" t="s">
        <v>365</v>
      </c>
      <c r="J24" s="31" t="str">
        <f t="shared" si="6"/>
        <v>0,00789460</v>
      </c>
      <c r="K24" s="1" t="s">
        <v>366</v>
      </c>
      <c r="L24" s="32"/>
      <c r="M24" s="1" t="s">
        <v>367</v>
      </c>
      <c r="N24" s="1" t="s">
        <v>368</v>
      </c>
      <c r="O24" s="1" t="s">
        <v>188</v>
      </c>
      <c r="P24" s="1"/>
      <c r="Q24" s="1" t="s">
        <v>188</v>
      </c>
      <c r="R24" s="1" t="s">
        <v>188</v>
      </c>
      <c r="S24" s="1" t="s">
        <v>188</v>
      </c>
      <c r="T24" s="1"/>
      <c r="U24" s="23">
        <f t="shared" si="5"/>
        <v>1.9650900000000001E-3</v>
      </c>
      <c r="V24" s="2" t="s">
        <v>161</v>
      </c>
    </row>
    <row r="25" spans="1:22" ht="34" x14ac:dyDescent="0.2">
      <c r="A25" t="s">
        <v>5</v>
      </c>
      <c r="B25" t="s">
        <v>35</v>
      </c>
      <c r="C25">
        <v>2</v>
      </c>
      <c r="D25">
        <v>1</v>
      </c>
      <c r="E25">
        <v>1</v>
      </c>
      <c r="F25">
        <v>6</v>
      </c>
      <c r="G25" s="36" t="s">
        <v>309</v>
      </c>
      <c r="H25" t="s">
        <v>14</v>
      </c>
      <c r="I25" s="41" t="s">
        <v>379</v>
      </c>
      <c r="J25" s="31" t="str">
        <f t="shared" si="6"/>
        <v>0,00697282</v>
      </c>
      <c r="K25" s="1" t="s">
        <v>380</v>
      </c>
      <c r="L25" s="32"/>
      <c r="M25" s="1" t="s">
        <v>381</v>
      </c>
      <c r="N25" s="1" t="s">
        <v>382</v>
      </c>
      <c r="O25" s="1" t="s">
        <v>188</v>
      </c>
      <c r="P25" s="1"/>
      <c r="Q25" s="1" t="s">
        <v>188</v>
      </c>
      <c r="R25" s="1" t="s">
        <v>53</v>
      </c>
      <c r="S25" s="1" t="s">
        <v>188</v>
      </c>
      <c r="U25" s="39">
        <f t="shared" si="5"/>
        <v>1.0433100000000004E-3</v>
      </c>
      <c r="V25" s="2" t="s">
        <v>125</v>
      </c>
    </row>
    <row r="26" spans="1:22" ht="17" x14ac:dyDescent="0.2">
      <c r="A26" t="s">
        <v>5</v>
      </c>
      <c r="B26" t="s">
        <v>35</v>
      </c>
      <c r="C26">
        <v>2</v>
      </c>
      <c r="D26">
        <v>1</v>
      </c>
      <c r="E26">
        <v>1</v>
      </c>
      <c r="F26">
        <v>6</v>
      </c>
      <c r="G26" s="36" t="s">
        <v>219</v>
      </c>
      <c r="H26" t="s">
        <v>14</v>
      </c>
      <c r="I26" s="41" t="s">
        <v>394</v>
      </c>
      <c r="J26" s="31" t="str">
        <f t="shared" si="6"/>
        <v>0,00664641</v>
      </c>
      <c r="K26" s="1" t="s">
        <v>395</v>
      </c>
      <c r="L26" s="32"/>
      <c r="M26" s="1" t="s">
        <v>396</v>
      </c>
      <c r="N26" s="1" t="s">
        <v>397</v>
      </c>
      <c r="O26" s="1" t="s">
        <v>188</v>
      </c>
      <c r="P26" s="1"/>
      <c r="Q26" s="1" t="s">
        <v>188</v>
      </c>
      <c r="R26" s="1" t="s">
        <v>188</v>
      </c>
      <c r="S26" s="1" t="s">
        <v>188</v>
      </c>
      <c r="U26" s="23">
        <f t="shared" si="5"/>
        <v>7.1690000000000035E-4</v>
      </c>
    </row>
    <row r="27" spans="1:22" ht="17" x14ac:dyDescent="0.2">
      <c r="A27" t="s">
        <v>5</v>
      </c>
      <c r="B27" t="s">
        <v>35</v>
      </c>
      <c r="C27">
        <v>2</v>
      </c>
      <c r="D27">
        <v>1</v>
      </c>
      <c r="E27">
        <v>1</v>
      </c>
      <c r="G27" s="36" t="s">
        <v>310</v>
      </c>
      <c r="H27" t="s">
        <v>14</v>
      </c>
      <c r="I27" s="41" t="s">
        <v>410</v>
      </c>
      <c r="J27" s="31" t="str">
        <f t="shared" si="6"/>
        <v>0,00416190</v>
      </c>
      <c r="K27" s="1" t="s">
        <v>411</v>
      </c>
      <c r="L27" s="32"/>
      <c r="M27" s="1" t="s">
        <v>412</v>
      </c>
      <c r="N27" s="1" t="s">
        <v>413</v>
      </c>
      <c r="O27" s="1" t="s">
        <v>188</v>
      </c>
      <c r="P27" s="1"/>
      <c r="Q27" s="1" t="s">
        <v>188</v>
      </c>
      <c r="R27" s="1" t="s">
        <v>22</v>
      </c>
      <c r="S27" s="1" t="s">
        <v>188</v>
      </c>
      <c r="U27" s="23">
        <f t="shared" si="5"/>
        <v>-1.7676100000000002E-3</v>
      </c>
      <c r="V27" s="2" t="s">
        <v>164</v>
      </c>
    </row>
    <row r="28" spans="1:22" ht="34" x14ac:dyDescent="0.2">
      <c r="A28" t="s">
        <v>5</v>
      </c>
      <c r="B28" t="s">
        <v>35</v>
      </c>
      <c r="C28">
        <v>2</v>
      </c>
      <c r="D28">
        <v>1</v>
      </c>
      <c r="E28">
        <v>1</v>
      </c>
      <c r="F28">
        <v>6</v>
      </c>
      <c r="G28" s="36" t="s">
        <v>311</v>
      </c>
      <c r="H28" t="s">
        <v>14</v>
      </c>
      <c r="I28" s="43" t="s">
        <v>425</v>
      </c>
      <c r="J28" s="31" t="str">
        <f t="shared" si="6"/>
        <v>0,00391793</v>
      </c>
      <c r="K28" s="1" t="s">
        <v>426</v>
      </c>
      <c r="L28" s="32"/>
      <c r="M28" s="1" t="s">
        <v>427</v>
      </c>
      <c r="N28" s="1" t="s">
        <v>428</v>
      </c>
      <c r="O28" s="1" t="s">
        <v>188</v>
      </c>
      <c r="P28" s="1"/>
      <c r="Q28" s="1" t="s">
        <v>188</v>
      </c>
      <c r="R28" s="1" t="s">
        <v>22</v>
      </c>
      <c r="S28" s="1" t="s">
        <v>188</v>
      </c>
      <c r="U28" s="23">
        <f t="shared" si="5"/>
        <v>-2.0115799999999998E-3</v>
      </c>
      <c r="V28" s="8" t="s">
        <v>163</v>
      </c>
    </row>
    <row r="29" spans="1:22" ht="34" x14ac:dyDescent="0.2">
      <c r="A29" t="s">
        <v>5</v>
      </c>
      <c r="B29" t="s">
        <v>35</v>
      </c>
      <c r="C29">
        <v>2</v>
      </c>
      <c r="D29">
        <v>1</v>
      </c>
      <c r="E29">
        <v>1</v>
      </c>
      <c r="G29" s="36" t="s">
        <v>312</v>
      </c>
      <c r="H29" t="s">
        <v>14</v>
      </c>
      <c r="I29" s="42" t="s">
        <v>440</v>
      </c>
      <c r="J29" s="31" t="str">
        <f t="shared" si="6"/>
        <v>0,0079344</v>
      </c>
      <c r="K29" s="1" t="s">
        <v>441</v>
      </c>
      <c r="L29" s="32"/>
      <c r="M29" s="1" t="s">
        <v>442</v>
      </c>
      <c r="N29" s="1" t="s">
        <v>443</v>
      </c>
      <c r="O29" s="1" t="s">
        <v>188</v>
      </c>
      <c r="P29" s="1"/>
      <c r="Q29" s="1" t="s">
        <v>45</v>
      </c>
      <c r="R29" s="1" t="s">
        <v>22</v>
      </c>
      <c r="S29" s="1" t="s">
        <v>188</v>
      </c>
      <c r="U29" s="23">
        <f t="shared" si="5"/>
        <v>2.0048899999999996E-3</v>
      </c>
      <c r="V29" s="2" t="s">
        <v>162</v>
      </c>
    </row>
    <row r="30" spans="1:22" ht="17" x14ac:dyDescent="0.2">
      <c r="A30" t="s">
        <v>5</v>
      </c>
      <c r="B30" t="s">
        <v>35</v>
      </c>
      <c r="C30">
        <v>2</v>
      </c>
      <c r="D30">
        <v>1</v>
      </c>
      <c r="E30">
        <v>1</v>
      </c>
      <c r="G30" s="36" t="s">
        <v>313</v>
      </c>
      <c r="H30" t="s">
        <v>14</v>
      </c>
      <c r="I30" s="41" t="s">
        <v>454</v>
      </c>
      <c r="J30" s="31" t="str">
        <f t="shared" si="6"/>
        <v>0,00509837</v>
      </c>
      <c r="K30" s="1" t="s">
        <v>455</v>
      </c>
      <c r="L30" s="32"/>
      <c r="M30" s="1" t="s">
        <v>456</v>
      </c>
      <c r="N30" s="1" t="s">
        <v>457</v>
      </c>
      <c r="O30" s="1" t="s">
        <v>188</v>
      </c>
      <c r="P30" s="1"/>
      <c r="Q30" s="1" t="s">
        <v>188</v>
      </c>
      <c r="R30" s="1" t="s">
        <v>53</v>
      </c>
      <c r="S30" s="1" t="s">
        <v>188</v>
      </c>
      <c r="U30" s="23">
        <f t="shared" si="5"/>
        <v>-8.3114000000000018E-4</v>
      </c>
    </row>
    <row r="31" spans="1:22" s="10" customFormat="1" x14ac:dyDescent="0.2">
      <c r="G31" s="37"/>
      <c r="I31" s="9"/>
      <c r="J31" s="11"/>
      <c r="K31" s="9"/>
      <c r="L31" s="15"/>
      <c r="M31" s="9"/>
      <c r="N31" s="9"/>
      <c r="U31" s="25"/>
      <c r="V31" s="14"/>
    </row>
    <row r="32" spans="1:22" ht="34" x14ac:dyDescent="0.2">
      <c r="A32" t="s">
        <v>5</v>
      </c>
      <c r="B32" t="s">
        <v>166</v>
      </c>
      <c r="C32">
        <v>1</v>
      </c>
      <c r="D32">
        <v>2</v>
      </c>
      <c r="E32">
        <v>1</v>
      </c>
      <c r="F32">
        <v>6</v>
      </c>
      <c r="G32" s="36" t="s">
        <v>216</v>
      </c>
      <c r="H32" t="s">
        <v>14</v>
      </c>
      <c r="I32" s="1" t="s">
        <v>327</v>
      </c>
      <c r="J32" s="31" t="str">
        <f>SUBSTITUTE(I32,".",",")</f>
        <v>0,00838993</v>
      </c>
      <c r="K32" s="1" t="s">
        <v>328</v>
      </c>
      <c r="L32" s="32"/>
      <c r="M32" s="1" t="s">
        <v>329</v>
      </c>
      <c r="N32" s="1" t="s">
        <v>179</v>
      </c>
      <c r="O32" s="1" t="s">
        <v>22</v>
      </c>
      <c r="P32" s="1" t="s">
        <v>320</v>
      </c>
      <c r="Q32" s="1" t="s">
        <v>188</v>
      </c>
      <c r="R32" s="1" t="s">
        <v>22</v>
      </c>
      <c r="S32" s="1" t="s">
        <v>22</v>
      </c>
      <c r="U32" s="23">
        <f t="shared" ref="U32:U38" si="7">J32-J$32</f>
        <v>0</v>
      </c>
      <c r="V32" s="22"/>
    </row>
    <row r="33" spans="1:22" ht="34" x14ac:dyDescent="0.2">
      <c r="A33" t="s">
        <v>5</v>
      </c>
      <c r="B33" t="s">
        <v>166</v>
      </c>
      <c r="C33">
        <v>1</v>
      </c>
      <c r="D33">
        <v>2</v>
      </c>
      <c r="E33">
        <v>1</v>
      </c>
      <c r="F33">
        <v>6</v>
      </c>
      <c r="G33" s="36" t="s">
        <v>217</v>
      </c>
      <c r="H33" t="s">
        <v>14</v>
      </c>
      <c r="I33" s="1" t="s">
        <v>341</v>
      </c>
      <c r="J33" s="31" t="str">
        <f t="shared" ref="J33:J40" si="8">SUBSTITUTE(I33,".",",")</f>
        <v>0,0137458</v>
      </c>
      <c r="K33" s="1" t="s">
        <v>342</v>
      </c>
      <c r="L33" s="32"/>
      <c r="M33" s="1" t="s">
        <v>343</v>
      </c>
      <c r="N33" s="1" t="s">
        <v>344</v>
      </c>
      <c r="O33" s="1" t="s">
        <v>22</v>
      </c>
      <c r="P33" s="1" t="s">
        <v>320</v>
      </c>
      <c r="Q33" s="1" t="s">
        <v>22</v>
      </c>
      <c r="R33" s="1" t="s">
        <v>22</v>
      </c>
      <c r="S33" s="1" t="s">
        <v>22</v>
      </c>
      <c r="U33" s="23">
        <f t="shared" si="7"/>
        <v>5.3558700000000004E-3</v>
      </c>
      <c r="V33" s="2" t="s">
        <v>353</v>
      </c>
    </row>
    <row r="34" spans="1:22" ht="34" x14ac:dyDescent="0.2">
      <c r="A34" t="s">
        <v>5</v>
      </c>
      <c r="B34" t="s">
        <v>166</v>
      </c>
      <c r="C34">
        <v>1</v>
      </c>
      <c r="D34">
        <v>2</v>
      </c>
      <c r="E34">
        <v>1</v>
      </c>
      <c r="F34">
        <v>6</v>
      </c>
      <c r="G34" s="36" t="s">
        <v>218</v>
      </c>
      <c r="H34" t="s">
        <v>14</v>
      </c>
      <c r="I34" s="1" t="s">
        <v>358</v>
      </c>
      <c r="J34" s="31" t="str">
        <f t="shared" si="8"/>
        <v>0,00639187</v>
      </c>
      <c r="K34" s="1" t="s">
        <v>359</v>
      </c>
      <c r="L34" s="32"/>
      <c r="M34" s="1" t="s">
        <v>360</v>
      </c>
      <c r="N34" s="1" t="s">
        <v>361</v>
      </c>
      <c r="O34" s="1" t="s">
        <v>22</v>
      </c>
      <c r="P34" s="1" t="s">
        <v>320</v>
      </c>
      <c r="Q34" s="1" t="s">
        <v>188</v>
      </c>
      <c r="R34" s="1" t="s">
        <v>188</v>
      </c>
      <c r="S34" s="1" t="s">
        <v>188</v>
      </c>
      <c r="T34" s="1"/>
      <c r="U34" s="23">
        <f t="shared" si="7"/>
        <v>-1.9980600000000003E-3</v>
      </c>
      <c r="V34" s="2" t="s">
        <v>165</v>
      </c>
    </row>
    <row r="35" spans="1:22" ht="34" x14ac:dyDescent="0.2">
      <c r="A35" t="s">
        <v>5</v>
      </c>
      <c r="B35" t="s">
        <v>166</v>
      </c>
      <c r="C35">
        <v>1</v>
      </c>
      <c r="D35">
        <v>2</v>
      </c>
      <c r="E35">
        <v>1</v>
      </c>
      <c r="F35">
        <v>6</v>
      </c>
      <c r="G35" s="36" t="s">
        <v>309</v>
      </c>
      <c r="H35" t="s">
        <v>14</v>
      </c>
      <c r="I35" s="1" t="s">
        <v>373</v>
      </c>
      <c r="J35" s="31" t="str">
        <f t="shared" si="8"/>
        <v>0,0086718</v>
      </c>
      <c r="K35" s="1" t="s">
        <v>374</v>
      </c>
      <c r="L35" s="32"/>
      <c r="M35" s="1" t="s">
        <v>375</v>
      </c>
      <c r="N35" s="1" t="s">
        <v>48</v>
      </c>
      <c r="O35" s="1" t="s">
        <v>22</v>
      </c>
      <c r="P35" s="1" t="s">
        <v>320</v>
      </c>
      <c r="Q35" s="1" t="s">
        <v>188</v>
      </c>
      <c r="R35" s="1" t="s">
        <v>53</v>
      </c>
      <c r="S35" s="1" t="s">
        <v>22</v>
      </c>
      <c r="U35" s="23">
        <f t="shared" si="7"/>
        <v>2.8187000000000004E-4</v>
      </c>
      <c r="V35" s="2" t="s">
        <v>125</v>
      </c>
    </row>
    <row r="36" spans="1:22" ht="17" x14ac:dyDescent="0.2">
      <c r="A36" t="s">
        <v>5</v>
      </c>
      <c r="B36" t="s">
        <v>166</v>
      </c>
      <c r="C36">
        <v>1</v>
      </c>
      <c r="D36">
        <v>2</v>
      </c>
      <c r="E36">
        <v>1</v>
      </c>
      <c r="F36">
        <v>6</v>
      </c>
      <c r="G36" s="36" t="s">
        <v>219</v>
      </c>
      <c r="H36" t="s">
        <v>14</v>
      </c>
      <c r="I36" s="42" t="s">
        <v>387</v>
      </c>
      <c r="J36" s="31" t="str">
        <f t="shared" si="8"/>
        <v>0,00628752</v>
      </c>
      <c r="K36" s="1" t="s">
        <v>388</v>
      </c>
      <c r="L36" s="32"/>
      <c r="M36" s="1" t="s">
        <v>389</v>
      </c>
      <c r="N36" s="1" t="s">
        <v>390</v>
      </c>
      <c r="O36" s="1" t="s">
        <v>22</v>
      </c>
      <c r="P36" s="1" t="s">
        <v>320</v>
      </c>
      <c r="Q36" s="1" t="s">
        <v>188</v>
      </c>
      <c r="R36" s="1" t="s">
        <v>188</v>
      </c>
      <c r="S36" s="1" t="s">
        <v>22</v>
      </c>
      <c r="U36" s="23">
        <f t="shared" si="7"/>
        <v>-2.1024100000000007E-3</v>
      </c>
    </row>
    <row r="37" spans="1:22" ht="17" x14ac:dyDescent="0.2">
      <c r="A37" t="s">
        <v>5</v>
      </c>
      <c r="B37" t="s">
        <v>166</v>
      </c>
      <c r="C37">
        <v>1</v>
      </c>
      <c r="D37">
        <v>2</v>
      </c>
      <c r="E37">
        <v>1</v>
      </c>
      <c r="G37" s="36" t="s">
        <v>310</v>
      </c>
      <c r="H37" t="s">
        <v>14</v>
      </c>
      <c r="I37" s="1" t="s">
        <v>403</v>
      </c>
      <c r="J37" s="31" t="str">
        <f t="shared" si="8"/>
        <v>0,0090439</v>
      </c>
      <c r="K37" s="1" t="s">
        <v>404</v>
      </c>
      <c r="L37" s="32"/>
      <c r="M37" s="1" t="s">
        <v>405</v>
      </c>
      <c r="N37" s="1" t="s">
        <v>406</v>
      </c>
      <c r="O37" s="1" t="s">
        <v>22</v>
      </c>
      <c r="P37" s="1" t="s">
        <v>320</v>
      </c>
      <c r="Q37" s="1" t="s">
        <v>188</v>
      </c>
      <c r="R37" s="1" t="s">
        <v>22</v>
      </c>
      <c r="S37" s="1" t="s">
        <v>22</v>
      </c>
      <c r="U37" s="23">
        <f t="shared" si="7"/>
        <v>6.5397000000000025E-4</v>
      </c>
      <c r="V37" s="2" t="s">
        <v>353</v>
      </c>
    </row>
    <row r="38" spans="1:22" ht="17" x14ac:dyDescent="0.2">
      <c r="A38" t="s">
        <v>5</v>
      </c>
      <c r="B38" t="s">
        <v>166</v>
      </c>
      <c r="C38">
        <v>1</v>
      </c>
      <c r="D38">
        <v>2</v>
      </c>
      <c r="E38">
        <v>1</v>
      </c>
      <c r="F38">
        <v>6</v>
      </c>
      <c r="G38" s="36" t="s">
        <v>311</v>
      </c>
      <c r="H38" t="s">
        <v>14</v>
      </c>
      <c r="I38" s="1" t="s">
        <v>419</v>
      </c>
      <c r="J38" s="31" t="str">
        <f t="shared" si="8"/>
        <v>0,0090053</v>
      </c>
      <c r="K38" s="1" t="s">
        <v>420</v>
      </c>
      <c r="L38" s="32"/>
      <c r="M38" s="1" t="s">
        <v>421</v>
      </c>
      <c r="N38" s="1" t="s">
        <v>179</v>
      </c>
      <c r="O38" s="1" t="s">
        <v>22</v>
      </c>
      <c r="P38" s="1" t="s">
        <v>320</v>
      </c>
      <c r="Q38" s="1" t="s">
        <v>188</v>
      </c>
      <c r="R38" s="1" t="s">
        <v>22</v>
      </c>
      <c r="S38" s="1" t="s">
        <v>22</v>
      </c>
      <c r="U38" s="23">
        <f t="shared" si="7"/>
        <v>6.153700000000005E-4</v>
      </c>
      <c r="V38" s="2" t="s">
        <v>353</v>
      </c>
    </row>
    <row r="39" spans="1:22" ht="34" x14ac:dyDescent="0.2">
      <c r="A39" t="s">
        <v>5</v>
      </c>
      <c r="B39" t="s">
        <v>166</v>
      </c>
      <c r="C39">
        <v>1</v>
      </c>
      <c r="D39">
        <v>2</v>
      </c>
      <c r="E39">
        <v>1</v>
      </c>
      <c r="G39" s="36" t="s">
        <v>312</v>
      </c>
      <c r="H39" t="s">
        <v>14</v>
      </c>
      <c r="I39" s="1" t="s">
        <v>433</v>
      </c>
      <c r="J39" s="31" t="str">
        <f t="shared" si="8"/>
        <v>0,0083867</v>
      </c>
      <c r="K39" s="1" t="s">
        <v>434</v>
      </c>
      <c r="L39" s="32"/>
      <c r="M39" s="1" t="s">
        <v>435</v>
      </c>
      <c r="N39" s="1" t="s">
        <v>436</v>
      </c>
      <c r="O39" s="1" t="s">
        <v>22</v>
      </c>
      <c r="P39" s="1" t="s">
        <v>320</v>
      </c>
      <c r="Q39" s="1" t="s">
        <v>45</v>
      </c>
      <c r="R39" s="1" t="s">
        <v>22</v>
      </c>
      <c r="S39" s="1" t="s">
        <v>22</v>
      </c>
      <c r="U39" s="23">
        <f>J39-J$32</f>
        <v>-3.2299999999998996E-6</v>
      </c>
    </row>
    <row r="40" spans="1:22" ht="17" x14ac:dyDescent="0.2">
      <c r="A40" t="s">
        <v>5</v>
      </c>
      <c r="B40" t="s">
        <v>166</v>
      </c>
      <c r="C40">
        <v>1</v>
      </c>
      <c r="D40">
        <v>2</v>
      </c>
      <c r="E40">
        <v>1</v>
      </c>
      <c r="G40" s="36" t="s">
        <v>313</v>
      </c>
      <c r="H40" t="s">
        <v>14</v>
      </c>
      <c r="I40" s="1" t="s">
        <v>448</v>
      </c>
      <c r="J40" s="31" t="str">
        <f t="shared" si="8"/>
        <v>0,00889077</v>
      </c>
      <c r="K40" s="1" t="s">
        <v>449</v>
      </c>
      <c r="L40" s="32"/>
      <c r="M40" s="1" t="s">
        <v>450</v>
      </c>
      <c r="N40" s="1" t="s">
        <v>179</v>
      </c>
      <c r="O40" s="1" t="s">
        <v>22</v>
      </c>
      <c r="P40" s="1" t="s">
        <v>320</v>
      </c>
      <c r="Q40" s="1" t="s">
        <v>188</v>
      </c>
      <c r="R40" s="1" t="s">
        <v>53</v>
      </c>
      <c r="S40" s="1" t="s">
        <v>22</v>
      </c>
      <c r="U40" s="23">
        <f>J40-J$32</f>
        <v>5.0083999999999892E-4</v>
      </c>
    </row>
    <row r="41" spans="1:22" s="10" customFormat="1" x14ac:dyDescent="0.2">
      <c r="G41" s="37"/>
      <c r="I41" s="9"/>
      <c r="J41" s="11"/>
      <c r="K41" s="9"/>
      <c r="L41" s="12"/>
      <c r="M41" s="9"/>
      <c r="N41" s="9"/>
      <c r="U41" s="25"/>
      <c r="V41" s="14"/>
    </row>
    <row r="46" spans="1:22" x14ac:dyDescent="0.2">
      <c r="L46" s="5"/>
      <c r="O46" s="1"/>
      <c r="P46" s="1"/>
    </row>
    <row r="47" spans="1:22" x14ac:dyDescent="0.2">
      <c r="L47" s="5"/>
      <c r="O47" s="1"/>
      <c r="P47" s="1"/>
      <c r="Q47" s="1"/>
      <c r="R47" s="1"/>
    </row>
    <row r="48" spans="1:22" x14ac:dyDescent="0.2">
      <c r="L48" s="5"/>
    </row>
    <row r="51" spans="12:18" x14ac:dyDescent="0.2">
      <c r="L51" s="5"/>
      <c r="O51" s="1"/>
      <c r="P51" s="1"/>
    </row>
    <row r="52" spans="12:18" x14ac:dyDescent="0.2">
      <c r="L52" s="5"/>
      <c r="O52" s="1"/>
      <c r="P52" s="1"/>
      <c r="Q52" s="1"/>
      <c r="R52" s="1"/>
    </row>
    <row r="53" spans="12:18" x14ac:dyDescent="0.2">
      <c r="L53" s="5"/>
    </row>
    <row r="58" spans="12:18" x14ac:dyDescent="0.2">
      <c r="O58" s="1"/>
      <c r="P58" s="1"/>
    </row>
    <row r="59" spans="12:18" x14ac:dyDescent="0.2">
      <c r="L59" s="5"/>
      <c r="O59" s="1"/>
      <c r="P59" s="1"/>
      <c r="Q59" s="1"/>
      <c r="R59" s="1"/>
    </row>
    <row r="60" spans="12:18" x14ac:dyDescent="0.2">
      <c r="L60" s="5"/>
    </row>
    <row r="65" spans="12:18" x14ac:dyDescent="0.2">
      <c r="L65" s="5"/>
      <c r="O65" s="1"/>
      <c r="P65" s="1"/>
    </row>
    <row r="66" spans="12:18" x14ac:dyDescent="0.2">
      <c r="O66" s="1"/>
      <c r="P66" s="1"/>
      <c r="Q66" s="1"/>
      <c r="R66" s="1"/>
    </row>
  </sheetData>
  <phoneticPr fontId="4" type="noConversion"/>
  <conditionalFormatting sqref="O1:P2">
    <cfRule type="cellIs" dxfId="340" priority="162" operator="equal">
      <formula>"***"</formula>
    </cfRule>
    <cfRule type="cellIs" dxfId="339" priority="163" operator="equal">
      <formula>"**"</formula>
    </cfRule>
    <cfRule type="cellIs" dxfId="338" priority="164" operator="equal">
      <formula>"*"</formula>
    </cfRule>
  </conditionalFormatting>
  <conditionalFormatting sqref="S33 O1:P1048576">
    <cfRule type="cellIs" dxfId="29" priority="139" operator="equal">
      <formula>"/"</formula>
    </cfRule>
  </conditionalFormatting>
  <conditionalFormatting sqref="O1:P1048576">
    <cfRule type="cellIs" dxfId="28" priority="131" operator="equal">
      <formula>" "</formula>
    </cfRule>
    <cfRule type="cellIs" dxfId="27" priority="140" operator="equal">
      <formula>"."</formula>
    </cfRule>
  </conditionalFormatting>
  <conditionalFormatting sqref="O4:P20">
    <cfRule type="cellIs" dxfId="26" priority="154" operator="equal">
      <formula>"***"</formula>
    </cfRule>
    <cfRule type="cellIs" dxfId="25" priority="155" operator="equal">
      <formula>"**"</formula>
    </cfRule>
    <cfRule type="cellIs" dxfId="24" priority="156" operator="equal">
      <formula>"*"</formula>
    </cfRule>
  </conditionalFormatting>
  <conditionalFormatting sqref="O22:P22 P23:P28">
    <cfRule type="cellIs" dxfId="337" priority="151" operator="equal">
      <formula>"***"</formula>
    </cfRule>
    <cfRule type="cellIs" dxfId="336" priority="152" operator="equal">
      <formula>"**"</formula>
    </cfRule>
    <cfRule type="cellIs" dxfId="335" priority="153" operator="equal">
      <formula>"*"</formula>
    </cfRule>
  </conditionalFormatting>
  <conditionalFormatting sqref="O24:P40">
    <cfRule type="cellIs" dxfId="334" priority="143" operator="equal">
      <formula>"***"</formula>
    </cfRule>
    <cfRule type="cellIs" dxfId="333" priority="144" operator="equal">
      <formula>"**"</formula>
    </cfRule>
    <cfRule type="cellIs" dxfId="332" priority="145" operator="equal">
      <formula>"*"</formula>
    </cfRule>
  </conditionalFormatting>
  <conditionalFormatting sqref="O42:P1048576">
    <cfRule type="cellIs" dxfId="331" priority="195" operator="equal">
      <formula>"***"</formula>
    </cfRule>
    <cfRule type="cellIs" dxfId="330" priority="196" operator="equal">
      <formula>"**"</formula>
    </cfRule>
    <cfRule type="cellIs" dxfId="329" priority="197" operator="equal">
      <formula>"*"</formula>
    </cfRule>
  </conditionalFormatting>
  <conditionalFormatting sqref="P5:P6">
    <cfRule type="cellIs" dxfId="328" priority="125" operator="equal">
      <formula>" "</formula>
    </cfRule>
    <cfRule type="cellIs" dxfId="327" priority="126" operator="equal">
      <formula>"/"</formula>
    </cfRule>
    <cfRule type="cellIs" dxfId="326" priority="127" operator="equal">
      <formula>"."</formula>
    </cfRule>
    <cfRule type="cellIs" dxfId="325" priority="128" operator="equal">
      <formula>"***"</formula>
    </cfRule>
    <cfRule type="cellIs" dxfId="324" priority="129" operator="equal">
      <formula>"**"</formula>
    </cfRule>
    <cfRule type="cellIs" dxfId="323" priority="130" operator="equal">
      <formula>"*"</formula>
    </cfRule>
  </conditionalFormatting>
  <conditionalFormatting sqref="P8:P10">
    <cfRule type="cellIs" dxfId="322" priority="107" operator="equal">
      <formula>" "</formula>
    </cfRule>
    <cfRule type="cellIs" dxfId="321" priority="108" operator="equal">
      <formula>"/"</formula>
    </cfRule>
    <cfRule type="cellIs" dxfId="320" priority="109" operator="equal">
      <formula>"."</formula>
    </cfRule>
  </conditionalFormatting>
  <conditionalFormatting sqref="P9:P10">
    <cfRule type="cellIs" dxfId="319" priority="110" operator="equal">
      <formula>"***"</formula>
    </cfRule>
    <cfRule type="cellIs" dxfId="318" priority="111" operator="equal">
      <formula>"**"</formula>
    </cfRule>
    <cfRule type="cellIs" dxfId="317" priority="112" operator="equal">
      <formula>"*"</formula>
    </cfRule>
  </conditionalFormatting>
  <conditionalFormatting sqref="P14:P20">
    <cfRule type="cellIs" dxfId="316" priority="119" operator="equal">
      <formula>" "</formula>
    </cfRule>
    <cfRule type="cellIs" dxfId="315" priority="120" operator="equal">
      <formula>"/"</formula>
    </cfRule>
    <cfRule type="cellIs" dxfId="314" priority="121" operator="equal">
      <formula>"."</formula>
    </cfRule>
    <cfRule type="cellIs" dxfId="313" priority="122" operator="equal">
      <formula>"***"</formula>
    </cfRule>
    <cfRule type="cellIs" dxfId="312" priority="123" operator="equal">
      <formula>"**"</formula>
    </cfRule>
    <cfRule type="cellIs" dxfId="311" priority="124" operator="equal">
      <formula>"*"</formula>
    </cfRule>
  </conditionalFormatting>
  <conditionalFormatting sqref="P22:P28">
    <cfRule type="cellIs" dxfId="310" priority="104" operator="equal">
      <formula>" "</formula>
    </cfRule>
    <cfRule type="cellIs" dxfId="309" priority="105" operator="equal">
      <formula>"/"</formula>
    </cfRule>
    <cfRule type="cellIs" dxfId="308" priority="106" operator="equal">
      <formula>"."</formula>
    </cfRule>
  </conditionalFormatting>
  <conditionalFormatting sqref="P30">
    <cfRule type="cellIs" dxfId="307" priority="98" operator="equal">
      <formula>" "</formula>
    </cfRule>
    <cfRule type="cellIs" dxfId="306" priority="99" operator="equal">
      <formula>"/"</formula>
    </cfRule>
    <cfRule type="cellIs" dxfId="305" priority="100" operator="equal">
      <formula>"."</formula>
    </cfRule>
    <cfRule type="cellIs" dxfId="304" priority="101" operator="equal">
      <formula>"***"</formula>
    </cfRule>
    <cfRule type="cellIs" dxfId="303" priority="102" operator="equal">
      <formula>"**"</formula>
    </cfRule>
    <cfRule type="cellIs" dxfId="302" priority="103" operator="equal">
      <formula>"*"</formula>
    </cfRule>
  </conditionalFormatting>
  <conditionalFormatting sqref="P32:P40">
    <cfRule type="cellIs" dxfId="301" priority="113" operator="equal">
      <formula>" "</formula>
    </cfRule>
    <cfRule type="cellIs" dxfId="300" priority="114" operator="equal">
      <formula>"/"</formula>
    </cfRule>
    <cfRule type="cellIs" dxfId="299" priority="115" operator="equal">
      <formula>"."</formula>
    </cfRule>
    <cfRule type="cellIs" dxfId="298" priority="116" operator="equal">
      <formula>"***"</formula>
    </cfRule>
    <cfRule type="cellIs" dxfId="297" priority="117" operator="equal">
      <formula>"**"</formula>
    </cfRule>
    <cfRule type="cellIs" dxfId="296" priority="118" operator="equal">
      <formula>"*"</formula>
    </cfRule>
  </conditionalFormatting>
  <conditionalFormatting sqref="Q3:Q10 Q2:R2 R4">
    <cfRule type="cellIs" dxfId="295" priority="161" operator="equal">
      <formula>"/"</formula>
    </cfRule>
  </conditionalFormatting>
  <conditionalFormatting sqref="Q5:Q7">
    <cfRule type="cellIs" dxfId="294" priority="186" operator="equal">
      <formula>"."</formula>
    </cfRule>
  </conditionalFormatting>
  <conditionalFormatting sqref="Q5:Q10">
    <cfRule type="cellIs" dxfId="293" priority="169" operator="equal">
      <formula>"*"</formula>
    </cfRule>
    <cfRule type="cellIs" dxfId="292" priority="170" operator="equal">
      <formula>"**"</formula>
    </cfRule>
    <cfRule type="cellIs" dxfId="291" priority="171" operator="equal">
      <formula>"***"</formula>
    </cfRule>
  </conditionalFormatting>
  <conditionalFormatting sqref="Q9:Q10">
    <cfRule type="cellIs" dxfId="290" priority="168" operator="equal">
      <formula>"."</formula>
    </cfRule>
  </conditionalFormatting>
  <conditionalFormatting sqref="Q15:Q17">
    <cfRule type="cellIs" dxfId="289" priority="182" operator="equal">
      <formula>"."</formula>
    </cfRule>
  </conditionalFormatting>
  <conditionalFormatting sqref="Q19:Q20">
    <cfRule type="cellIs" dxfId="288" priority="176" operator="equal">
      <formula>"."</formula>
    </cfRule>
  </conditionalFormatting>
  <conditionalFormatting sqref="Q23 Q22:R22 Q24:R24">
    <cfRule type="cellIs" dxfId="287" priority="150" operator="equal">
      <formula>"/"</formula>
    </cfRule>
  </conditionalFormatting>
  <conditionalFormatting sqref="Q25:Q27">
    <cfRule type="cellIs" dxfId="286" priority="181" operator="equal">
      <formula>"."</formula>
    </cfRule>
  </conditionalFormatting>
  <conditionalFormatting sqref="Q29:Q30">
    <cfRule type="cellIs" dxfId="285" priority="177" operator="equal">
      <formula>"."</formula>
    </cfRule>
  </conditionalFormatting>
  <conditionalFormatting sqref="Q33">
    <cfRule type="cellIs" dxfId="284" priority="142" operator="equal">
      <formula>"/"</formula>
    </cfRule>
  </conditionalFormatting>
  <conditionalFormatting sqref="Q35:Q37 Q39:Q40">
    <cfRule type="cellIs" dxfId="283" priority="187" operator="equal">
      <formula>"."</formula>
    </cfRule>
  </conditionalFormatting>
  <conditionalFormatting sqref="Q1:R34">
    <cfRule type="cellIs" dxfId="282" priority="136" operator="equal">
      <formula>"*"</formula>
    </cfRule>
    <cfRule type="cellIs" dxfId="281" priority="137" operator="equal">
      <formula>"**"</formula>
    </cfRule>
    <cfRule type="cellIs" dxfId="280" priority="138" operator="equal">
      <formula>"***"</formula>
    </cfRule>
  </conditionalFormatting>
  <conditionalFormatting sqref="Q32:R34">
    <cfRule type="cellIs" dxfId="279" priority="133" operator="equal">
      <formula>" "</formula>
    </cfRule>
  </conditionalFormatting>
  <conditionalFormatting sqref="Q1:S1 Q42:S1048576">
    <cfRule type="cellIs" dxfId="278" priority="191" operator="equal">
      <formula>"/"</formula>
    </cfRule>
  </conditionalFormatting>
  <conditionalFormatting sqref="Q1:S1048576">
    <cfRule type="cellIs" dxfId="277" priority="132" operator="equal">
      <formula>" "</formula>
    </cfRule>
  </conditionalFormatting>
  <conditionalFormatting sqref="Q11:S40">
    <cfRule type="cellIs" dxfId="276" priority="141" operator="equal">
      <formula>"/"</formula>
    </cfRule>
  </conditionalFormatting>
  <conditionalFormatting sqref="Q15:S20">
    <cfRule type="cellIs" dxfId="275" priority="173" operator="equal">
      <formula>"*"</formula>
    </cfRule>
    <cfRule type="cellIs" dxfId="274" priority="174" operator="equal">
      <formula>"**"</formula>
    </cfRule>
    <cfRule type="cellIs" dxfId="273" priority="175" operator="equal">
      <formula>"***"</formula>
    </cfRule>
  </conditionalFormatting>
  <conditionalFormatting sqref="Q35:S40">
    <cfRule type="cellIs" dxfId="272" priority="178" operator="equal">
      <formula>"*"</formula>
    </cfRule>
    <cfRule type="cellIs" dxfId="271" priority="179" operator="equal">
      <formula>"**"</formula>
    </cfRule>
    <cfRule type="cellIs" dxfId="270" priority="180" operator="equal">
      <formula>"***"</formula>
    </cfRule>
  </conditionalFormatting>
  <conditionalFormatting sqref="Q42:S1048576">
    <cfRule type="cellIs" dxfId="269" priority="192" operator="equal">
      <formula>"*"</formula>
    </cfRule>
    <cfRule type="cellIs" dxfId="268" priority="193" operator="equal">
      <formula>"**"</formula>
    </cfRule>
    <cfRule type="cellIs" dxfId="267" priority="194" operator="equal">
      <formula>"***"</formula>
    </cfRule>
  </conditionalFormatting>
  <conditionalFormatting sqref="R2:R40">
    <cfRule type="cellIs" dxfId="266" priority="135" operator="equal">
      <formula>"/"</formula>
    </cfRule>
  </conditionalFormatting>
  <conditionalFormatting sqref="R5:R7">
    <cfRule type="cellIs" dxfId="265" priority="183" operator="equal">
      <formula>"*"</formula>
    </cfRule>
    <cfRule type="cellIs" dxfId="264" priority="184" operator="equal">
      <formula>"**"</formula>
    </cfRule>
    <cfRule type="cellIs" dxfId="263" priority="185" operator="equal">
      <formula>"***"</formula>
    </cfRule>
  </conditionalFormatting>
  <conditionalFormatting sqref="R9:R10">
    <cfRule type="cellIs" dxfId="262" priority="188" operator="equal">
      <formula>"*"</formula>
    </cfRule>
    <cfRule type="cellIs" dxfId="261" priority="189" operator="equal">
      <formula>"**"</formula>
    </cfRule>
    <cfRule type="cellIs" dxfId="260" priority="190" operator="equal">
      <formula>"***"</formula>
    </cfRule>
  </conditionalFormatting>
  <conditionalFormatting sqref="R5:S10">
    <cfRule type="cellIs" dxfId="259" priority="172" operator="equal">
      <formula>"/"</formula>
    </cfRule>
  </conditionalFormatting>
  <conditionalFormatting sqref="R8:S8">
    <cfRule type="cellIs" dxfId="258" priority="198" operator="equal">
      <formula>"*"</formula>
    </cfRule>
    <cfRule type="cellIs" dxfId="257" priority="199" operator="equal">
      <formula>"**"</formula>
    </cfRule>
    <cfRule type="cellIs" dxfId="256" priority="200" operator="equal">
      <formula>"***"</formula>
    </cfRule>
  </conditionalFormatting>
  <conditionalFormatting sqref="S1:S7">
    <cfRule type="cellIs" dxfId="255" priority="165" operator="equal">
      <formula>"*"</formula>
    </cfRule>
    <cfRule type="cellIs" dxfId="254" priority="166" operator="equal">
      <formula>"**"</formula>
    </cfRule>
    <cfRule type="cellIs" dxfId="253" priority="167" operator="equal">
      <formula>"***"</formula>
    </cfRule>
  </conditionalFormatting>
  <conditionalFormatting sqref="S1:S1048576">
    <cfRule type="cellIs" dxfId="96" priority="134" operator="equal">
      <formula>"."</formula>
    </cfRule>
    <cfRule type="cellIs" dxfId="95" priority="90" operator="equal">
      <formula>"***"</formula>
    </cfRule>
  </conditionalFormatting>
  <conditionalFormatting sqref="S2:S4">
    <cfRule type="cellIs" dxfId="252" priority="160" operator="equal">
      <formula>"/"</formula>
    </cfRule>
  </conditionalFormatting>
  <conditionalFormatting sqref="S9:S14">
    <cfRule type="cellIs" dxfId="251" priority="157" operator="equal">
      <formula>"*"</formula>
    </cfRule>
    <cfRule type="cellIs" dxfId="250" priority="158" operator="equal">
      <formula>"**"</formula>
    </cfRule>
    <cfRule type="cellIs" dxfId="249" priority="159" operator="equal">
      <formula>"***"</formula>
    </cfRule>
  </conditionalFormatting>
  <conditionalFormatting sqref="S22:S24">
    <cfRule type="cellIs" dxfId="248" priority="149" operator="equal">
      <formula>"/"</formula>
    </cfRule>
  </conditionalFormatting>
  <conditionalFormatting sqref="S22:S32 S34">
    <cfRule type="cellIs" dxfId="247" priority="146" operator="equal">
      <formula>"*"</formula>
    </cfRule>
    <cfRule type="cellIs" dxfId="246" priority="147" operator="equal">
      <formula>"**"</formula>
    </cfRule>
    <cfRule type="cellIs" dxfId="245" priority="148" operator="equal">
      <formula>"***"</formula>
    </cfRule>
  </conditionalFormatting>
  <conditionalFormatting sqref="Q22:R22">
    <cfRule type="cellIs" dxfId="103" priority="97" operator="equal">
      <formula>" "</formula>
    </cfRule>
  </conditionalFormatting>
  <conditionalFormatting sqref="Q12:R12">
    <cfRule type="cellIs" dxfId="102" priority="96" operator="equal">
      <formula>" "</formula>
    </cfRule>
  </conditionalFormatting>
  <conditionalFormatting sqref="Q2:R2">
    <cfRule type="cellIs" dxfId="101" priority="94" operator="equal">
      <formula>" "</formula>
    </cfRule>
  </conditionalFormatting>
  <conditionalFormatting sqref="Q2:R2">
    <cfRule type="cellIs" dxfId="100" priority="95" operator="equal">
      <formula>"/"</formula>
    </cfRule>
  </conditionalFormatting>
  <conditionalFormatting sqref="Q13">
    <cfRule type="cellIs" dxfId="99" priority="93" operator="equal">
      <formula>"/"</formula>
    </cfRule>
  </conditionalFormatting>
  <conditionalFormatting sqref="Q23">
    <cfRule type="cellIs" dxfId="98" priority="92" operator="equal">
      <formula>"/"</formula>
    </cfRule>
  </conditionalFormatting>
  <conditionalFormatting sqref="Q33">
    <cfRule type="cellIs" dxfId="97" priority="91" operator="equal">
      <formula>"/"</formula>
    </cfRule>
  </conditionalFormatting>
  <conditionalFormatting sqref="Q14:R14">
    <cfRule type="cellIs" dxfId="94" priority="89" operator="equal">
      <formula>"/"</formula>
    </cfRule>
  </conditionalFormatting>
  <conditionalFormatting sqref="Q24:R24">
    <cfRule type="cellIs" dxfId="93" priority="88" operator="equal">
      <formula>"/"</formula>
    </cfRule>
  </conditionalFormatting>
  <conditionalFormatting sqref="Q34:R34">
    <cfRule type="cellIs" dxfId="92" priority="87" operator="equal">
      <formula>"/"</formula>
    </cfRule>
  </conditionalFormatting>
  <conditionalFormatting sqref="Q15">
    <cfRule type="cellIs" dxfId="91" priority="78" operator="equal">
      <formula>"/"</formula>
    </cfRule>
  </conditionalFormatting>
  <conditionalFormatting sqref="Q15">
    <cfRule type="cellIs" dxfId="90" priority="86" operator="equal">
      <formula>"."</formula>
    </cfRule>
  </conditionalFormatting>
  <conditionalFormatting sqref="Q15">
    <cfRule type="cellIs" dxfId="89" priority="79" operator="equal">
      <formula>"*"</formula>
    </cfRule>
    <cfRule type="cellIs" dxfId="88" priority="80" operator="equal">
      <formula>"**"</formula>
    </cfRule>
    <cfRule type="cellIs" dxfId="87" priority="81" operator="equal">
      <formula>"***"</formula>
    </cfRule>
  </conditionalFormatting>
  <conditionalFormatting sqref="R15">
    <cfRule type="cellIs" dxfId="86" priority="83" operator="equal">
      <formula>"*"</formula>
    </cfRule>
    <cfRule type="cellIs" dxfId="85" priority="84" operator="equal">
      <formula>"**"</formula>
    </cfRule>
    <cfRule type="cellIs" dxfId="84" priority="85" operator="equal">
      <formula>"***"</formula>
    </cfRule>
  </conditionalFormatting>
  <conditionalFormatting sqref="R15">
    <cfRule type="cellIs" dxfId="83" priority="82" operator="equal">
      <formula>"/"</formula>
    </cfRule>
  </conditionalFormatting>
  <conditionalFormatting sqref="Q25">
    <cfRule type="cellIs" dxfId="82" priority="69" operator="equal">
      <formula>"/"</formula>
    </cfRule>
  </conditionalFormatting>
  <conditionalFormatting sqref="Q25">
    <cfRule type="cellIs" dxfId="81" priority="77" operator="equal">
      <formula>"."</formula>
    </cfRule>
  </conditionalFormatting>
  <conditionalFormatting sqref="Q25">
    <cfRule type="cellIs" dxfId="80" priority="70" operator="equal">
      <formula>"*"</formula>
    </cfRule>
    <cfRule type="cellIs" dxfId="79" priority="71" operator="equal">
      <formula>"**"</formula>
    </cfRule>
    <cfRule type="cellIs" dxfId="78" priority="72" operator="equal">
      <formula>"***"</formula>
    </cfRule>
  </conditionalFormatting>
  <conditionalFormatting sqref="R25">
    <cfRule type="cellIs" dxfId="77" priority="74" operator="equal">
      <formula>"*"</formula>
    </cfRule>
    <cfRule type="cellIs" dxfId="76" priority="75" operator="equal">
      <formula>"**"</formula>
    </cfRule>
    <cfRule type="cellIs" dxfId="75" priority="76" operator="equal">
      <formula>"***"</formula>
    </cfRule>
  </conditionalFormatting>
  <conditionalFormatting sqref="R25">
    <cfRule type="cellIs" dxfId="74" priority="73" operator="equal">
      <formula>"/"</formula>
    </cfRule>
  </conditionalFormatting>
  <conditionalFormatting sqref="Q35">
    <cfRule type="cellIs" dxfId="73" priority="60" operator="equal">
      <formula>"/"</formula>
    </cfRule>
  </conditionalFormatting>
  <conditionalFormatting sqref="Q35">
    <cfRule type="cellIs" dxfId="72" priority="68" operator="equal">
      <formula>"."</formula>
    </cfRule>
  </conditionalFormatting>
  <conditionalFormatting sqref="Q35">
    <cfRule type="cellIs" dxfId="71" priority="61" operator="equal">
      <formula>"*"</formula>
    </cfRule>
    <cfRule type="cellIs" dxfId="70" priority="62" operator="equal">
      <formula>"**"</formula>
    </cfRule>
    <cfRule type="cellIs" dxfId="69" priority="63" operator="equal">
      <formula>"***"</formula>
    </cfRule>
  </conditionalFormatting>
  <conditionalFormatting sqref="Q35:R35">
    <cfRule type="cellIs" dxfId="68" priority="57" operator="equal">
      <formula>"*"</formula>
    </cfRule>
    <cfRule type="cellIs" dxfId="67" priority="58" operator="equal">
      <formula>"**"</formula>
    </cfRule>
    <cfRule type="cellIs" dxfId="66" priority="59" operator="equal">
      <formula>"***"</formula>
    </cfRule>
  </conditionalFormatting>
  <conditionalFormatting sqref="R35">
    <cfRule type="cellIs" dxfId="65" priority="65" operator="equal">
      <formula>"*"</formula>
    </cfRule>
    <cfRule type="cellIs" dxfId="64" priority="66" operator="equal">
      <formula>"**"</formula>
    </cfRule>
    <cfRule type="cellIs" dxfId="63" priority="67" operator="equal">
      <formula>"***"</formula>
    </cfRule>
  </conditionalFormatting>
  <conditionalFormatting sqref="R35">
    <cfRule type="cellIs" dxfId="62" priority="64" operator="equal">
      <formula>"/"</formula>
    </cfRule>
  </conditionalFormatting>
  <conditionalFormatting sqref="Q36">
    <cfRule type="cellIs" dxfId="61" priority="56" operator="equal">
      <formula>"."</formula>
    </cfRule>
  </conditionalFormatting>
  <conditionalFormatting sqref="Q36:R36">
    <cfRule type="cellIs" dxfId="60" priority="53" operator="equal">
      <formula>"*"</formula>
    </cfRule>
    <cfRule type="cellIs" dxfId="59" priority="54" operator="equal">
      <formula>"**"</formula>
    </cfRule>
    <cfRule type="cellIs" dxfId="58" priority="55" operator="equal">
      <formula>"***"</formula>
    </cfRule>
  </conditionalFormatting>
  <conditionalFormatting sqref="Q16">
    <cfRule type="cellIs" dxfId="57" priority="52" operator="equal">
      <formula>"."</formula>
    </cfRule>
  </conditionalFormatting>
  <conditionalFormatting sqref="Q6">
    <cfRule type="cellIs" dxfId="56" priority="51" operator="equal">
      <formula>"."</formula>
    </cfRule>
  </conditionalFormatting>
  <conditionalFormatting sqref="Q6:R6">
    <cfRule type="cellIs" dxfId="55" priority="50" operator="equal">
      <formula>"/"</formula>
    </cfRule>
  </conditionalFormatting>
  <conditionalFormatting sqref="Q37">
    <cfRule type="cellIs" dxfId="54" priority="49" operator="equal">
      <formula>"."</formula>
    </cfRule>
  </conditionalFormatting>
  <conditionalFormatting sqref="Q37:R37">
    <cfRule type="cellIs" dxfId="53" priority="46" operator="equal">
      <formula>"*"</formula>
    </cfRule>
    <cfRule type="cellIs" dxfId="52" priority="47" operator="equal">
      <formula>"**"</formula>
    </cfRule>
    <cfRule type="cellIs" dxfId="51" priority="48" operator="equal">
      <formula>"***"</formula>
    </cfRule>
  </conditionalFormatting>
  <conditionalFormatting sqref="Q17">
    <cfRule type="cellIs" dxfId="50" priority="45" operator="equal">
      <formula>"."</formula>
    </cfRule>
  </conditionalFormatting>
  <conditionalFormatting sqref="Q7">
    <cfRule type="cellIs" dxfId="49" priority="44" operator="equal">
      <formula>"."</formula>
    </cfRule>
  </conditionalFormatting>
  <conditionalFormatting sqref="Q7:R7">
    <cfRule type="cellIs" dxfId="48" priority="43" operator="equal">
      <formula>"/"</formula>
    </cfRule>
  </conditionalFormatting>
  <conditionalFormatting sqref="Q38:R38">
    <cfRule type="cellIs" dxfId="47" priority="40" operator="equal">
      <formula>"*"</formula>
    </cfRule>
    <cfRule type="cellIs" dxfId="46" priority="41" operator="equal">
      <formula>"**"</formula>
    </cfRule>
    <cfRule type="cellIs" dxfId="45" priority="42" operator="equal">
      <formula>"***"</formula>
    </cfRule>
  </conditionalFormatting>
  <conditionalFormatting sqref="Q8:R8">
    <cfRule type="cellIs" dxfId="44" priority="39" operator="equal">
      <formula>"/"</formula>
    </cfRule>
  </conditionalFormatting>
  <conditionalFormatting sqref="Q9">
    <cfRule type="cellIs" dxfId="43" priority="38" operator="equal">
      <formula>"."</formula>
    </cfRule>
  </conditionalFormatting>
  <conditionalFormatting sqref="Q9:R9">
    <cfRule type="cellIs" dxfId="42" priority="37" operator="equal">
      <formula>"/"</formula>
    </cfRule>
  </conditionalFormatting>
  <conditionalFormatting sqref="Q19">
    <cfRule type="cellIs" dxfId="41" priority="36" operator="equal">
      <formula>"."</formula>
    </cfRule>
  </conditionalFormatting>
  <conditionalFormatting sqref="Q39">
    <cfRule type="cellIs" dxfId="40" priority="35" operator="equal">
      <formula>"."</formula>
    </cfRule>
  </conditionalFormatting>
  <conditionalFormatting sqref="Q39:R39">
    <cfRule type="cellIs" dxfId="39" priority="32" operator="equal">
      <formula>"*"</formula>
    </cfRule>
    <cfRule type="cellIs" dxfId="38" priority="33" operator="equal">
      <formula>"**"</formula>
    </cfRule>
    <cfRule type="cellIs" dxfId="37" priority="34" operator="equal">
      <formula>"***"</formula>
    </cfRule>
  </conditionalFormatting>
  <conditionalFormatting sqref="Q40">
    <cfRule type="cellIs" dxfId="36" priority="31" operator="equal">
      <formula>"."</formula>
    </cfRule>
  </conditionalFormatting>
  <conditionalFormatting sqref="Q40:R40">
    <cfRule type="cellIs" dxfId="35" priority="28" operator="equal">
      <formula>"*"</formula>
    </cfRule>
    <cfRule type="cellIs" dxfId="34" priority="29" operator="equal">
      <formula>"**"</formula>
    </cfRule>
    <cfRule type="cellIs" dxfId="33" priority="30" operator="equal">
      <formula>"***"</formula>
    </cfRule>
  </conditionalFormatting>
  <conditionalFormatting sqref="Q20">
    <cfRule type="cellIs" dxfId="32" priority="27" operator="equal">
      <formula>"."</formula>
    </cfRule>
  </conditionalFormatting>
  <conditionalFormatting sqref="Q10">
    <cfRule type="cellIs" dxfId="31" priority="26" operator="equal">
      <formula>"."</formula>
    </cfRule>
  </conditionalFormatting>
  <conditionalFormatting sqref="Q10:R10">
    <cfRule type="cellIs" dxfId="30" priority="25" operator="equal">
      <formula>"/"</formula>
    </cfRule>
  </conditionalFormatting>
  <conditionalFormatting sqref="P32 P34 P36 P38 P40">
    <cfRule type="cellIs" dxfId="23" priority="22" operator="equal">
      <formula>"***"</formula>
    </cfRule>
    <cfRule type="cellIs" dxfId="22" priority="23" operator="equal">
      <formula>"**"</formula>
    </cfRule>
    <cfRule type="cellIs" dxfId="21" priority="24" operator="equal">
      <formula>"*"</formula>
    </cfRule>
  </conditionalFormatting>
  <conditionalFormatting sqref="P33 P35 P37 P39">
    <cfRule type="cellIs" dxfId="20" priority="19" operator="equal">
      <formula>"***"</formula>
    </cfRule>
    <cfRule type="cellIs" dxfId="19" priority="20" operator="equal">
      <formula>"**"</formula>
    </cfRule>
    <cfRule type="cellIs" dxfId="18" priority="21" operator="equal">
      <formula>"*"</formula>
    </cfRule>
  </conditionalFormatting>
  <conditionalFormatting sqref="P4:P6">
    <cfRule type="cellIs" dxfId="17" priority="16" operator="equal">
      <formula>"***"</formula>
    </cfRule>
    <cfRule type="cellIs" dxfId="16" priority="17" operator="equal">
      <formula>"**"</formula>
    </cfRule>
    <cfRule type="cellIs" dxfId="15" priority="18" operator="equal">
      <formula>"*"</formula>
    </cfRule>
  </conditionalFormatting>
  <conditionalFormatting sqref="P4:P6">
    <cfRule type="cellIs" dxfId="14" priority="13" operator="equal">
      <formula>"***"</formula>
    </cfRule>
    <cfRule type="cellIs" dxfId="13" priority="14" operator="equal">
      <formula>"**"</formula>
    </cfRule>
    <cfRule type="cellIs" dxfId="12" priority="15" operator="equal">
      <formula>"*"</formula>
    </cfRule>
  </conditionalFormatting>
  <conditionalFormatting sqref="P9">
    <cfRule type="cellIs" dxfId="11" priority="10" operator="equal">
      <formula>"***"</formula>
    </cfRule>
    <cfRule type="cellIs" dxfId="10" priority="11" operator="equal">
      <formula>"**"</formula>
    </cfRule>
    <cfRule type="cellIs" dxfId="9" priority="12" operator="equal">
      <formula>"*"</formula>
    </cfRule>
  </conditionalFormatting>
  <conditionalFormatting sqref="P9">
    <cfRule type="cellIs" dxfId="8" priority="7" operator="equal">
      <formula>"***"</formula>
    </cfRule>
    <cfRule type="cellIs" dxfId="7" priority="8" operator="equal">
      <formula>"**"</formula>
    </cfRule>
    <cfRule type="cellIs" dxfId="6" priority="9" operator="equal">
      <formula>"*"</formula>
    </cfRule>
  </conditionalFormatting>
  <conditionalFormatting sqref="P10">
    <cfRule type="cellIs" dxfId="5" priority="4" operator="equal">
      <formula>"***"</formula>
    </cfRule>
    <cfRule type="cellIs" dxfId="4" priority="5" operator="equal">
      <formula>"**"</formula>
    </cfRule>
    <cfRule type="cellIs" dxfId="3" priority="6" operator="equal">
      <formula>"*"</formula>
    </cfRule>
  </conditionalFormatting>
  <conditionalFormatting sqref="P10">
    <cfRule type="cellIs" dxfId="2" priority="1" operator="equal">
      <formula>"***"</formula>
    </cfRule>
    <cfRule type="cellIs" dxfId="1" priority="2" operator="equal">
      <formula>"**"</formula>
    </cfRule>
    <cfRule type="cellIs" dxfId="0" priority="3" operator="equal">
      <formula>"*"</formula>
    </cfRule>
  </conditionalFormatting>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15EAA-5B54-3642-B423-D5DB357A7F1A}">
  <dimension ref="A1:V66"/>
  <sheetViews>
    <sheetView topLeftCell="C1" zoomScale="89" workbookViewId="0">
      <selection activeCell="C1" sqref="A1:XFD1048576"/>
    </sheetView>
  </sheetViews>
  <sheetFormatPr baseColWidth="10" defaultRowHeight="16" x14ac:dyDescent="0.2"/>
  <cols>
    <col min="1" max="2" width="0" hidden="1" customWidth="1"/>
    <col min="3" max="3" width="14.33203125" customWidth="1"/>
    <col min="5" max="6" width="0" hidden="1" customWidth="1"/>
    <col min="7" max="7" width="10.83203125" style="38"/>
    <col min="9" max="9" width="10.83203125" style="1"/>
    <col min="10" max="10" width="10.83203125" style="3"/>
    <col min="11" max="11" width="10.83203125" style="1"/>
    <col min="12" max="12" width="0" style="4" hidden="1" customWidth="1"/>
    <col min="13" max="14" width="10.83203125" style="1"/>
    <col min="16" max="16" width="13.83203125" customWidth="1"/>
    <col min="17" max="18" width="10.83203125" customWidth="1"/>
    <col min="20" max="20" width="0" hidden="1" customWidth="1"/>
    <col min="21" max="21" width="10.83203125" style="23"/>
    <col min="22" max="22" width="89.1640625" style="2" customWidth="1"/>
  </cols>
  <sheetData>
    <row r="1" spans="1:22" s="16" customFormat="1" ht="51" x14ac:dyDescent="0.2">
      <c r="A1" s="16" t="s">
        <v>9</v>
      </c>
      <c r="B1" s="16" t="s">
        <v>10</v>
      </c>
      <c r="C1" s="16" t="s">
        <v>16</v>
      </c>
      <c r="D1" s="16" t="s">
        <v>15</v>
      </c>
      <c r="E1" s="16" t="s">
        <v>81</v>
      </c>
      <c r="F1" s="16" t="s">
        <v>113</v>
      </c>
      <c r="G1" s="35" t="s">
        <v>13</v>
      </c>
      <c r="H1" s="16" t="s">
        <v>12</v>
      </c>
      <c r="I1" s="17" t="s">
        <v>0</v>
      </c>
      <c r="J1" s="18"/>
      <c r="K1" s="17" t="s">
        <v>1</v>
      </c>
      <c r="L1" s="19"/>
      <c r="M1" s="17" t="s">
        <v>3</v>
      </c>
      <c r="N1" s="17" t="s">
        <v>2</v>
      </c>
      <c r="O1" s="16" t="s">
        <v>4</v>
      </c>
      <c r="P1" s="16" t="s">
        <v>321</v>
      </c>
      <c r="Q1" s="16" t="s">
        <v>79</v>
      </c>
      <c r="R1" s="16" t="s">
        <v>80</v>
      </c>
      <c r="S1" s="16" t="s">
        <v>82</v>
      </c>
      <c r="T1" s="16" t="s">
        <v>17</v>
      </c>
      <c r="U1" s="24" t="s">
        <v>132</v>
      </c>
      <c r="V1" s="21" t="s">
        <v>27</v>
      </c>
    </row>
    <row r="2" spans="1:22" ht="34" x14ac:dyDescent="0.2">
      <c r="A2" t="s">
        <v>5</v>
      </c>
      <c r="B2" t="s">
        <v>32</v>
      </c>
      <c r="C2">
        <v>1</v>
      </c>
      <c r="D2">
        <v>1</v>
      </c>
      <c r="E2">
        <v>1</v>
      </c>
      <c r="F2">
        <v>6</v>
      </c>
      <c r="G2" s="36" t="s">
        <v>216</v>
      </c>
      <c r="H2" t="s">
        <v>14</v>
      </c>
      <c r="I2" s="1" t="s">
        <v>168</v>
      </c>
      <c r="J2" s="3" t="str">
        <f>SUBSTITUTE(I2,".",",")</f>
        <v>0,01451311</v>
      </c>
      <c r="K2" s="1" t="s">
        <v>169</v>
      </c>
      <c r="L2" s="5" t="str">
        <f>SUBSTITUTE(K2,".",",")</f>
        <v>0,00512618</v>
      </c>
      <c r="M2" s="1" t="s">
        <v>170</v>
      </c>
      <c r="N2" s="1" t="s">
        <v>171</v>
      </c>
      <c r="O2" s="1" t="s">
        <v>45</v>
      </c>
      <c r="P2" s="1" t="s">
        <v>318</v>
      </c>
      <c r="Q2" s="1" t="s">
        <v>188</v>
      </c>
      <c r="R2" s="1" t="s">
        <v>22</v>
      </c>
      <c r="S2" s="1" t="s">
        <v>188</v>
      </c>
      <c r="U2" s="40">
        <f t="shared" ref="U2:U5" si="0">J2-J$2</f>
        <v>0</v>
      </c>
      <c r="V2" s="2" t="s">
        <v>122</v>
      </c>
    </row>
    <row r="3" spans="1:22" ht="34" x14ac:dyDescent="0.2">
      <c r="A3" t="s">
        <v>5</v>
      </c>
      <c r="B3" t="s">
        <v>32</v>
      </c>
      <c r="C3">
        <v>1</v>
      </c>
      <c r="D3">
        <v>1</v>
      </c>
      <c r="E3">
        <v>1</v>
      </c>
      <c r="F3">
        <v>6</v>
      </c>
      <c r="G3" s="36" t="s">
        <v>217</v>
      </c>
      <c r="H3" t="s">
        <v>14</v>
      </c>
      <c r="I3" s="1" t="s">
        <v>184</v>
      </c>
      <c r="J3" s="3" t="str">
        <f t="shared" ref="J3:J10" si="1">SUBSTITUTE(I3,".",",")</f>
        <v>0,0179089</v>
      </c>
      <c r="K3" s="1" t="s">
        <v>185</v>
      </c>
      <c r="L3" s="5" t="str">
        <f t="shared" ref="L3:L10" si="2">SUBSTITUTE(K3,".",",")</f>
        <v>0,0140159</v>
      </c>
      <c r="M3" s="1" t="s">
        <v>186</v>
      </c>
      <c r="N3" s="1" t="s">
        <v>187</v>
      </c>
      <c r="O3" s="33" t="s">
        <v>188</v>
      </c>
      <c r="P3" s="1" t="s">
        <v>317</v>
      </c>
      <c r="Q3" s="1" t="s">
        <v>45</v>
      </c>
      <c r="R3" s="1" t="s">
        <v>22</v>
      </c>
      <c r="S3" s="1" t="s">
        <v>188</v>
      </c>
      <c r="U3" s="40">
        <f t="shared" si="0"/>
        <v>3.3957899999999992E-3</v>
      </c>
      <c r="V3" s="2" t="s">
        <v>315</v>
      </c>
    </row>
    <row r="4" spans="1:22" ht="34" x14ac:dyDescent="0.2">
      <c r="A4" t="s">
        <v>5</v>
      </c>
      <c r="B4" t="s">
        <v>32</v>
      </c>
      <c r="C4">
        <v>1</v>
      </c>
      <c r="D4">
        <v>1</v>
      </c>
      <c r="E4">
        <v>1</v>
      </c>
      <c r="F4">
        <v>6</v>
      </c>
      <c r="G4" s="36" t="s">
        <v>218</v>
      </c>
      <c r="H4" t="s">
        <v>14</v>
      </c>
      <c r="I4" s="1" t="s">
        <v>200</v>
      </c>
      <c r="J4" s="3" t="str">
        <f t="shared" si="1"/>
        <v>0,01390511</v>
      </c>
      <c r="K4" s="1" t="s">
        <v>201</v>
      </c>
      <c r="L4" s="5" t="str">
        <f t="shared" si="2"/>
        <v>0,00544719</v>
      </c>
      <c r="M4" s="1" t="s">
        <v>202</v>
      </c>
      <c r="N4" s="1" t="s">
        <v>203</v>
      </c>
      <c r="O4" s="1" t="s">
        <v>53</v>
      </c>
      <c r="P4" s="1" t="s">
        <v>319</v>
      </c>
      <c r="Q4" s="1" t="s">
        <v>188</v>
      </c>
      <c r="R4" s="1" t="s">
        <v>188</v>
      </c>
      <c r="S4" s="1" t="s">
        <v>188</v>
      </c>
      <c r="T4" s="1"/>
      <c r="U4" s="40">
        <f t="shared" si="0"/>
        <v>-6.0799999999999917E-4</v>
      </c>
    </row>
    <row r="5" spans="1:22" ht="34" x14ac:dyDescent="0.2">
      <c r="A5" t="s">
        <v>5</v>
      </c>
      <c r="B5" t="s">
        <v>32</v>
      </c>
      <c r="C5">
        <v>1</v>
      </c>
      <c r="D5">
        <v>1</v>
      </c>
      <c r="E5">
        <v>1</v>
      </c>
      <c r="F5">
        <v>6</v>
      </c>
      <c r="G5" s="36" t="s">
        <v>309</v>
      </c>
      <c r="H5" t="s">
        <v>14</v>
      </c>
      <c r="I5" s="1" t="s">
        <v>220</v>
      </c>
      <c r="J5" s="3" t="str">
        <f t="shared" si="1"/>
        <v>0,01309199</v>
      </c>
      <c r="K5" s="1" t="s">
        <v>221</v>
      </c>
      <c r="L5" s="5" t="str">
        <f t="shared" si="2"/>
        <v>0,00502999</v>
      </c>
      <c r="M5" s="1" t="s">
        <v>222</v>
      </c>
      <c r="N5" s="1" t="s">
        <v>223</v>
      </c>
      <c r="O5" s="1" t="s">
        <v>45</v>
      </c>
      <c r="P5" s="1" t="s">
        <v>318</v>
      </c>
      <c r="Q5" s="1"/>
      <c r="R5" s="1"/>
      <c r="S5" s="1" t="s">
        <v>188</v>
      </c>
      <c r="U5" s="40">
        <f t="shared" si="0"/>
        <v>-1.4211199999999997E-3</v>
      </c>
      <c r="V5" s="2" t="s">
        <v>316</v>
      </c>
    </row>
    <row r="6" spans="1:22" ht="17" x14ac:dyDescent="0.2">
      <c r="A6" t="s">
        <v>5</v>
      </c>
      <c r="B6" t="s">
        <v>32</v>
      </c>
      <c r="C6">
        <v>1</v>
      </c>
      <c r="D6">
        <v>1</v>
      </c>
      <c r="E6">
        <v>1</v>
      </c>
      <c r="F6">
        <v>6</v>
      </c>
      <c r="G6" s="36" t="s">
        <v>219</v>
      </c>
      <c r="H6" t="s">
        <v>14</v>
      </c>
      <c r="I6" s="1" t="s">
        <v>235</v>
      </c>
      <c r="J6" s="3" t="str">
        <f t="shared" si="1"/>
        <v>0,01546079</v>
      </c>
      <c r="K6" s="1" t="s">
        <v>236</v>
      </c>
      <c r="L6" s="5" t="str">
        <f t="shared" si="2"/>
        <v>0,00555278</v>
      </c>
      <c r="M6" s="1" t="s">
        <v>237</v>
      </c>
      <c r="N6" s="1" t="s">
        <v>238</v>
      </c>
      <c r="O6" s="1" t="s">
        <v>45</v>
      </c>
      <c r="P6" s="1" t="s">
        <v>318</v>
      </c>
      <c r="Q6" s="1"/>
      <c r="R6" s="1"/>
      <c r="S6" s="1" t="s">
        <v>188</v>
      </c>
      <c r="U6" s="40">
        <f>J6-J$2</f>
        <v>9.4768000000000109E-4</v>
      </c>
      <c r="V6" s="2" t="s">
        <v>314</v>
      </c>
    </row>
    <row r="7" spans="1:22" ht="17" x14ac:dyDescent="0.2">
      <c r="A7" t="s">
        <v>5</v>
      </c>
      <c r="B7" t="s">
        <v>32</v>
      </c>
      <c r="C7">
        <v>1</v>
      </c>
      <c r="D7">
        <v>1</v>
      </c>
      <c r="E7">
        <v>1</v>
      </c>
      <c r="G7" s="36" t="s">
        <v>310</v>
      </c>
      <c r="H7" t="s">
        <v>14</v>
      </c>
      <c r="I7" s="1" t="s">
        <v>250</v>
      </c>
      <c r="J7" s="3" t="str">
        <f t="shared" si="1"/>
        <v>0,01293193</v>
      </c>
      <c r="K7" s="1" t="s">
        <v>251</v>
      </c>
      <c r="L7" s="5" t="str">
        <f t="shared" si="2"/>
        <v>0,00542462</v>
      </c>
      <c r="M7" s="1" t="s">
        <v>252</v>
      </c>
      <c r="N7" s="1" t="s">
        <v>253</v>
      </c>
      <c r="O7" s="1" t="s">
        <v>53</v>
      </c>
      <c r="P7" s="1" t="s">
        <v>318</v>
      </c>
      <c r="Q7" s="1"/>
      <c r="R7" s="1"/>
      <c r="S7" s="1" t="s">
        <v>188</v>
      </c>
      <c r="U7" s="40">
        <f>J7-J$2</f>
        <v>-1.5811799999999997E-3</v>
      </c>
      <c r="V7" s="2" t="s">
        <v>126</v>
      </c>
    </row>
    <row r="8" spans="1:22" ht="34" x14ac:dyDescent="0.2">
      <c r="A8" t="s">
        <v>5</v>
      </c>
      <c r="B8" t="s">
        <v>32</v>
      </c>
      <c r="C8">
        <v>1</v>
      </c>
      <c r="D8">
        <v>1</v>
      </c>
      <c r="E8">
        <v>1</v>
      </c>
      <c r="F8">
        <v>6</v>
      </c>
      <c r="G8" s="36" t="s">
        <v>311</v>
      </c>
      <c r="H8" t="s">
        <v>14</v>
      </c>
      <c r="I8" s="29" t="s">
        <v>264</v>
      </c>
      <c r="J8" s="3" t="str">
        <f t="shared" si="1"/>
        <v>0,01096513</v>
      </c>
      <c r="K8" s="1" t="s">
        <v>265</v>
      </c>
      <c r="L8" s="5" t="str">
        <f t="shared" si="2"/>
        <v>0,00584606</v>
      </c>
      <c r="M8" s="1" t="s">
        <v>266</v>
      </c>
      <c r="N8" s="1" t="s">
        <v>267</v>
      </c>
      <c r="O8" s="1" t="s">
        <v>62</v>
      </c>
      <c r="P8" s="1" t="s">
        <v>317</v>
      </c>
      <c r="Q8" s="1"/>
      <c r="R8" s="1"/>
      <c r="S8" s="1" t="s">
        <v>188</v>
      </c>
      <c r="U8" s="26">
        <f>J8-J$2</f>
        <v>-3.5479799999999992E-3</v>
      </c>
      <c r="V8" s="8" t="s">
        <v>134</v>
      </c>
    </row>
    <row r="9" spans="1:22" ht="34" x14ac:dyDescent="0.2">
      <c r="A9" t="s">
        <v>5</v>
      </c>
      <c r="B9" t="s">
        <v>32</v>
      </c>
      <c r="C9">
        <v>1</v>
      </c>
      <c r="D9">
        <v>1</v>
      </c>
      <c r="E9">
        <v>1</v>
      </c>
      <c r="G9" s="36" t="s">
        <v>312</v>
      </c>
      <c r="H9" t="s">
        <v>14</v>
      </c>
      <c r="I9" s="30" t="s">
        <v>279</v>
      </c>
      <c r="J9" s="3" t="str">
        <f t="shared" si="1"/>
        <v>0,01942095</v>
      </c>
      <c r="K9" s="1" t="s">
        <v>280</v>
      </c>
      <c r="L9" s="5" t="str">
        <f t="shared" si="2"/>
        <v>0,00647623</v>
      </c>
      <c r="M9" s="1" t="s">
        <v>281</v>
      </c>
      <c r="N9" s="1" t="s">
        <v>282</v>
      </c>
      <c r="O9" s="1" t="s">
        <v>45</v>
      </c>
      <c r="P9" s="1" t="s">
        <v>318</v>
      </c>
      <c r="Q9" s="1"/>
      <c r="R9" s="1"/>
      <c r="S9" s="1" t="s">
        <v>188</v>
      </c>
      <c r="U9" s="26">
        <f>J9-J$2</f>
        <v>4.9078400000000001E-3</v>
      </c>
      <c r="V9" s="2" t="s">
        <v>133</v>
      </c>
    </row>
    <row r="10" spans="1:22" ht="17" x14ac:dyDescent="0.2">
      <c r="A10" t="s">
        <v>5</v>
      </c>
      <c r="B10" t="s">
        <v>32</v>
      </c>
      <c r="C10">
        <v>1</v>
      </c>
      <c r="D10">
        <v>1</v>
      </c>
      <c r="E10">
        <v>1</v>
      </c>
      <c r="G10" s="36" t="s">
        <v>313</v>
      </c>
      <c r="H10" t="s">
        <v>14</v>
      </c>
      <c r="I10" s="1" t="s">
        <v>294</v>
      </c>
      <c r="J10" s="3" t="str">
        <f t="shared" si="1"/>
        <v>0,01458112</v>
      </c>
      <c r="K10" s="1" t="s">
        <v>295</v>
      </c>
      <c r="L10" s="5" t="str">
        <f t="shared" si="2"/>
        <v>0,00527730</v>
      </c>
      <c r="M10" s="1" t="s">
        <v>296</v>
      </c>
      <c r="N10" s="1" t="s">
        <v>297</v>
      </c>
      <c r="O10" s="1" t="s">
        <v>45</v>
      </c>
      <c r="P10" s="1" t="s">
        <v>318</v>
      </c>
      <c r="Q10" s="1"/>
      <c r="R10" s="1"/>
      <c r="S10" s="1" t="s">
        <v>188</v>
      </c>
      <c r="U10" s="40">
        <f t="shared" ref="U10" si="3">J10-J$2</f>
        <v>6.8010000000000292E-5</v>
      </c>
      <c r="V10" s="2" t="s">
        <v>322</v>
      </c>
    </row>
    <row r="11" spans="1:22" s="10" customFormat="1" x14ac:dyDescent="0.2">
      <c r="G11" s="37"/>
      <c r="I11" s="9"/>
      <c r="J11" s="11"/>
      <c r="K11" s="9"/>
      <c r="L11" s="12"/>
      <c r="M11" s="9"/>
      <c r="N11" s="9"/>
      <c r="U11" s="25"/>
      <c r="V11" s="14"/>
    </row>
    <row r="12" spans="1:22" ht="34" x14ac:dyDescent="0.2">
      <c r="A12" t="s">
        <v>5</v>
      </c>
      <c r="B12" t="s">
        <v>34</v>
      </c>
      <c r="C12">
        <v>2</v>
      </c>
      <c r="D12">
        <v>2</v>
      </c>
      <c r="E12">
        <v>1</v>
      </c>
      <c r="F12">
        <v>6</v>
      </c>
      <c r="G12" s="36" t="s">
        <v>216</v>
      </c>
      <c r="H12" t="s">
        <v>14</v>
      </c>
      <c r="I12" s="1" t="s">
        <v>176</v>
      </c>
      <c r="J12" s="31" t="str">
        <f>SUBSTITUTE(I12,".",",")</f>
        <v>0,00707737</v>
      </c>
      <c r="K12" s="1" t="s">
        <v>177</v>
      </c>
      <c r="L12" s="32" t="str">
        <f>SUBSTITUTE(K12,".",",")</f>
        <v>0,00056730</v>
      </c>
      <c r="M12" s="1" t="s">
        <v>178</v>
      </c>
      <c r="N12" s="1" t="s">
        <v>179</v>
      </c>
      <c r="O12" s="1" t="s">
        <v>22</v>
      </c>
      <c r="P12" s="1" t="s">
        <v>320</v>
      </c>
      <c r="Q12" s="1" t="s">
        <v>188</v>
      </c>
      <c r="R12" s="1" t="s">
        <v>22</v>
      </c>
      <c r="S12" s="1" t="s">
        <v>188</v>
      </c>
      <c r="U12" s="23">
        <f t="shared" ref="U12:U14" si="4">J12-J$12</f>
        <v>0</v>
      </c>
    </row>
    <row r="13" spans="1:22" ht="34" x14ac:dyDescent="0.2">
      <c r="A13" t="s">
        <v>5</v>
      </c>
      <c r="B13" t="s">
        <v>34</v>
      </c>
      <c r="C13">
        <v>2</v>
      </c>
      <c r="D13">
        <v>2</v>
      </c>
      <c r="E13">
        <v>1</v>
      </c>
      <c r="F13">
        <v>6</v>
      </c>
      <c r="G13" s="36" t="s">
        <v>217</v>
      </c>
      <c r="H13" t="s">
        <v>14</v>
      </c>
      <c r="I13" s="1" t="s">
        <v>193</v>
      </c>
      <c r="J13" s="31" t="str">
        <f t="shared" ref="J13:J20" si="5">SUBSTITUTE(I13,".",",")</f>
        <v>0,01860018</v>
      </c>
      <c r="K13" s="1" t="s">
        <v>194</v>
      </c>
      <c r="L13" s="32" t="str">
        <f t="shared" ref="L13:L20" si="6">SUBSTITUTE(K13,".",",")</f>
        <v>0,00115755</v>
      </c>
      <c r="M13" s="1" t="s">
        <v>195</v>
      </c>
      <c r="N13" s="1" t="s">
        <v>179</v>
      </c>
      <c r="O13" s="9" t="s">
        <v>22</v>
      </c>
      <c r="P13" s="1" t="s">
        <v>320</v>
      </c>
      <c r="Q13" s="1" t="s">
        <v>45</v>
      </c>
      <c r="R13" s="1" t="s">
        <v>22</v>
      </c>
      <c r="S13" s="1" t="s">
        <v>188</v>
      </c>
      <c r="U13" s="23">
        <f t="shared" si="4"/>
        <v>1.1522810000000001E-2</v>
      </c>
      <c r="V13" s="2" t="s">
        <v>157</v>
      </c>
    </row>
    <row r="14" spans="1:22" ht="34" x14ac:dyDescent="0.2">
      <c r="A14" t="s">
        <v>5</v>
      </c>
      <c r="B14" t="s">
        <v>34</v>
      </c>
      <c r="C14">
        <v>2</v>
      </c>
      <c r="D14">
        <v>2</v>
      </c>
      <c r="E14">
        <v>1</v>
      </c>
      <c r="F14">
        <v>6</v>
      </c>
      <c r="G14" s="36" t="s">
        <v>218</v>
      </c>
      <c r="H14" t="s">
        <v>14</v>
      </c>
      <c r="I14" t="s">
        <v>208</v>
      </c>
      <c r="J14" s="31" t="str">
        <f t="shared" si="5"/>
        <v>0,00384008</v>
      </c>
      <c r="K14" t="s">
        <v>209</v>
      </c>
      <c r="L14" s="32" t="str">
        <f t="shared" si="6"/>
        <v>0,00058885</v>
      </c>
      <c r="M14" s="1" t="s">
        <v>210</v>
      </c>
      <c r="N14" s="1" t="s">
        <v>211</v>
      </c>
      <c r="O14" s="1" t="s">
        <v>22</v>
      </c>
      <c r="P14" s="1" t="s">
        <v>320</v>
      </c>
      <c r="Q14" s="1" t="s">
        <v>188</v>
      </c>
      <c r="R14" s="1" t="s">
        <v>188</v>
      </c>
      <c r="S14" s="1" t="s">
        <v>188</v>
      </c>
      <c r="T14" s="1"/>
      <c r="U14" s="23">
        <f t="shared" si="4"/>
        <v>-3.2372900000000003E-3</v>
      </c>
      <c r="V14" s="2" t="s">
        <v>156</v>
      </c>
    </row>
    <row r="15" spans="1:22" ht="34" x14ac:dyDescent="0.2">
      <c r="A15" t="s">
        <v>5</v>
      </c>
      <c r="B15" t="s">
        <v>34</v>
      </c>
      <c r="C15">
        <v>2</v>
      </c>
      <c r="D15">
        <v>2</v>
      </c>
      <c r="E15">
        <v>1</v>
      </c>
      <c r="F15">
        <v>6</v>
      </c>
      <c r="G15" s="36" t="s">
        <v>309</v>
      </c>
      <c r="H15" t="s">
        <v>14</v>
      </c>
      <c r="I15" s="1" t="s">
        <v>228</v>
      </c>
      <c r="J15" s="31" t="str">
        <f t="shared" si="5"/>
        <v>0,00564778</v>
      </c>
      <c r="K15" s="1" t="s">
        <v>229</v>
      </c>
      <c r="L15" s="32" t="str">
        <f t="shared" si="6"/>
        <v>0,00057035</v>
      </c>
      <c r="M15" s="1" t="s">
        <v>230</v>
      </c>
      <c r="N15" s="1" t="s">
        <v>179</v>
      </c>
      <c r="O15" s="1" t="s">
        <v>22</v>
      </c>
      <c r="P15" s="1" t="s">
        <v>320</v>
      </c>
      <c r="Q15" s="1"/>
      <c r="R15" s="1"/>
      <c r="S15" s="1" t="s">
        <v>188</v>
      </c>
      <c r="U15" s="23">
        <f t="shared" ref="U15:U20" si="7">J15-J$12</f>
        <v>-1.4295900000000005E-3</v>
      </c>
      <c r="V15" s="2" t="s">
        <v>125</v>
      </c>
    </row>
    <row r="16" spans="1:22" ht="17" x14ac:dyDescent="0.2">
      <c r="A16" t="s">
        <v>5</v>
      </c>
      <c r="B16" t="s">
        <v>34</v>
      </c>
      <c r="C16">
        <v>2</v>
      </c>
      <c r="D16">
        <v>2</v>
      </c>
      <c r="E16">
        <v>1</v>
      </c>
      <c r="F16">
        <v>6</v>
      </c>
      <c r="G16" s="36" t="s">
        <v>219</v>
      </c>
      <c r="H16" t="s">
        <v>14</v>
      </c>
      <c r="I16" s="1" t="s">
        <v>243</v>
      </c>
      <c r="J16" s="31" t="str">
        <f t="shared" si="5"/>
        <v>0,00566970</v>
      </c>
      <c r="K16" s="1" t="s">
        <v>244</v>
      </c>
      <c r="L16" s="32" t="str">
        <f t="shared" si="6"/>
        <v>0,00059619</v>
      </c>
      <c r="M16" s="1" t="s">
        <v>245</v>
      </c>
      <c r="N16" s="1" t="s">
        <v>179</v>
      </c>
      <c r="O16" s="1" t="s">
        <v>22</v>
      </c>
      <c r="P16" s="1" t="s">
        <v>320</v>
      </c>
      <c r="Q16" s="1"/>
      <c r="R16" s="1"/>
      <c r="S16" s="1" t="s">
        <v>188</v>
      </c>
      <c r="U16" s="23">
        <f t="shared" si="7"/>
        <v>-1.4076700000000006E-3</v>
      </c>
      <c r="V16" s="2" t="s">
        <v>159</v>
      </c>
    </row>
    <row r="17" spans="1:22" ht="17" x14ac:dyDescent="0.2">
      <c r="A17" t="s">
        <v>5</v>
      </c>
      <c r="B17" t="s">
        <v>34</v>
      </c>
      <c r="C17">
        <v>2</v>
      </c>
      <c r="D17">
        <v>2</v>
      </c>
      <c r="E17">
        <v>1</v>
      </c>
      <c r="F17">
        <v>6</v>
      </c>
      <c r="G17" s="36" t="s">
        <v>310</v>
      </c>
      <c r="H17" t="s">
        <v>14</v>
      </c>
      <c r="I17" s="1" t="s">
        <v>257</v>
      </c>
      <c r="J17" s="31" t="str">
        <f t="shared" si="5"/>
        <v>0,00931001</v>
      </c>
      <c r="K17" s="1" t="s">
        <v>258</v>
      </c>
      <c r="L17" s="32" t="str">
        <f t="shared" si="6"/>
        <v>0,00064004</v>
      </c>
      <c r="M17" s="1" t="s">
        <v>259</v>
      </c>
      <c r="N17" s="1" t="s">
        <v>179</v>
      </c>
      <c r="O17" s="1" t="s">
        <v>22</v>
      </c>
      <c r="P17" s="1" t="s">
        <v>320</v>
      </c>
      <c r="Q17" s="1"/>
      <c r="R17" s="1"/>
      <c r="S17" s="1" t="s">
        <v>188</v>
      </c>
      <c r="U17" s="23">
        <f t="shared" si="7"/>
        <v>2.2326400000000001E-3</v>
      </c>
      <c r="V17" s="2" t="s">
        <v>160</v>
      </c>
    </row>
    <row r="18" spans="1:22" ht="17" x14ac:dyDescent="0.2">
      <c r="A18" t="s">
        <v>5</v>
      </c>
      <c r="B18" t="s">
        <v>34</v>
      </c>
      <c r="C18">
        <v>2</v>
      </c>
      <c r="D18">
        <v>2</v>
      </c>
      <c r="E18">
        <v>1</v>
      </c>
      <c r="F18">
        <v>6</v>
      </c>
      <c r="G18" s="36" t="s">
        <v>311</v>
      </c>
      <c r="H18" t="s">
        <v>14</v>
      </c>
      <c r="I18" s="1" t="s">
        <v>272</v>
      </c>
      <c r="J18" s="31" t="str">
        <f t="shared" si="5"/>
        <v>0,00839927</v>
      </c>
      <c r="K18" s="1" t="s">
        <v>273</v>
      </c>
      <c r="L18" s="32" t="str">
        <f t="shared" si="6"/>
        <v>0,00066603</v>
      </c>
      <c r="M18" s="1" t="s">
        <v>274</v>
      </c>
      <c r="N18" s="1" t="s">
        <v>179</v>
      </c>
      <c r="O18" s="1" t="s">
        <v>22</v>
      </c>
      <c r="P18" s="1" t="s">
        <v>320</v>
      </c>
      <c r="Q18" s="1"/>
      <c r="R18" s="1"/>
      <c r="S18" s="1" t="s">
        <v>188</v>
      </c>
      <c r="U18" s="23">
        <f t="shared" si="7"/>
        <v>1.3219E-3</v>
      </c>
      <c r="V18" s="2" t="s">
        <v>158</v>
      </c>
    </row>
    <row r="19" spans="1:22" ht="34" x14ac:dyDescent="0.2">
      <c r="A19" t="s">
        <v>5</v>
      </c>
      <c r="B19" t="s">
        <v>34</v>
      </c>
      <c r="C19">
        <v>2</v>
      </c>
      <c r="D19">
        <v>2</v>
      </c>
      <c r="E19">
        <v>1</v>
      </c>
      <c r="F19">
        <v>6</v>
      </c>
      <c r="G19" s="36" t="s">
        <v>312</v>
      </c>
      <c r="H19" t="s">
        <v>14</v>
      </c>
      <c r="I19" s="1" t="s">
        <v>287</v>
      </c>
      <c r="J19" s="31" t="str">
        <f t="shared" si="5"/>
        <v>0,00637029</v>
      </c>
      <c r="K19" s="1" t="s">
        <v>288</v>
      </c>
      <c r="L19" s="32" t="str">
        <f t="shared" si="6"/>
        <v>0,00068383</v>
      </c>
      <c r="M19" s="1" t="s">
        <v>289</v>
      </c>
      <c r="N19" s="1" t="s">
        <v>179</v>
      </c>
      <c r="O19" s="1" t="s">
        <v>22</v>
      </c>
      <c r="P19" s="1" t="s">
        <v>320</v>
      </c>
      <c r="Q19" s="1"/>
      <c r="R19" s="1"/>
      <c r="S19" s="1" t="s">
        <v>188</v>
      </c>
      <c r="U19" s="23">
        <f t="shared" si="7"/>
        <v>-7.0708000000000056E-4</v>
      </c>
    </row>
    <row r="20" spans="1:22" ht="17" x14ac:dyDescent="0.2">
      <c r="A20" t="s">
        <v>5</v>
      </c>
      <c r="B20" t="s">
        <v>34</v>
      </c>
      <c r="C20">
        <v>2</v>
      </c>
      <c r="D20">
        <v>2</v>
      </c>
      <c r="E20">
        <v>1</v>
      </c>
      <c r="F20">
        <v>6</v>
      </c>
      <c r="G20" s="36" t="s">
        <v>313</v>
      </c>
      <c r="H20" t="s">
        <v>14</v>
      </c>
      <c r="I20" s="1" t="s">
        <v>302</v>
      </c>
      <c r="J20" s="31" t="str">
        <f t="shared" si="5"/>
        <v>0,00741988</v>
      </c>
      <c r="K20" s="1" t="s">
        <v>303</v>
      </c>
      <c r="L20" s="32" t="str">
        <f t="shared" si="6"/>
        <v>0,00057960</v>
      </c>
      <c r="M20" s="1" t="s">
        <v>304</v>
      </c>
      <c r="N20" s="1" t="s">
        <v>179</v>
      </c>
      <c r="O20" s="1" t="s">
        <v>22</v>
      </c>
      <c r="P20" s="1" t="s">
        <v>320</v>
      </c>
      <c r="Q20" s="1"/>
      <c r="R20" s="1"/>
      <c r="S20" s="1" t="s">
        <v>188</v>
      </c>
      <c r="U20" s="23">
        <f t="shared" si="7"/>
        <v>3.4250999999999986E-4</v>
      </c>
    </row>
    <row r="21" spans="1:22" s="10" customFormat="1" x14ac:dyDescent="0.2">
      <c r="G21" s="37"/>
      <c r="I21" s="9"/>
      <c r="J21" s="11"/>
      <c r="K21" s="9"/>
      <c r="L21" s="12"/>
      <c r="M21" s="9"/>
      <c r="N21" s="9"/>
      <c r="U21" s="25"/>
      <c r="V21" s="14"/>
    </row>
    <row r="22" spans="1:22" ht="34" x14ac:dyDescent="0.2">
      <c r="A22" t="s">
        <v>5</v>
      </c>
      <c r="B22" t="s">
        <v>33</v>
      </c>
      <c r="C22">
        <v>2</v>
      </c>
      <c r="D22">
        <v>1</v>
      </c>
      <c r="E22">
        <v>1</v>
      </c>
      <c r="F22">
        <v>6</v>
      </c>
      <c r="G22" s="36" t="s">
        <v>216</v>
      </c>
      <c r="H22" t="s">
        <v>14</v>
      </c>
      <c r="I22" s="1" t="s">
        <v>180</v>
      </c>
      <c r="J22" s="31" t="str">
        <f>SUBSTITUTE(I22,".",",")</f>
        <v>0,00601330</v>
      </c>
      <c r="K22" s="1" t="s">
        <v>181</v>
      </c>
      <c r="L22" s="32" t="str">
        <f>SUBSTITUTE(K22,".",",")</f>
        <v>0,00329501</v>
      </c>
      <c r="M22" s="1" t="s">
        <v>182</v>
      </c>
      <c r="N22" s="1" t="s">
        <v>183</v>
      </c>
      <c r="O22" s="1" t="s">
        <v>62</v>
      </c>
      <c r="P22" s="1" t="s">
        <v>317</v>
      </c>
      <c r="Q22" s="1" t="s">
        <v>188</v>
      </c>
      <c r="R22" s="1" t="s">
        <v>22</v>
      </c>
      <c r="S22" s="1" t="s">
        <v>188</v>
      </c>
      <c r="U22" s="23">
        <f t="shared" ref="U22:U30" si="8">J22-J$22</f>
        <v>0</v>
      </c>
    </row>
    <row r="23" spans="1:22" ht="34" x14ac:dyDescent="0.2">
      <c r="A23" t="s">
        <v>5</v>
      </c>
      <c r="B23" t="s">
        <v>33</v>
      </c>
      <c r="C23">
        <v>2</v>
      </c>
      <c r="D23">
        <v>1</v>
      </c>
      <c r="E23">
        <v>1</v>
      </c>
      <c r="F23">
        <v>6</v>
      </c>
      <c r="G23" s="36" t="s">
        <v>217</v>
      </c>
      <c r="H23" t="s">
        <v>14</v>
      </c>
      <c r="I23" s="1" t="s">
        <v>196</v>
      </c>
      <c r="J23" s="31" t="str">
        <f t="shared" ref="J23:J30" si="9">SUBSTITUTE(I23,".",",")</f>
        <v>0,00337495</v>
      </c>
      <c r="K23" s="1" t="s">
        <v>197</v>
      </c>
      <c r="L23" s="32" t="str">
        <f t="shared" ref="L23:L30" si="10">SUBSTITUTE(K23,".",",")</f>
        <v>0,00322576</v>
      </c>
      <c r="M23" s="1" t="s">
        <v>198</v>
      </c>
      <c r="N23" s="1" t="s">
        <v>199</v>
      </c>
      <c r="O23" s="33" t="s">
        <v>188</v>
      </c>
      <c r="P23" s="1" t="s">
        <v>317</v>
      </c>
      <c r="Q23" s="1" t="s">
        <v>45</v>
      </c>
      <c r="R23" s="1" t="s">
        <v>22</v>
      </c>
      <c r="S23" s="1" t="s">
        <v>188</v>
      </c>
      <c r="U23" s="23">
        <f t="shared" si="8"/>
        <v>-2.6383500000000002E-3</v>
      </c>
      <c r="V23" s="2" t="s">
        <v>123</v>
      </c>
    </row>
    <row r="24" spans="1:22" ht="34" x14ac:dyDescent="0.2">
      <c r="A24" t="s">
        <v>5</v>
      </c>
      <c r="B24" t="s">
        <v>33</v>
      </c>
      <c r="C24">
        <v>2</v>
      </c>
      <c r="D24">
        <v>1</v>
      </c>
      <c r="E24">
        <v>1</v>
      </c>
      <c r="F24">
        <v>6</v>
      </c>
      <c r="G24" s="36" t="s">
        <v>218</v>
      </c>
      <c r="H24" t="s">
        <v>14</v>
      </c>
      <c r="I24" s="1" t="s">
        <v>212</v>
      </c>
      <c r="J24" s="31" t="str">
        <f t="shared" si="9"/>
        <v>0,00649850</v>
      </c>
      <c r="K24" s="1" t="s">
        <v>213</v>
      </c>
      <c r="L24" s="32" t="str">
        <f t="shared" si="10"/>
        <v>0,00373771</v>
      </c>
      <c r="M24" s="1" t="s">
        <v>214</v>
      </c>
      <c r="N24" s="1" t="s">
        <v>215</v>
      </c>
      <c r="O24" s="1" t="s">
        <v>62</v>
      </c>
      <c r="P24" s="1" t="s">
        <v>317</v>
      </c>
      <c r="Q24" s="1" t="s">
        <v>188</v>
      </c>
      <c r="R24" s="1" t="s">
        <v>188</v>
      </c>
      <c r="S24" s="1" t="s">
        <v>188</v>
      </c>
      <c r="T24" s="1"/>
      <c r="U24" s="23">
        <f t="shared" si="8"/>
        <v>4.8519999999999987E-4</v>
      </c>
      <c r="V24" s="2" t="s">
        <v>161</v>
      </c>
    </row>
    <row r="25" spans="1:22" ht="34" x14ac:dyDescent="0.2">
      <c r="A25" t="s">
        <v>5</v>
      </c>
      <c r="B25" t="s">
        <v>33</v>
      </c>
      <c r="C25">
        <v>2</v>
      </c>
      <c r="D25">
        <v>1</v>
      </c>
      <c r="E25">
        <v>1</v>
      </c>
      <c r="F25">
        <v>6</v>
      </c>
      <c r="G25" s="36" t="s">
        <v>309</v>
      </c>
      <c r="H25" t="s">
        <v>14</v>
      </c>
      <c r="I25" s="1" t="s">
        <v>231</v>
      </c>
      <c r="J25" s="31" t="str">
        <f t="shared" si="9"/>
        <v>0,00609345</v>
      </c>
      <c r="K25" s="1" t="s">
        <v>232</v>
      </c>
      <c r="L25" s="32" t="str">
        <f t="shared" si="10"/>
        <v>0,00338509</v>
      </c>
      <c r="M25" s="1" t="s">
        <v>233</v>
      </c>
      <c r="N25" s="1" t="s">
        <v>234</v>
      </c>
      <c r="O25" s="1" t="s">
        <v>62</v>
      </c>
      <c r="P25" s="1" t="s">
        <v>317</v>
      </c>
      <c r="Q25" s="1"/>
      <c r="R25" s="1"/>
      <c r="S25" s="1" t="s">
        <v>188</v>
      </c>
      <c r="U25" s="39">
        <f t="shared" si="8"/>
        <v>8.0150000000000186E-5</v>
      </c>
      <c r="V25" s="2" t="s">
        <v>125</v>
      </c>
    </row>
    <row r="26" spans="1:22" ht="17" x14ac:dyDescent="0.2">
      <c r="A26" t="s">
        <v>5</v>
      </c>
      <c r="B26" t="s">
        <v>33</v>
      </c>
      <c r="C26">
        <v>2</v>
      </c>
      <c r="D26">
        <v>1</v>
      </c>
      <c r="E26">
        <v>1</v>
      </c>
      <c r="F26">
        <v>6</v>
      </c>
      <c r="G26" s="36" t="s">
        <v>219</v>
      </c>
      <c r="H26" t="s">
        <v>14</v>
      </c>
      <c r="I26" s="1" t="s">
        <v>246</v>
      </c>
      <c r="J26" s="31" t="str">
        <f t="shared" si="9"/>
        <v>0,00638536</v>
      </c>
      <c r="K26" s="1" t="s">
        <v>247</v>
      </c>
      <c r="L26" s="32" t="str">
        <f t="shared" si="10"/>
        <v>0,00362955</v>
      </c>
      <c r="M26" s="1" t="s">
        <v>248</v>
      </c>
      <c r="N26" s="1" t="s">
        <v>249</v>
      </c>
      <c r="O26" s="1" t="s">
        <v>62</v>
      </c>
      <c r="P26" s="1" t="s">
        <v>317</v>
      </c>
      <c r="Q26" s="1"/>
      <c r="R26" s="1"/>
      <c r="S26" s="1" t="s">
        <v>188</v>
      </c>
      <c r="U26" s="23">
        <f t="shared" si="8"/>
        <v>3.7205999999999958E-4</v>
      </c>
    </row>
    <row r="27" spans="1:22" ht="17" x14ac:dyDescent="0.2">
      <c r="A27" t="s">
        <v>5</v>
      </c>
      <c r="B27" t="s">
        <v>33</v>
      </c>
      <c r="C27">
        <v>2</v>
      </c>
      <c r="D27">
        <v>1</v>
      </c>
      <c r="E27">
        <v>1</v>
      </c>
      <c r="G27" s="36" t="s">
        <v>310</v>
      </c>
      <c r="H27" t="s">
        <v>14</v>
      </c>
      <c r="I27" s="29" t="s">
        <v>260</v>
      </c>
      <c r="J27" s="31" t="str">
        <f t="shared" si="9"/>
        <v>0,00449206</v>
      </c>
      <c r="K27" s="1" t="s">
        <v>261</v>
      </c>
      <c r="L27" s="32" t="str">
        <f t="shared" si="10"/>
        <v>0,00354928</v>
      </c>
      <c r="M27" s="1" t="s">
        <v>262</v>
      </c>
      <c r="N27" s="1" t="s">
        <v>263</v>
      </c>
      <c r="O27" s="1" t="s">
        <v>188</v>
      </c>
      <c r="P27" s="1" t="s">
        <v>317</v>
      </c>
      <c r="Q27" s="1"/>
      <c r="R27" s="1"/>
      <c r="S27" s="1" t="s">
        <v>188</v>
      </c>
      <c r="U27" s="23">
        <f t="shared" si="8"/>
        <v>-1.5212400000000001E-3</v>
      </c>
      <c r="V27" s="2" t="s">
        <v>164</v>
      </c>
    </row>
    <row r="28" spans="1:22" ht="34" x14ac:dyDescent="0.2">
      <c r="A28" t="s">
        <v>5</v>
      </c>
      <c r="B28" t="s">
        <v>33</v>
      </c>
      <c r="C28">
        <v>2</v>
      </c>
      <c r="D28">
        <v>1</v>
      </c>
      <c r="E28">
        <v>1</v>
      </c>
      <c r="F28">
        <v>6</v>
      </c>
      <c r="G28" s="36" t="s">
        <v>311</v>
      </c>
      <c r="H28" t="s">
        <v>14</v>
      </c>
      <c r="I28" s="29" t="s">
        <v>275</v>
      </c>
      <c r="J28" s="31" t="str">
        <f t="shared" si="9"/>
        <v>0,00481699</v>
      </c>
      <c r="K28" s="1" t="s">
        <v>276</v>
      </c>
      <c r="L28" s="32" t="str">
        <f t="shared" si="10"/>
        <v>0,00308125</v>
      </c>
      <c r="M28" s="1" t="s">
        <v>277</v>
      </c>
      <c r="N28" s="1" t="s">
        <v>278</v>
      </c>
      <c r="O28" s="1" t="s">
        <v>188</v>
      </c>
      <c r="P28" s="1" t="s">
        <v>317</v>
      </c>
      <c r="Q28" s="1"/>
      <c r="R28" s="1"/>
      <c r="S28" s="1" t="s">
        <v>188</v>
      </c>
      <c r="U28" s="23">
        <f t="shared" si="8"/>
        <v>-1.1963099999999999E-3</v>
      </c>
      <c r="V28" s="8" t="s">
        <v>163</v>
      </c>
    </row>
    <row r="29" spans="1:22" ht="34" x14ac:dyDescent="0.2">
      <c r="A29" t="s">
        <v>5</v>
      </c>
      <c r="B29" t="s">
        <v>33</v>
      </c>
      <c r="C29">
        <v>2</v>
      </c>
      <c r="D29">
        <v>1</v>
      </c>
      <c r="E29">
        <v>1</v>
      </c>
      <c r="G29" s="36" t="s">
        <v>312</v>
      </c>
      <c r="H29" t="s">
        <v>14</v>
      </c>
      <c r="I29" s="30" t="s">
        <v>290</v>
      </c>
      <c r="J29" s="31" t="str">
        <f t="shared" si="9"/>
        <v>0,00842478</v>
      </c>
      <c r="K29" s="1" t="s">
        <v>291</v>
      </c>
      <c r="L29" s="32" t="str">
        <f t="shared" si="10"/>
        <v>0,00414256</v>
      </c>
      <c r="M29" s="1" t="s">
        <v>292</v>
      </c>
      <c r="N29" s="1" t="s">
        <v>293</v>
      </c>
      <c r="O29" s="1" t="s">
        <v>53</v>
      </c>
      <c r="P29" s="1" t="s">
        <v>318</v>
      </c>
      <c r="Q29" s="1"/>
      <c r="R29" s="1"/>
      <c r="S29" s="1" t="s">
        <v>188</v>
      </c>
      <c r="U29" s="23">
        <f t="shared" si="8"/>
        <v>2.4114799999999997E-3</v>
      </c>
      <c r="V29" s="2" t="s">
        <v>162</v>
      </c>
    </row>
    <row r="30" spans="1:22" ht="17" x14ac:dyDescent="0.2">
      <c r="A30" t="s">
        <v>5</v>
      </c>
      <c r="B30" t="s">
        <v>33</v>
      </c>
      <c r="C30">
        <v>2</v>
      </c>
      <c r="D30">
        <v>1</v>
      </c>
      <c r="E30">
        <v>1</v>
      </c>
      <c r="G30" s="36" t="s">
        <v>313</v>
      </c>
      <c r="H30" t="s">
        <v>14</v>
      </c>
      <c r="I30" s="1" t="s">
        <v>305</v>
      </c>
      <c r="J30" s="31" t="str">
        <f t="shared" si="9"/>
        <v>0,00565773</v>
      </c>
      <c r="K30" s="1" t="s">
        <v>306</v>
      </c>
      <c r="L30" s="32" t="str">
        <f t="shared" si="10"/>
        <v>0,00339218</v>
      </c>
      <c r="M30" s="1" t="s">
        <v>307</v>
      </c>
      <c r="N30" s="1" t="s">
        <v>308</v>
      </c>
      <c r="O30" s="1" t="s">
        <v>62</v>
      </c>
      <c r="P30" s="1" t="s">
        <v>317</v>
      </c>
      <c r="Q30" s="1"/>
      <c r="R30" s="1"/>
      <c r="S30" s="1" t="s">
        <v>188</v>
      </c>
      <c r="U30" s="23">
        <f t="shared" si="8"/>
        <v>-3.5557000000000036E-4</v>
      </c>
    </row>
    <row r="31" spans="1:22" s="10" customFormat="1" x14ac:dyDescent="0.2">
      <c r="G31" s="37"/>
      <c r="I31" s="9"/>
      <c r="J31" s="11"/>
      <c r="K31" s="9"/>
      <c r="L31" s="15"/>
      <c r="M31" s="9"/>
      <c r="N31" s="9"/>
      <c r="U31" s="25"/>
      <c r="V31" s="14"/>
    </row>
    <row r="32" spans="1:22" ht="34" x14ac:dyDescent="0.2">
      <c r="A32" t="s">
        <v>5</v>
      </c>
      <c r="B32" t="s">
        <v>35</v>
      </c>
      <c r="C32">
        <v>1</v>
      </c>
      <c r="D32">
        <v>2</v>
      </c>
      <c r="E32">
        <v>1</v>
      </c>
      <c r="F32">
        <v>6</v>
      </c>
      <c r="G32" s="36" t="s">
        <v>216</v>
      </c>
      <c r="H32" t="s">
        <v>14</v>
      </c>
      <c r="I32" s="1" t="s">
        <v>172</v>
      </c>
      <c r="J32" s="31" t="str">
        <f>SUBSTITUTE(I32,".",",")</f>
        <v>0,00424834</v>
      </c>
      <c r="K32" s="1" t="s">
        <v>173</v>
      </c>
      <c r="L32" s="32" t="str">
        <f>SUBSTITUTE(K32,".",",")</f>
        <v>0,00061487</v>
      </c>
      <c r="M32" s="1" t="s">
        <v>174</v>
      </c>
      <c r="N32" s="1" t="s">
        <v>175</v>
      </c>
      <c r="O32" s="1" t="s">
        <v>22</v>
      </c>
      <c r="P32" s="1" t="s">
        <v>320</v>
      </c>
      <c r="Q32" s="1" t="s">
        <v>188</v>
      </c>
      <c r="R32" s="1" t="s">
        <v>22</v>
      </c>
      <c r="S32" s="1" t="s">
        <v>188</v>
      </c>
      <c r="U32" s="23">
        <f t="shared" ref="U32:U38" si="11">J32-J$32</f>
        <v>0</v>
      </c>
      <c r="V32" s="22"/>
    </row>
    <row r="33" spans="1:22" ht="34" x14ac:dyDescent="0.2">
      <c r="A33" t="s">
        <v>5</v>
      </c>
      <c r="B33" t="s">
        <v>35</v>
      </c>
      <c r="C33">
        <v>1</v>
      </c>
      <c r="D33">
        <v>2</v>
      </c>
      <c r="E33">
        <v>1</v>
      </c>
      <c r="F33">
        <v>6</v>
      </c>
      <c r="G33" s="36" t="s">
        <v>217</v>
      </c>
      <c r="H33" t="s">
        <v>14</v>
      </c>
      <c r="I33" s="1" t="s">
        <v>189</v>
      </c>
      <c r="J33" s="31" t="str">
        <f t="shared" ref="J33:J40" si="12">SUBSTITUTE(I33,".",",")</f>
        <v>0,0114427</v>
      </c>
      <c r="K33" s="1" t="s">
        <v>190</v>
      </c>
      <c r="L33" s="32" t="str">
        <f t="shared" ref="L33:L40" si="13">SUBSTITUTE(K33,".",",")</f>
        <v>0,0015501</v>
      </c>
      <c r="M33" s="1" t="s">
        <v>191</v>
      </c>
      <c r="N33" s="1" t="s">
        <v>192</v>
      </c>
      <c r="O33" s="1" t="s">
        <v>22</v>
      </c>
      <c r="P33" s="1" t="s">
        <v>320</v>
      </c>
      <c r="Q33" s="1" t="s">
        <v>45</v>
      </c>
      <c r="R33" s="1" t="s">
        <v>22</v>
      </c>
      <c r="S33" s="1" t="s">
        <v>62</v>
      </c>
      <c r="U33" s="23">
        <f t="shared" si="11"/>
        <v>7.1943600000000003E-3</v>
      </c>
    </row>
    <row r="34" spans="1:22" ht="34" x14ac:dyDescent="0.2">
      <c r="A34" t="s">
        <v>5</v>
      </c>
      <c r="B34" t="s">
        <v>35</v>
      </c>
      <c r="C34">
        <v>1</v>
      </c>
      <c r="D34">
        <v>2</v>
      </c>
      <c r="E34">
        <v>1</v>
      </c>
      <c r="F34">
        <v>6</v>
      </c>
      <c r="G34" s="36" t="s">
        <v>218</v>
      </c>
      <c r="H34" t="s">
        <v>14</v>
      </c>
      <c r="I34" s="1" t="s">
        <v>204</v>
      </c>
      <c r="J34" s="31" t="str">
        <f t="shared" si="12"/>
        <v>0,00214294</v>
      </c>
      <c r="K34" s="1" t="s">
        <v>205</v>
      </c>
      <c r="L34" s="32" t="str">
        <f t="shared" si="13"/>
        <v>0,00061747</v>
      </c>
      <c r="M34" s="1" t="s">
        <v>206</v>
      </c>
      <c r="N34" s="1" t="s">
        <v>207</v>
      </c>
      <c r="O34" s="1" t="s">
        <v>22</v>
      </c>
      <c r="P34" s="1" t="s">
        <v>320</v>
      </c>
      <c r="Q34" s="1" t="s">
        <v>188</v>
      </c>
      <c r="R34" s="1" t="s">
        <v>188</v>
      </c>
      <c r="S34" s="1" t="s">
        <v>188</v>
      </c>
      <c r="T34" s="1"/>
      <c r="U34" s="23">
        <f t="shared" si="11"/>
        <v>-2.1053999999999999E-3</v>
      </c>
      <c r="V34" s="2" t="s">
        <v>165</v>
      </c>
    </row>
    <row r="35" spans="1:22" ht="34" x14ac:dyDescent="0.2">
      <c r="A35" t="s">
        <v>5</v>
      </c>
      <c r="B35" t="s">
        <v>35</v>
      </c>
      <c r="C35">
        <v>1</v>
      </c>
      <c r="D35">
        <v>2</v>
      </c>
      <c r="E35">
        <v>1</v>
      </c>
      <c r="F35">
        <v>6</v>
      </c>
      <c r="G35" s="36" t="s">
        <v>309</v>
      </c>
      <c r="H35" t="s">
        <v>14</v>
      </c>
      <c r="I35" s="1" t="s">
        <v>224</v>
      </c>
      <c r="J35" s="31" t="str">
        <f t="shared" si="12"/>
        <v>0,00370959</v>
      </c>
      <c r="K35" s="1" t="s">
        <v>225</v>
      </c>
      <c r="L35" s="32" t="str">
        <f t="shared" si="13"/>
        <v>0,00063437</v>
      </c>
      <c r="M35" s="1" t="s">
        <v>226</v>
      </c>
      <c r="N35" s="1" t="s">
        <v>227</v>
      </c>
      <c r="O35" s="1" t="s">
        <v>22</v>
      </c>
      <c r="P35" s="1" t="s">
        <v>320</v>
      </c>
      <c r="Q35" s="1"/>
      <c r="R35" s="1"/>
      <c r="S35" s="1" t="s">
        <v>188</v>
      </c>
      <c r="U35" s="23">
        <f t="shared" si="11"/>
        <v>-5.3874999999999973E-4</v>
      </c>
      <c r="V35" s="2" t="s">
        <v>125</v>
      </c>
    </row>
    <row r="36" spans="1:22" ht="17" x14ac:dyDescent="0.2">
      <c r="A36" t="s">
        <v>5</v>
      </c>
      <c r="B36" t="s">
        <v>35</v>
      </c>
      <c r="C36">
        <v>1</v>
      </c>
      <c r="D36">
        <v>2</v>
      </c>
      <c r="E36">
        <v>1</v>
      </c>
      <c r="F36">
        <v>6</v>
      </c>
      <c r="G36" s="36" t="s">
        <v>219</v>
      </c>
      <c r="H36" t="s">
        <v>14</v>
      </c>
      <c r="I36" s="1" t="s">
        <v>239</v>
      </c>
      <c r="J36" s="31" t="str">
        <f t="shared" si="12"/>
        <v>0,00291500</v>
      </c>
      <c r="K36" s="1" t="s">
        <v>240</v>
      </c>
      <c r="L36" s="32" t="str">
        <f t="shared" si="13"/>
        <v>0,00060579</v>
      </c>
      <c r="M36" s="1" t="s">
        <v>241</v>
      </c>
      <c r="N36" s="1" t="s">
        <v>242</v>
      </c>
      <c r="O36" s="1" t="s">
        <v>22</v>
      </c>
      <c r="P36" s="1" t="s">
        <v>320</v>
      </c>
      <c r="Q36" s="1"/>
      <c r="R36" s="1"/>
      <c r="S36" s="1" t="s">
        <v>188</v>
      </c>
      <c r="U36" s="23">
        <f t="shared" si="11"/>
        <v>-1.3333399999999997E-3</v>
      </c>
    </row>
    <row r="37" spans="1:22" ht="17" x14ac:dyDescent="0.2">
      <c r="A37" t="s">
        <v>5</v>
      </c>
      <c r="B37" t="s">
        <v>35</v>
      </c>
      <c r="C37">
        <v>1</v>
      </c>
      <c r="D37">
        <v>2</v>
      </c>
      <c r="E37">
        <v>1</v>
      </c>
      <c r="G37" s="36" t="s">
        <v>310</v>
      </c>
      <c r="H37" t="s">
        <v>14</v>
      </c>
      <c r="I37" s="1" t="s">
        <v>254</v>
      </c>
      <c r="J37" s="31" t="str">
        <f t="shared" si="12"/>
        <v>0,00620311</v>
      </c>
      <c r="K37" s="1" t="s">
        <v>255</v>
      </c>
      <c r="L37" s="32" t="str">
        <f t="shared" si="13"/>
        <v>0,00072799</v>
      </c>
      <c r="M37" s="1" t="s">
        <v>256</v>
      </c>
      <c r="N37" s="1" t="s">
        <v>57</v>
      </c>
      <c r="O37" s="1" t="s">
        <v>22</v>
      </c>
      <c r="P37" s="1" t="s">
        <v>320</v>
      </c>
      <c r="Q37" s="1"/>
      <c r="R37" s="1"/>
      <c r="S37" s="1" t="s">
        <v>188</v>
      </c>
      <c r="U37" s="23">
        <f t="shared" si="11"/>
        <v>1.9547700000000006E-3</v>
      </c>
    </row>
    <row r="38" spans="1:22" ht="17" x14ac:dyDescent="0.2">
      <c r="A38" t="s">
        <v>5</v>
      </c>
      <c r="B38" t="s">
        <v>35</v>
      </c>
      <c r="C38">
        <v>1</v>
      </c>
      <c r="D38">
        <v>2</v>
      </c>
      <c r="E38">
        <v>1</v>
      </c>
      <c r="F38">
        <v>6</v>
      </c>
      <c r="G38" s="36" t="s">
        <v>311</v>
      </c>
      <c r="H38" t="s">
        <v>14</v>
      </c>
      <c r="I38" s="1" t="s">
        <v>268</v>
      </c>
      <c r="J38" s="31" t="str">
        <f t="shared" si="12"/>
        <v>0,00493549</v>
      </c>
      <c r="K38" s="1" t="s">
        <v>269</v>
      </c>
      <c r="L38" s="32" t="str">
        <f t="shared" si="13"/>
        <v>0,00070520</v>
      </c>
      <c r="M38" s="1" t="s">
        <v>270</v>
      </c>
      <c r="N38" s="1" t="s">
        <v>271</v>
      </c>
      <c r="O38" s="1" t="s">
        <v>22</v>
      </c>
      <c r="P38" s="1" t="s">
        <v>320</v>
      </c>
      <c r="Q38" s="1"/>
      <c r="R38" s="1"/>
      <c r="S38" s="1" t="s">
        <v>188</v>
      </c>
      <c r="U38" s="23">
        <f t="shared" si="11"/>
        <v>6.8715000000000009E-4</v>
      </c>
    </row>
    <row r="39" spans="1:22" ht="34" x14ac:dyDescent="0.2">
      <c r="A39" t="s">
        <v>5</v>
      </c>
      <c r="B39" t="s">
        <v>35</v>
      </c>
      <c r="C39">
        <v>1</v>
      </c>
      <c r="D39">
        <v>2</v>
      </c>
      <c r="E39">
        <v>1</v>
      </c>
      <c r="G39" s="36" t="s">
        <v>312</v>
      </c>
      <c r="H39" t="s">
        <v>14</v>
      </c>
      <c r="I39" s="1" t="s">
        <v>283</v>
      </c>
      <c r="J39" s="31" t="str">
        <f t="shared" si="12"/>
        <v>0,00363871</v>
      </c>
      <c r="K39" s="1" t="s">
        <v>284</v>
      </c>
      <c r="L39" s="32" t="str">
        <f t="shared" si="13"/>
        <v>0,00072011</v>
      </c>
      <c r="M39" s="1" t="s">
        <v>285</v>
      </c>
      <c r="N39" s="1" t="s">
        <v>286</v>
      </c>
      <c r="O39" s="1" t="s">
        <v>22</v>
      </c>
      <c r="P39" s="1" t="s">
        <v>320</v>
      </c>
      <c r="Q39" s="1"/>
      <c r="R39" s="1"/>
      <c r="S39" s="1" t="s">
        <v>188</v>
      </c>
      <c r="U39" s="23">
        <f>J39-J$32</f>
        <v>-6.0962999999999989E-4</v>
      </c>
    </row>
    <row r="40" spans="1:22" ht="17" x14ac:dyDescent="0.2">
      <c r="A40" t="s">
        <v>5</v>
      </c>
      <c r="B40" t="s">
        <v>35</v>
      </c>
      <c r="C40">
        <v>1</v>
      </c>
      <c r="D40">
        <v>2</v>
      </c>
      <c r="E40">
        <v>1</v>
      </c>
      <c r="G40" s="36" t="s">
        <v>313</v>
      </c>
      <c r="H40" t="s">
        <v>14</v>
      </c>
      <c r="I40" s="1" t="s">
        <v>298</v>
      </c>
      <c r="J40" s="31" t="str">
        <f t="shared" si="12"/>
        <v>0,00432614</v>
      </c>
      <c r="K40" s="1" t="s">
        <v>299</v>
      </c>
      <c r="L40" s="32" t="str">
        <f t="shared" si="13"/>
        <v>0,00064726</v>
      </c>
      <c r="M40" s="1" t="s">
        <v>300</v>
      </c>
      <c r="N40" s="1" t="s">
        <v>301</v>
      </c>
      <c r="O40" s="1" t="s">
        <v>22</v>
      </c>
      <c r="P40" s="1" t="s">
        <v>320</v>
      </c>
      <c r="Q40" s="1"/>
      <c r="R40" s="1"/>
      <c r="S40" s="1" t="s">
        <v>188</v>
      </c>
      <c r="U40" s="23">
        <f>J40-J$32</f>
        <v>7.7800000000000265E-5</v>
      </c>
    </row>
    <row r="41" spans="1:22" s="10" customFormat="1" x14ac:dyDescent="0.2">
      <c r="G41" s="37"/>
      <c r="I41" s="9"/>
      <c r="J41" s="11"/>
      <c r="K41" s="9"/>
      <c r="L41" s="12"/>
      <c r="M41" s="9"/>
      <c r="N41" s="9"/>
      <c r="U41" s="25"/>
      <c r="V41" s="14"/>
    </row>
    <row r="46" spans="1:22" x14ac:dyDescent="0.2">
      <c r="L46" s="5"/>
      <c r="O46" s="1"/>
      <c r="P46" s="1"/>
    </row>
    <row r="47" spans="1:22" x14ac:dyDescent="0.2">
      <c r="L47" s="5"/>
      <c r="O47" s="1"/>
      <c r="P47" s="1"/>
      <c r="Q47" s="1"/>
      <c r="R47" s="1"/>
    </row>
    <row r="48" spans="1:22" x14ac:dyDescent="0.2">
      <c r="L48" s="5"/>
    </row>
    <row r="51" spans="12:18" x14ac:dyDescent="0.2">
      <c r="L51" s="5"/>
      <c r="O51" s="1"/>
      <c r="P51" s="1"/>
    </row>
    <row r="52" spans="12:18" x14ac:dyDescent="0.2">
      <c r="L52" s="5"/>
      <c r="O52" s="1"/>
      <c r="P52" s="1"/>
      <c r="Q52" s="1"/>
      <c r="R52" s="1"/>
    </row>
    <row r="53" spans="12:18" x14ac:dyDescent="0.2">
      <c r="L53" s="5"/>
    </row>
    <row r="58" spans="12:18" x14ac:dyDescent="0.2">
      <c r="O58" s="1"/>
      <c r="P58" s="1"/>
    </row>
    <row r="59" spans="12:18" x14ac:dyDescent="0.2">
      <c r="L59" s="5"/>
      <c r="O59" s="1"/>
      <c r="P59" s="1"/>
      <c r="Q59" s="1"/>
      <c r="R59" s="1"/>
    </row>
    <row r="60" spans="12:18" x14ac:dyDescent="0.2">
      <c r="L60" s="5"/>
    </row>
    <row r="65" spans="12:18" x14ac:dyDescent="0.2">
      <c r="L65" s="5"/>
      <c r="O65" s="1"/>
      <c r="P65" s="1"/>
    </row>
    <row r="66" spans="12:18" x14ac:dyDescent="0.2">
      <c r="O66" s="1"/>
      <c r="P66" s="1"/>
      <c r="Q66" s="1"/>
      <c r="R66" s="1"/>
    </row>
  </sheetData>
  <phoneticPr fontId="4" type="noConversion"/>
  <conditionalFormatting sqref="O1:P2">
    <cfRule type="cellIs" dxfId="244" priority="182" operator="equal">
      <formula>"***"</formula>
    </cfRule>
    <cfRule type="cellIs" dxfId="243" priority="183" operator="equal">
      <formula>"**"</formula>
    </cfRule>
    <cfRule type="cellIs" dxfId="242" priority="184" operator="equal">
      <formula>"*"</formula>
    </cfRule>
  </conditionalFormatting>
  <conditionalFormatting sqref="O1:P1048576 S33">
    <cfRule type="cellIs" dxfId="241" priority="112" operator="equal">
      <formula>"/"</formula>
    </cfRule>
  </conditionalFormatting>
  <conditionalFormatting sqref="O1:P1048576">
    <cfRule type="cellIs" dxfId="240" priority="100" operator="equal">
      <formula>" "</formula>
    </cfRule>
    <cfRule type="cellIs" dxfId="239" priority="113" operator="equal">
      <formula>"."</formula>
    </cfRule>
  </conditionalFormatting>
  <conditionalFormatting sqref="O4:P20">
    <cfRule type="cellIs" dxfId="238" priority="161" operator="equal">
      <formula>"***"</formula>
    </cfRule>
    <cfRule type="cellIs" dxfId="237" priority="162" operator="equal">
      <formula>"**"</formula>
    </cfRule>
    <cfRule type="cellIs" dxfId="236" priority="163" operator="equal">
      <formula>"*"</formula>
    </cfRule>
  </conditionalFormatting>
  <conditionalFormatting sqref="O22:P22 P23:P28">
    <cfRule type="cellIs" dxfId="235" priority="140" operator="equal">
      <formula>"***"</formula>
    </cfRule>
    <cfRule type="cellIs" dxfId="234" priority="141" operator="equal">
      <formula>"**"</formula>
    </cfRule>
    <cfRule type="cellIs" dxfId="233" priority="142" operator="equal">
      <formula>"*"</formula>
    </cfRule>
  </conditionalFormatting>
  <conditionalFormatting sqref="O24:P40">
    <cfRule type="cellIs" dxfId="232" priority="119" operator="equal">
      <formula>"***"</formula>
    </cfRule>
    <cfRule type="cellIs" dxfId="231" priority="120" operator="equal">
      <formula>"**"</formula>
    </cfRule>
    <cfRule type="cellIs" dxfId="230" priority="121" operator="equal">
      <formula>"*"</formula>
    </cfRule>
  </conditionalFormatting>
  <conditionalFormatting sqref="O42:P1048576">
    <cfRule type="cellIs" dxfId="229" priority="625" operator="equal">
      <formula>"***"</formula>
    </cfRule>
    <cfRule type="cellIs" dxfId="228" priority="626" operator="equal">
      <formula>"**"</formula>
    </cfRule>
    <cfRule type="cellIs" dxfId="227" priority="627" operator="equal">
      <formula>"*"</formula>
    </cfRule>
  </conditionalFormatting>
  <conditionalFormatting sqref="P5:P6">
    <cfRule type="cellIs" dxfId="226" priority="88" operator="equal">
      <formula>" "</formula>
    </cfRule>
    <cfRule type="cellIs" dxfId="225" priority="89" operator="equal">
      <formula>"/"</formula>
    </cfRule>
    <cfRule type="cellIs" dxfId="224" priority="90" operator="equal">
      <formula>"."</formula>
    </cfRule>
    <cfRule type="cellIs" dxfId="223" priority="91" operator="equal">
      <formula>"***"</formula>
    </cfRule>
    <cfRule type="cellIs" dxfId="222" priority="92" operator="equal">
      <formula>"**"</formula>
    </cfRule>
    <cfRule type="cellIs" dxfId="221" priority="93" operator="equal">
      <formula>"*"</formula>
    </cfRule>
  </conditionalFormatting>
  <conditionalFormatting sqref="P8:P10">
    <cfRule type="cellIs" dxfId="220" priority="13" operator="equal">
      <formula>" "</formula>
    </cfRule>
    <cfRule type="cellIs" dxfId="219" priority="14" operator="equal">
      <formula>"/"</formula>
    </cfRule>
    <cfRule type="cellIs" dxfId="218" priority="15" operator="equal">
      <formula>"."</formula>
    </cfRule>
  </conditionalFormatting>
  <conditionalFormatting sqref="P9:P10">
    <cfRule type="cellIs" dxfId="217" priority="19" operator="equal">
      <formula>"***"</formula>
    </cfRule>
    <cfRule type="cellIs" dxfId="216" priority="20" operator="equal">
      <formula>"**"</formula>
    </cfRule>
    <cfRule type="cellIs" dxfId="215" priority="21" operator="equal">
      <formula>"*"</formula>
    </cfRule>
  </conditionalFormatting>
  <conditionalFormatting sqref="P14:P20">
    <cfRule type="cellIs" dxfId="214" priority="40" operator="equal">
      <formula>" "</formula>
    </cfRule>
    <cfRule type="cellIs" dxfId="213" priority="41" operator="equal">
      <formula>"/"</formula>
    </cfRule>
    <cfRule type="cellIs" dxfId="212" priority="42" operator="equal">
      <formula>"."</formula>
    </cfRule>
    <cfRule type="cellIs" dxfId="211" priority="43" operator="equal">
      <formula>"***"</formula>
    </cfRule>
    <cfRule type="cellIs" dxfId="210" priority="44" operator="equal">
      <formula>"**"</formula>
    </cfRule>
    <cfRule type="cellIs" dxfId="209" priority="45" operator="equal">
      <formula>"*"</formula>
    </cfRule>
  </conditionalFormatting>
  <conditionalFormatting sqref="P22:P28">
    <cfRule type="cellIs" dxfId="208" priority="10" operator="equal">
      <formula>" "</formula>
    </cfRule>
    <cfRule type="cellIs" dxfId="207" priority="11" operator="equal">
      <formula>"/"</formula>
    </cfRule>
    <cfRule type="cellIs" dxfId="206" priority="12" operator="equal">
      <formula>"."</formula>
    </cfRule>
  </conditionalFormatting>
  <conditionalFormatting sqref="P30">
    <cfRule type="cellIs" dxfId="205" priority="1" operator="equal">
      <formula>" "</formula>
    </cfRule>
    <cfRule type="cellIs" dxfId="204" priority="2" operator="equal">
      <formula>"/"</formula>
    </cfRule>
    <cfRule type="cellIs" dxfId="203" priority="3" operator="equal">
      <formula>"."</formula>
    </cfRule>
    <cfRule type="cellIs" dxfId="202" priority="7" operator="equal">
      <formula>"***"</formula>
    </cfRule>
    <cfRule type="cellIs" dxfId="201" priority="8" operator="equal">
      <formula>"**"</formula>
    </cfRule>
    <cfRule type="cellIs" dxfId="200" priority="9" operator="equal">
      <formula>"*"</formula>
    </cfRule>
  </conditionalFormatting>
  <conditionalFormatting sqref="P32:P40">
    <cfRule type="cellIs" dxfId="199" priority="28" operator="equal">
      <formula>" "</formula>
    </cfRule>
    <cfRule type="cellIs" dxfId="198" priority="29" operator="equal">
      <formula>"/"</formula>
    </cfRule>
    <cfRule type="cellIs" dxfId="197" priority="30" operator="equal">
      <formula>"."</formula>
    </cfRule>
    <cfRule type="cellIs" dxfId="196" priority="31" operator="equal">
      <formula>"***"</formula>
    </cfRule>
    <cfRule type="cellIs" dxfId="195" priority="32" operator="equal">
      <formula>"**"</formula>
    </cfRule>
    <cfRule type="cellIs" dxfId="194" priority="33" operator="equal">
      <formula>"*"</formula>
    </cfRule>
  </conditionalFormatting>
  <conditionalFormatting sqref="Q3:Q10 Q2:R2 R4">
    <cfRule type="cellIs" dxfId="193" priority="181" operator="equal">
      <formula>"/"</formula>
    </cfRule>
  </conditionalFormatting>
  <conditionalFormatting sqref="Q5:Q7">
    <cfRule type="cellIs" dxfId="192" priority="410" operator="equal">
      <formula>"."</formula>
    </cfRule>
  </conditionalFormatting>
  <conditionalFormatting sqref="Q5:Q10">
    <cfRule type="cellIs" dxfId="191" priority="190" operator="equal">
      <formula>"*"</formula>
    </cfRule>
    <cfRule type="cellIs" dxfId="190" priority="191" operator="equal">
      <formula>"**"</formula>
    </cfRule>
    <cfRule type="cellIs" dxfId="189" priority="192" operator="equal">
      <formula>"***"</formula>
    </cfRule>
  </conditionalFormatting>
  <conditionalFormatting sqref="Q9:Q10">
    <cfRule type="cellIs" dxfId="188" priority="188" operator="equal">
      <formula>"."</formula>
    </cfRule>
  </conditionalFormatting>
  <conditionalFormatting sqref="Q15:Q17">
    <cfRule type="cellIs" dxfId="187" priority="248" operator="equal">
      <formula>"."</formula>
    </cfRule>
  </conditionalFormatting>
  <conditionalFormatting sqref="Q19:Q20">
    <cfRule type="cellIs" dxfId="186" priority="203" operator="equal">
      <formula>"."</formula>
    </cfRule>
  </conditionalFormatting>
  <conditionalFormatting sqref="Q23 Q22:R22 Q24:R24">
    <cfRule type="cellIs" dxfId="185" priority="139" operator="equal">
      <formula>"/"</formula>
    </cfRule>
  </conditionalFormatting>
  <conditionalFormatting sqref="Q25:Q27">
    <cfRule type="cellIs" dxfId="184" priority="238" operator="equal">
      <formula>"."</formula>
    </cfRule>
  </conditionalFormatting>
  <conditionalFormatting sqref="Q29:Q30">
    <cfRule type="cellIs" dxfId="183" priority="208" operator="equal">
      <formula>"."</formula>
    </cfRule>
  </conditionalFormatting>
  <conditionalFormatting sqref="Q33">
    <cfRule type="cellIs" dxfId="182" priority="118" operator="equal">
      <formula>"/"</formula>
    </cfRule>
  </conditionalFormatting>
  <conditionalFormatting sqref="Q35:Q37 Q39:Q40">
    <cfRule type="cellIs" dxfId="181" priority="430" operator="equal">
      <formula>"."</formula>
    </cfRule>
  </conditionalFormatting>
  <conditionalFormatting sqref="Q1:R34">
    <cfRule type="cellIs" dxfId="180" priority="109" operator="equal">
      <formula>"*"</formula>
    </cfRule>
    <cfRule type="cellIs" dxfId="179" priority="110" operator="equal">
      <formula>"**"</formula>
    </cfRule>
    <cfRule type="cellIs" dxfId="178" priority="111" operator="equal">
      <formula>"***"</formula>
    </cfRule>
  </conditionalFormatting>
  <conditionalFormatting sqref="Q32:R34">
    <cfRule type="cellIs" dxfId="177" priority="105" operator="equal">
      <formula>" "</formula>
    </cfRule>
  </conditionalFormatting>
  <conditionalFormatting sqref="Q1:S1 Q42:S1048576">
    <cfRule type="cellIs" dxfId="176" priority="620" operator="equal">
      <formula>"/"</formula>
    </cfRule>
  </conditionalFormatting>
  <conditionalFormatting sqref="Q1:S1048576">
    <cfRule type="cellIs" dxfId="175" priority="101" operator="equal">
      <formula>" "</formula>
    </cfRule>
  </conditionalFormatting>
  <conditionalFormatting sqref="Q11:S40">
    <cfRule type="cellIs" dxfId="174" priority="114" operator="equal">
      <formula>"/"</formula>
    </cfRule>
  </conditionalFormatting>
  <conditionalFormatting sqref="Q15:S20">
    <cfRule type="cellIs" dxfId="173" priority="200" operator="equal">
      <formula>"*"</formula>
    </cfRule>
    <cfRule type="cellIs" dxfId="172" priority="201" operator="equal">
      <formula>"**"</formula>
    </cfRule>
    <cfRule type="cellIs" dxfId="171" priority="202" operator="equal">
      <formula>"***"</formula>
    </cfRule>
  </conditionalFormatting>
  <conditionalFormatting sqref="Q35:S40">
    <cfRule type="cellIs" dxfId="170" priority="220" operator="equal">
      <formula>"*"</formula>
    </cfRule>
    <cfRule type="cellIs" dxfId="169" priority="221" operator="equal">
      <formula>"**"</formula>
    </cfRule>
    <cfRule type="cellIs" dxfId="168" priority="222" operator="equal">
      <formula>"***"</formula>
    </cfRule>
  </conditionalFormatting>
  <conditionalFormatting sqref="Q42:S1048576">
    <cfRule type="cellIs" dxfId="167" priority="621" operator="equal">
      <formula>"*"</formula>
    </cfRule>
    <cfRule type="cellIs" dxfId="166" priority="622" operator="equal">
      <formula>"**"</formula>
    </cfRule>
    <cfRule type="cellIs" dxfId="165" priority="623" operator="equal">
      <formula>"***"</formula>
    </cfRule>
  </conditionalFormatting>
  <conditionalFormatting sqref="R3:R33">
    <cfRule type="cellIs" dxfId="164" priority="108" operator="equal">
      <formula>"/"</formula>
    </cfRule>
  </conditionalFormatting>
  <conditionalFormatting sqref="R5:R7">
    <cfRule type="cellIs" dxfId="163" priority="271" operator="equal">
      <formula>"*"</formula>
    </cfRule>
    <cfRule type="cellIs" dxfId="162" priority="272" operator="equal">
      <formula>"**"</formula>
    </cfRule>
    <cfRule type="cellIs" dxfId="161" priority="273" operator="equal">
      <formula>"***"</formula>
    </cfRule>
  </conditionalFormatting>
  <conditionalFormatting sqref="R9:R10">
    <cfRule type="cellIs" dxfId="160" priority="506" operator="equal">
      <formula>"*"</formula>
    </cfRule>
    <cfRule type="cellIs" dxfId="159" priority="507" operator="equal">
      <formula>"**"</formula>
    </cfRule>
    <cfRule type="cellIs" dxfId="158" priority="508" operator="equal">
      <formula>"***"</formula>
    </cfRule>
  </conditionalFormatting>
  <conditionalFormatting sqref="R5:S10">
    <cfRule type="cellIs" dxfId="157" priority="194" operator="equal">
      <formula>"/"</formula>
    </cfRule>
  </conditionalFormatting>
  <conditionalFormatting sqref="R8:S8">
    <cfRule type="cellIs" dxfId="156" priority="628" operator="equal">
      <formula>"*"</formula>
    </cfRule>
    <cfRule type="cellIs" dxfId="155" priority="629" operator="equal">
      <formula>"**"</formula>
    </cfRule>
    <cfRule type="cellIs" dxfId="154" priority="630" operator="equal">
      <formula>"***"</formula>
    </cfRule>
  </conditionalFormatting>
  <conditionalFormatting sqref="S1:S7">
    <cfRule type="cellIs" dxfId="153" priority="185" operator="equal">
      <formula>"*"</formula>
    </cfRule>
    <cfRule type="cellIs" dxfId="152" priority="186" operator="equal">
      <formula>"**"</formula>
    </cfRule>
    <cfRule type="cellIs" dxfId="151" priority="187" operator="equal">
      <formula>"***"</formula>
    </cfRule>
  </conditionalFormatting>
  <conditionalFormatting sqref="S1:S1048576">
    <cfRule type="cellIs" dxfId="150" priority="107" operator="equal">
      <formula>"."</formula>
    </cfRule>
  </conditionalFormatting>
  <conditionalFormatting sqref="S2:S4">
    <cfRule type="cellIs" dxfId="149" priority="177" operator="equal">
      <formula>"/"</formula>
    </cfRule>
  </conditionalFormatting>
  <conditionalFormatting sqref="S9:S14">
    <cfRule type="cellIs" dxfId="148" priority="164" operator="equal">
      <formula>"*"</formula>
    </cfRule>
    <cfRule type="cellIs" dxfId="147" priority="165" operator="equal">
      <formula>"**"</formula>
    </cfRule>
    <cfRule type="cellIs" dxfId="146" priority="166" operator="equal">
      <formula>"***"</formula>
    </cfRule>
  </conditionalFormatting>
  <conditionalFormatting sqref="S22:S24">
    <cfRule type="cellIs" dxfId="145" priority="135" operator="equal">
      <formula>"/"</formula>
    </cfRule>
  </conditionalFormatting>
  <conditionalFormatting sqref="S22:S32 S34">
    <cfRule type="cellIs" dxfId="144" priority="122" operator="equal">
      <formula>"*"</formula>
    </cfRule>
    <cfRule type="cellIs" dxfId="143" priority="123" operator="equal">
      <formula>"**"</formula>
    </cfRule>
    <cfRule type="cellIs" dxfId="142" priority="124" operator="equal">
      <formula>"***"</formula>
    </cfRule>
  </conditionalFormatting>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93BBD-6DEC-704A-BF54-BB97CA1B101E}">
  <dimension ref="A1:U42"/>
  <sheetViews>
    <sheetView workbookViewId="0">
      <selection activeCell="B21" sqref="B21"/>
    </sheetView>
  </sheetViews>
  <sheetFormatPr baseColWidth="10" defaultRowHeight="16" x14ac:dyDescent="0.2"/>
  <cols>
    <col min="3" max="3" width="14.33203125" customWidth="1"/>
    <col min="9" max="9" width="10.83203125" style="1"/>
    <col min="10" max="10" width="10.83203125" style="3"/>
    <col min="11" max="11" width="10.83203125" style="1"/>
    <col min="12" max="12" width="10.83203125" style="4"/>
    <col min="13" max="14" width="10.83203125" style="1"/>
    <col min="20" max="20" width="10.83203125" style="23"/>
    <col min="21" max="21" width="89.1640625" style="2" customWidth="1"/>
  </cols>
  <sheetData>
    <row r="1" spans="1:21" s="16" customFormat="1" ht="51" x14ac:dyDescent="0.2">
      <c r="A1" s="16" t="s">
        <v>9</v>
      </c>
      <c r="B1" s="16" t="s">
        <v>10</v>
      </c>
      <c r="C1" s="16" t="s">
        <v>16</v>
      </c>
      <c r="D1" s="16" t="s">
        <v>15</v>
      </c>
      <c r="E1" s="16" t="s">
        <v>81</v>
      </c>
      <c r="F1" s="16" t="s">
        <v>113</v>
      </c>
      <c r="G1" s="16" t="s">
        <v>13</v>
      </c>
      <c r="H1" s="16" t="s">
        <v>12</v>
      </c>
      <c r="I1" s="17" t="s">
        <v>0</v>
      </c>
      <c r="J1" s="18"/>
      <c r="K1" s="17" t="s">
        <v>1</v>
      </c>
      <c r="L1" s="19"/>
      <c r="M1" s="17" t="s">
        <v>3</v>
      </c>
      <c r="N1" s="17" t="s">
        <v>2</v>
      </c>
      <c r="O1" s="16" t="s">
        <v>4</v>
      </c>
      <c r="P1" s="16" t="s">
        <v>79</v>
      </c>
      <c r="Q1" s="16" t="s">
        <v>80</v>
      </c>
      <c r="R1" s="16" t="s">
        <v>82</v>
      </c>
      <c r="S1" s="16" t="s">
        <v>17</v>
      </c>
      <c r="T1" s="24" t="s">
        <v>132</v>
      </c>
      <c r="U1" s="21" t="s">
        <v>27</v>
      </c>
    </row>
    <row r="2" spans="1:21" ht="34" x14ac:dyDescent="0.2">
      <c r="A2" t="s">
        <v>5</v>
      </c>
      <c r="B2" t="s">
        <v>32</v>
      </c>
      <c r="C2">
        <v>1</v>
      </c>
      <c r="D2">
        <v>1</v>
      </c>
      <c r="E2">
        <v>1</v>
      </c>
      <c r="F2">
        <v>6</v>
      </c>
      <c r="G2" s="36" t="s">
        <v>216</v>
      </c>
      <c r="H2" t="s">
        <v>14</v>
      </c>
      <c r="I2" s="1" t="s">
        <v>168</v>
      </c>
      <c r="K2" s="1" t="s">
        <v>169</v>
      </c>
      <c r="L2" s="5"/>
      <c r="M2" s="1" t="s">
        <v>170</v>
      </c>
      <c r="N2" s="1" t="s">
        <v>171</v>
      </c>
      <c r="O2" s="1" t="s">
        <v>45</v>
      </c>
      <c r="P2" s="1" t="s">
        <v>188</v>
      </c>
      <c r="Q2" s="1" t="s">
        <v>22</v>
      </c>
      <c r="R2" s="1" t="s">
        <v>188</v>
      </c>
    </row>
    <row r="3" spans="1:21" ht="34" x14ac:dyDescent="0.2">
      <c r="A3" t="s">
        <v>5</v>
      </c>
      <c r="B3" t="s">
        <v>32</v>
      </c>
      <c r="C3">
        <v>1</v>
      </c>
      <c r="D3">
        <v>1</v>
      </c>
      <c r="E3">
        <v>1</v>
      </c>
      <c r="F3">
        <v>6</v>
      </c>
      <c r="G3" s="36" t="s">
        <v>217</v>
      </c>
      <c r="H3" t="s">
        <v>14</v>
      </c>
      <c r="I3" s="1" t="s">
        <v>184</v>
      </c>
      <c r="J3" s="31"/>
      <c r="K3" s="1" t="s">
        <v>185</v>
      </c>
      <c r="L3" s="32"/>
      <c r="M3" s="1" t="s">
        <v>186</v>
      </c>
      <c r="N3" s="1" t="s">
        <v>187</v>
      </c>
      <c r="O3" s="33" t="s">
        <v>188</v>
      </c>
      <c r="P3" s="1" t="s">
        <v>45</v>
      </c>
      <c r="Q3" s="1" t="s">
        <v>22</v>
      </c>
      <c r="R3" s="1" t="s">
        <v>188</v>
      </c>
      <c r="T3" s="26"/>
      <c r="U3" s="2" t="s">
        <v>122</v>
      </c>
    </row>
    <row r="4" spans="1:21" ht="34" x14ac:dyDescent="0.2">
      <c r="A4" t="s">
        <v>5</v>
      </c>
      <c r="B4" t="s">
        <v>32</v>
      </c>
      <c r="C4">
        <v>1</v>
      </c>
      <c r="D4">
        <v>1</v>
      </c>
      <c r="E4">
        <v>1</v>
      </c>
      <c r="F4">
        <v>6</v>
      </c>
      <c r="G4" s="36" t="s">
        <v>218</v>
      </c>
      <c r="H4" t="s">
        <v>14</v>
      </c>
      <c r="I4" s="1" t="s">
        <v>200</v>
      </c>
      <c r="J4" s="31"/>
      <c r="K4" s="1" t="s">
        <v>201</v>
      </c>
      <c r="L4" s="32"/>
      <c r="M4" s="1" t="s">
        <v>202</v>
      </c>
      <c r="N4" s="1" t="s">
        <v>203</v>
      </c>
      <c r="O4" s="1" t="s">
        <v>53</v>
      </c>
      <c r="P4" s="1" t="s">
        <v>188</v>
      </c>
      <c r="Q4" s="1" t="s">
        <v>188</v>
      </c>
      <c r="R4" s="1" t="s">
        <v>188</v>
      </c>
      <c r="S4" s="1"/>
      <c r="U4" s="2" t="s">
        <v>124</v>
      </c>
    </row>
    <row r="5" spans="1:21" s="10" customFormat="1" x14ac:dyDescent="0.2">
      <c r="I5" s="9"/>
      <c r="J5" s="11"/>
      <c r="K5" s="9"/>
      <c r="L5" s="12"/>
      <c r="M5" s="9"/>
      <c r="N5" s="9"/>
      <c r="T5" s="25"/>
      <c r="U5" s="14"/>
    </row>
    <row r="6" spans="1:21" ht="34" x14ac:dyDescent="0.2">
      <c r="A6" t="s">
        <v>5</v>
      </c>
      <c r="B6" t="s">
        <v>34</v>
      </c>
      <c r="C6">
        <v>2</v>
      </c>
      <c r="D6">
        <v>2</v>
      </c>
      <c r="E6">
        <v>1</v>
      </c>
      <c r="F6">
        <v>6</v>
      </c>
      <c r="G6" s="36" t="s">
        <v>216</v>
      </c>
      <c r="H6" t="s">
        <v>14</v>
      </c>
      <c r="I6" s="1" t="s">
        <v>176</v>
      </c>
      <c r="J6" s="31"/>
      <c r="K6" s="1" t="s">
        <v>177</v>
      </c>
      <c r="L6" s="32"/>
      <c r="M6" s="1" t="s">
        <v>178</v>
      </c>
      <c r="N6" s="1" t="s">
        <v>179</v>
      </c>
      <c r="O6" s="1" t="s">
        <v>22</v>
      </c>
      <c r="P6" s="1" t="s">
        <v>188</v>
      </c>
      <c r="Q6" s="1" t="s">
        <v>22</v>
      </c>
      <c r="R6" s="1" t="s">
        <v>188</v>
      </c>
    </row>
    <row r="7" spans="1:21" ht="34" x14ac:dyDescent="0.2">
      <c r="A7" t="s">
        <v>5</v>
      </c>
      <c r="B7" t="s">
        <v>34</v>
      </c>
      <c r="C7">
        <v>2</v>
      </c>
      <c r="D7">
        <v>2</v>
      </c>
      <c r="E7">
        <v>1</v>
      </c>
      <c r="F7">
        <v>6</v>
      </c>
      <c r="G7" s="36" t="s">
        <v>217</v>
      </c>
      <c r="H7" t="s">
        <v>14</v>
      </c>
      <c r="I7" s="1" t="s">
        <v>193</v>
      </c>
      <c r="J7" s="31"/>
      <c r="K7" s="1" t="s">
        <v>194</v>
      </c>
      <c r="L7" s="32"/>
      <c r="M7" s="1" t="s">
        <v>195</v>
      </c>
      <c r="N7" s="1" t="s">
        <v>179</v>
      </c>
      <c r="O7" s="9" t="s">
        <v>22</v>
      </c>
      <c r="P7" s="1" t="s">
        <v>45</v>
      </c>
      <c r="Q7" s="1" t="s">
        <v>22</v>
      </c>
      <c r="R7" s="1" t="s">
        <v>188</v>
      </c>
      <c r="U7" s="2" t="s">
        <v>157</v>
      </c>
    </row>
    <row r="8" spans="1:21" ht="34" x14ac:dyDescent="0.2">
      <c r="A8" t="s">
        <v>5</v>
      </c>
      <c r="B8" t="s">
        <v>34</v>
      </c>
      <c r="C8">
        <v>2</v>
      </c>
      <c r="D8">
        <v>2</v>
      </c>
      <c r="E8">
        <v>1</v>
      </c>
      <c r="F8">
        <v>6</v>
      </c>
      <c r="G8" s="36" t="s">
        <v>218</v>
      </c>
      <c r="H8" t="s">
        <v>14</v>
      </c>
      <c r="I8" t="s">
        <v>208</v>
      </c>
      <c r="J8" s="31"/>
      <c r="K8" t="s">
        <v>209</v>
      </c>
      <c r="L8" s="32"/>
      <c r="M8" s="1" t="s">
        <v>210</v>
      </c>
      <c r="N8" s="1" t="s">
        <v>211</v>
      </c>
      <c r="O8" s="1" t="s">
        <v>22</v>
      </c>
      <c r="P8" s="1" t="s">
        <v>188</v>
      </c>
      <c r="Q8" s="1" t="s">
        <v>188</v>
      </c>
      <c r="R8" s="1" t="s">
        <v>188</v>
      </c>
      <c r="S8" s="1"/>
      <c r="U8" s="2" t="s">
        <v>156</v>
      </c>
    </row>
    <row r="9" spans="1:21" s="10" customFormat="1" x14ac:dyDescent="0.2">
      <c r="I9" s="9"/>
      <c r="J9" s="11"/>
      <c r="K9" s="9"/>
      <c r="L9" s="12"/>
      <c r="M9" s="9"/>
      <c r="N9" s="9"/>
      <c r="T9" s="25"/>
      <c r="U9" s="14"/>
    </row>
    <row r="10" spans="1:21" ht="34" x14ac:dyDescent="0.2">
      <c r="A10" t="s">
        <v>5</v>
      </c>
      <c r="B10" t="s">
        <v>33</v>
      </c>
      <c r="C10">
        <v>2</v>
      </c>
      <c r="D10">
        <v>1</v>
      </c>
      <c r="E10">
        <v>1</v>
      </c>
      <c r="F10">
        <v>6</v>
      </c>
      <c r="G10" s="36" t="s">
        <v>216</v>
      </c>
      <c r="H10" t="s">
        <v>14</v>
      </c>
      <c r="I10" s="1" t="s">
        <v>180</v>
      </c>
      <c r="J10" s="31"/>
      <c r="K10" s="1" t="s">
        <v>181</v>
      </c>
      <c r="L10" s="32"/>
      <c r="M10" s="1" t="s">
        <v>182</v>
      </c>
      <c r="N10" s="1" t="s">
        <v>183</v>
      </c>
      <c r="O10" s="1" t="s">
        <v>62</v>
      </c>
      <c r="P10" s="1" t="s">
        <v>188</v>
      </c>
      <c r="Q10" s="1" t="s">
        <v>22</v>
      </c>
      <c r="R10" s="1" t="s">
        <v>188</v>
      </c>
    </row>
    <row r="11" spans="1:21" ht="34" x14ac:dyDescent="0.2">
      <c r="A11" t="s">
        <v>5</v>
      </c>
      <c r="B11" t="s">
        <v>33</v>
      </c>
      <c r="C11">
        <v>2</v>
      </c>
      <c r="D11">
        <v>1</v>
      </c>
      <c r="E11">
        <v>1</v>
      </c>
      <c r="F11">
        <v>6</v>
      </c>
      <c r="G11" s="36" t="s">
        <v>217</v>
      </c>
      <c r="H11" t="s">
        <v>14</v>
      </c>
      <c r="I11" s="1" t="s">
        <v>196</v>
      </c>
      <c r="J11" s="31"/>
      <c r="K11" s="1" t="s">
        <v>197</v>
      </c>
      <c r="L11" s="32"/>
      <c r="M11" s="1" t="s">
        <v>198</v>
      </c>
      <c r="N11" s="1" t="s">
        <v>199</v>
      </c>
      <c r="O11" s="33" t="s">
        <v>188</v>
      </c>
      <c r="P11" s="1" t="s">
        <v>45</v>
      </c>
      <c r="Q11" s="1" t="s">
        <v>22</v>
      </c>
      <c r="R11" s="1" t="s">
        <v>188</v>
      </c>
      <c r="U11" s="2" t="s">
        <v>123</v>
      </c>
    </row>
    <row r="12" spans="1:21" ht="34" x14ac:dyDescent="0.2">
      <c r="A12" t="s">
        <v>5</v>
      </c>
      <c r="B12" t="s">
        <v>33</v>
      </c>
      <c r="C12">
        <v>2</v>
      </c>
      <c r="D12">
        <v>1</v>
      </c>
      <c r="E12">
        <v>1</v>
      </c>
      <c r="F12">
        <v>6</v>
      </c>
      <c r="G12" s="36" t="s">
        <v>218</v>
      </c>
      <c r="H12" t="s">
        <v>14</v>
      </c>
      <c r="I12" s="1" t="s">
        <v>212</v>
      </c>
      <c r="J12" s="31"/>
      <c r="K12" s="1" t="s">
        <v>213</v>
      </c>
      <c r="L12" s="32"/>
      <c r="M12" s="1" t="s">
        <v>214</v>
      </c>
      <c r="N12" s="1" t="s">
        <v>215</v>
      </c>
      <c r="O12" s="1" t="s">
        <v>62</v>
      </c>
      <c r="P12" s="1" t="s">
        <v>188</v>
      </c>
      <c r="Q12" s="1" t="s">
        <v>188</v>
      </c>
      <c r="R12" s="1" t="s">
        <v>188</v>
      </c>
      <c r="S12" s="1"/>
      <c r="U12" s="2" t="s">
        <v>161</v>
      </c>
    </row>
    <row r="13" spans="1:21" s="10" customFormat="1" x14ac:dyDescent="0.2">
      <c r="I13" s="9"/>
      <c r="J13" s="11"/>
      <c r="K13" s="9"/>
      <c r="L13" s="15"/>
      <c r="M13" s="9"/>
      <c r="N13" s="9"/>
      <c r="T13" s="25"/>
      <c r="U13" s="14"/>
    </row>
    <row r="14" spans="1:21" ht="34" x14ac:dyDescent="0.2">
      <c r="A14" t="s">
        <v>5</v>
      </c>
      <c r="B14" t="s">
        <v>35</v>
      </c>
      <c r="C14">
        <v>1</v>
      </c>
      <c r="D14">
        <v>2</v>
      </c>
      <c r="E14">
        <v>1</v>
      </c>
      <c r="F14">
        <v>6</v>
      </c>
      <c r="G14" s="36" t="s">
        <v>216</v>
      </c>
      <c r="H14" t="s">
        <v>14</v>
      </c>
      <c r="I14" s="1" t="s">
        <v>172</v>
      </c>
      <c r="J14" s="31"/>
      <c r="K14" s="1" t="s">
        <v>173</v>
      </c>
      <c r="L14" s="32"/>
      <c r="M14" s="1" t="s">
        <v>174</v>
      </c>
      <c r="N14" s="1" t="s">
        <v>175</v>
      </c>
      <c r="O14" s="1" t="s">
        <v>22</v>
      </c>
      <c r="P14" s="1" t="s">
        <v>188</v>
      </c>
      <c r="Q14" s="1" t="s">
        <v>22</v>
      </c>
      <c r="R14" s="1" t="s">
        <v>188</v>
      </c>
      <c r="U14" s="22"/>
    </row>
    <row r="15" spans="1:21" ht="34" x14ac:dyDescent="0.2">
      <c r="A15" t="s">
        <v>5</v>
      </c>
      <c r="B15" t="s">
        <v>35</v>
      </c>
      <c r="C15">
        <v>1</v>
      </c>
      <c r="D15">
        <v>2</v>
      </c>
      <c r="E15">
        <v>1</v>
      </c>
      <c r="F15">
        <v>6</v>
      </c>
      <c r="G15" s="36" t="s">
        <v>217</v>
      </c>
      <c r="H15" t="s">
        <v>14</v>
      </c>
      <c r="I15" s="1" t="s">
        <v>189</v>
      </c>
      <c r="J15" s="31"/>
      <c r="K15" s="1" t="s">
        <v>190</v>
      </c>
      <c r="L15" s="32"/>
      <c r="M15" s="1" t="s">
        <v>191</v>
      </c>
      <c r="N15" s="1" t="s">
        <v>192</v>
      </c>
      <c r="O15" s="1" t="s">
        <v>22</v>
      </c>
      <c r="P15" s="1" t="s">
        <v>45</v>
      </c>
      <c r="Q15" s="1" t="s">
        <v>22</v>
      </c>
      <c r="R15" s="1" t="s">
        <v>62</v>
      </c>
    </row>
    <row r="16" spans="1:21" ht="34" x14ac:dyDescent="0.2">
      <c r="A16" t="s">
        <v>5</v>
      </c>
      <c r="B16" t="s">
        <v>35</v>
      </c>
      <c r="C16">
        <v>1</v>
      </c>
      <c r="D16">
        <v>2</v>
      </c>
      <c r="E16">
        <v>1</v>
      </c>
      <c r="F16">
        <v>6</v>
      </c>
      <c r="G16" s="36" t="s">
        <v>218</v>
      </c>
      <c r="H16" t="s">
        <v>14</v>
      </c>
      <c r="I16" s="1" t="s">
        <v>204</v>
      </c>
      <c r="J16" s="31"/>
      <c r="K16" s="1" t="s">
        <v>205</v>
      </c>
      <c r="L16" s="32"/>
      <c r="M16" s="1" t="s">
        <v>206</v>
      </c>
      <c r="N16" s="1" t="s">
        <v>207</v>
      </c>
      <c r="O16" s="1" t="s">
        <v>22</v>
      </c>
      <c r="P16" s="1" t="s">
        <v>188</v>
      </c>
      <c r="Q16" s="1" t="s">
        <v>188</v>
      </c>
      <c r="R16" s="1" t="s">
        <v>188</v>
      </c>
      <c r="S16" s="1"/>
      <c r="U16" s="2" t="s">
        <v>165</v>
      </c>
    </row>
    <row r="17" spans="9:21" s="10" customFormat="1" x14ac:dyDescent="0.2">
      <c r="I17" s="9"/>
      <c r="J17" s="11"/>
      <c r="K17" s="9"/>
      <c r="L17" s="12"/>
      <c r="M17" s="9"/>
      <c r="N17" s="9"/>
      <c r="T17" s="25"/>
      <c r="U17" s="14"/>
    </row>
    <row r="18" spans="9:21" x14ac:dyDescent="0.2">
      <c r="J18" s="31"/>
      <c r="L18" s="34"/>
    </row>
    <row r="22" spans="9:21" x14ac:dyDescent="0.2">
      <c r="L22" s="5"/>
      <c r="O22" s="1"/>
    </row>
    <row r="23" spans="9:21" x14ac:dyDescent="0.2">
      <c r="L23" s="5"/>
      <c r="O23" s="1"/>
      <c r="P23" s="1"/>
      <c r="Q23" s="1"/>
    </row>
    <row r="24" spans="9:21" x14ac:dyDescent="0.2">
      <c r="L24" s="5"/>
    </row>
    <row r="27" spans="9:21" x14ac:dyDescent="0.2">
      <c r="L27" s="5"/>
      <c r="O27" s="1"/>
    </row>
    <row r="28" spans="9:21" x14ac:dyDescent="0.2">
      <c r="L28" s="5"/>
      <c r="O28" s="1"/>
      <c r="P28" s="1"/>
      <c r="Q28" s="1"/>
    </row>
    <row r="29" spans="9:21" x14ac:dyDescent="0.2">
      <c r="L29" s="5"/>
    </row>
    <row r="34" spans="12:17" x14ac:dyDescent="0.2">
      <c r="O34" s="1"/>
    </row>
    <row r="35" spans="12:17" x14ac:dyDescent="0.2">
      <c r="L35" s="5"/>
      <c r="O35" s="1"/>
      <c r="P35" s="1"/>
      <c r="Q35" s="1"/>
    </row>
    <row r="36" spans="12:17" x14ac:dyDescent="0.2">
      <c r="L36" s="5"/>
    </row>
    <row r="41" spans="12:17" x14ac:dyDescent="0.2">
      <c r="L41" s="5"/>
      <c r="O41" s="1"/>
    </row>
    <row r="42" spans="12:17" x14ac:dyDescent="0.2">
      <c r="O42" s="1"/>
      <c r="P42" s="1"/>
      <c r="Q42" s="1"/>
    </row>
  </sheetData>
  <conditionalFormatting sqref="O1:O2 O4:O8 O10 O12:O16 O18:O1048576">
    <cfRule type="cellIs" dxfId="141" priority="303" operator="equal">
      <formula>"***"</formula>
    </cfRule>
    <cfRule type="cellIs" dxfId="140" priority="304" operator="equal">
      <formula>"**"</formula>
    </cfRule>
    <cfRule type="cellIs" dxfId="139" priority="305" operator="equal">
      <formula>"*"</formula>
    </cfRule>
  </conditionalFormatting>
  <conditionalFormatting sqref="O1:O1048576 R15">
    <cfRule type="cellIs" dxfId="138" priority="277" operator="equal">
      <formula>"/"</formula>
    </cfRule>
  </conditionalFormatting>
  <conditionalFormatting sqref="O1:O1048576">
    <cfRule type="cellIs" dxfId="137" priority="4" operator="equal">
      <formula>" "</formula>
    </cfRule>
    <cfRule type="cellIs" dxfId="136" priority="278" operator="equal">
      <formula>"."</formula>
    </cfRule>
  </conditionalFormatting>
  <conditionalFormatting sqref="P3:P4 P1:Q2 P16:R16 P18:R1048576">
    <cfRule type="cellIs" dxfId="135" priority="299" operator="equal">
      <formula>"*"</formula>
    </cfRule>
    <cfRule type="cellIs" dxfId="134" priority="300" operator="equal">
      <formula>"**"</formula>
    </cfRule>
    <cfRule type="cellIs" dxfId="133" priority="301" operator="equal">
      <formula>"***"</formula>
    </cfRule>
  </conditionalFormatting>
  <conditionalFormatting sqref="P3:P4 P1:Q2">
    <cfRule type="cellIs" dxfId="132" priority="302" operator="equal">
      <formula>"/"</formula>
    </cfRule>
  </conditionalFormatting>
  <conditionalFormatting sqref="P4:Q8">
    <cfRule type="cellIs" dxfId="131" priority="269" operator="equal">
      <formula>"/"</formula>
    </cfRule>
    <cfRule type="cellIs" dxfId="130" priority="270" operator="equal">
      <formula>"*"</formula>
    </cfRule>
    <cfRule type="cellIs" dxfId="129" priority="271" operator="equal">
      <formula>"**"</formula>
    </cfRule>
    <cfRule type="cellIs" dxfId="128" priority="272" operator="equal">
      <formula>"***"</formula>
    </cfRule>
  </conditionalFormatting>
  <conditionalFormatting sqref="P10:Q15">
    <cfRule type="cellIs" dxfId="127" priority="261" operator="equal">
      <formula>"/"</formula>
    </cfRule>
    <cfRule type="cellIs" dxfId="126" priority="262" operator="equal">
      <formula>"*"</formula>
    </cfRule>
    <cfRule type="cellIs" dxfId="125" priority="263" operator="equal">
      <formula>"**"</formula>
    </cfRule>
    <cfRule type="cellIs" dxfId="124" priority="264" operator="equal">
      <formula>"***"</formula>
    </cfRule>
  </conditionalFormatting>
  <conditionalFormatting sqref="P1:R1048576">
    <cfRule type="cellIs" dxfId="123" priority="1" operator="equal">
      <formula>" "</formula>
    </cfRule>
  </conditionalFormatting>
  <conditionalFormatting sqref="P16:R16 P18:R1048576 R1:R8 R10:R14">
    <cfRule type="cellIs" dxfId="122" priority="298" operator="equal">
      <formula>"/"</formula>
    </cfRule>
  </conditionalFormatting>
  <conditionalFormatting sqref="Q3">
    <cfRule type="cellIs" dxfId="121" priority="265" operator="equal">
      <formula>"/"</formula>
    </cfRule>
    <cfRule type="cellIs" dxfId="120" priority="266" operator="equal">
      <formula>"*"</formula>
    </cfRule>
    <cfRule type="cellIs" dxfId="119" priority="267" operator="equal">
      <formula>"**"</formula>
    </cfRule>
    <cfRule type="cellIs" dxfId="118" priority="268" operator="equal">
      <formula>"***"</formula>
    </cfRule>
  </conditionalFormatting>
  <conditionalFormatting sqref="R1:R8 R10:R14">
    <cfRule type="cellIs" dxfId="117" priority="306" operator="equal">
      <formula>"*"</formula>
    </cfRule>
    <cfRule type="cellIs" dxfId="116" priority="307" operator="equal">
      <formula>"**"</formula>
    </cfRule>
    <cfRule type="cellIs" dxfId="115" priority="308" operator="equal">
      <formula>"***"</formula>
    </cfRule>
  </conditionalFormatting>
  <conditionalFormatting sqref="R1:R1048576">
    <cfRule type="cellIs" dxfId="114" priority="248" operator="equal">
      <formula>"."</formula>
    </cfRule>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F5418-0E2F-6A46-87DC-AC6D8F275194}">
  <dimension ref="A1:U55"/>
  <sheetViews>
    <sheetView zoomScale="80" workbookViewId="0">
      <selection activeCell="J2" sqref="J2"/>
    </sheetView>
  </sheetViews>
  <sheetFormatPr baseColWidth="10" defaultRowHeight="16" x14ac:dyDescent="0.2"/>
  <cols>
    <col min="3" max="3" width="14.33203125" customWidth="1"/>
    <col min="9" max="9" width="10.83203125" style="1"/>
    <col min="10" max="10" width="10.83203125" style="5"/>
    <col min="11" max="11" width="10.83203125" style="1"/>
    <col min="12" max="12" width="10.83203125" style="4"/>
    <col min="13" max="14" width="10.83203125" style="1"/>
    <col min="20" max="20" width="10.83203125" style="23"/>
    <col min="21" max="21" width="89.1640625" style="2" customWidth="1"/>
  </cols>
  <sheetData>
    <row r="1" spans="1:21" s="16" customFormat="1" ht="51" x14ac:dyDescent="0.2">
      <c r="A1" s="16" t="s">
        <v>9</v>
      </c>
      <c r="B1" s="16" t="s">
        <v>10</v>
      </c>
      <c r="C1" s="16" t="s">
        <v>16</v>
      </c>
      <c r="D1" s="16" t="s">
        <v>15</v>
      </c>
      <c r="E1" s="16" t="s">
        <v>81</v>
      </c>
      <c r="F1" s="16" t="s">
        <v>113</v>
      </c>
      <c r="G1" s="16" t="s">
        <v>13</v>
      </c>
      <c r="H1" s="16" t="s">
        <v>12</v>
      </c>
      <c r="I1" s="17" t="s">
        <v>0</v>
      </c>
      <c r="J1" s="28"/>
      <c r="K1" s="17" t="s">
        <v>1</v>
      </c>
      <c r="L1" s="19"/>
      <c r="M1" s="17" t="s">
        <v>3</v>
      </c>
      <c r="N1" s="17" t="s">
        <v>2</v>
      </c>
      <c r="O1" s="16" t="s">
        <v>4</v>
      </c>
      <c r="P1" s="16" t="s">
        <v>79</v>
      </c>
      <c r="Q1" s="16" t="s">
        <v>80</v>
      </c>
      <c r="R1" s="16" t="s">
        <v>82</v>
      </c>
      <c r="S1" s="16" t="s">
        <v>17</v>
      </c>
      <c r="T1" s="24" t="s">
        <v>132</v>
      </c>
      <c r="U1" s="21" t="s">
        <v>27</v>
      </c>
    </row>
    <row r="2" spans="1:21" x14ac:dyDescent="0.2">
      <c r="A2" t="s">
        <v>5</v>
      </c>
      <c r="B2" t="s">
        <v>32</v>
      </c>
      <c r="C2">
        <v>1</v>
      </c>
      <c r="D2">
        <v>1</v>
      </c>
      <c r="E2">
        <v>1</v>
      </c>
      <c r="F2">
        <v>6</v>
      </c>
      <c r="G2" t="s">
        <v>11</v>
      </c>
      <c r="H2" t="s">
        <v>14</v>
      </c>
      <c r="I2" s="1" t="s">
        <v>99</v>
      </c>
      <c r="J2" s="5" t="s">
        <v>127</v>
      </c>
      <c r="K2" s="1" t="s">
        <v>100</v>
      </c>
      <c r="L2" s="3" t="str">
        <f>SUBSTITUTE(K2,".",",")</f>
        <v>0,0028551</v>
      </c>
      <c r="M2" s="1" t="s">
        <v>101</v>
      </c>
      <c r="N2" s="1" t="s">
        <v>102</v>
      </c>
      <c r="O2" s="1" t="s">
        <v>22</v>
      </c>
      <c r="P2" s="1" t="s">
        <v>78</v>
      </c>
      <c r="Q2" s="1" t="s">
        <v>45</v>
      </c>
      <c r="R2" s="1" t="s">
        <v>78</v>
      </c>
      <c r="U2" s="2" t="s">
        <v>155</v>
      </c>
    </row>
    <row r="3" spans="1:21" x14ac:dyDescent="0.2">
      <c r="A3" t="s">
        <v>135</v>
      </c>
      <c r="B3" t="s">
        <v>32</v>
      </c>
      <c r="C3">
        <v>1</v>
      </c>
      <c r="D3">
        <v>1</v>
      </c>
      <c r="E3">
        <v>1</v>
      </c>
      <c r="F3">
        <v>6</v>
      </c>
      <c r="G3" t="s">
        <v>11</v>
      </c>
      <c r="H3" t="s">
        <v>14</v>
      </c>
      <c r="I3" s="1" t="s">
        <v>139</v>
      </c>
      <c r="J3" s="5" t="s">
        <v>151</v>
      </c>
      <c r="K3" s="1" t="s">
        <v>136</v>
      </c>
      <c r="L3" s="3" t="str">
        <f>SUBSTITUTE(K3,".",",")</f>
        <v>3,835e-03</v>
      </c>
      <c r="M3" s="1" t="s">
        <v>137</v>
      </c>
      <c r="N3" s="1" t="s">
        <v>138</v>
      </c>
      <c r="O3" s="1" t="s">
        <v>22</v>
      </c>
      <c r="P3" s="1" t="s">
        <v>53</v>
      </c>
      <c r="Q3" s="1" t="s">
        <v>22</v>
      </c>
      <c r="R3" s="1" t="s">
        <v>78</v>
      </c>
      <c r="S3" s="1"/>
      <c r="T3" s="23">
        <f>J3-J2</f>
        <v>8.3069000000000007E-3</v>
      </c>
      <c r="U3" s="2" t="s">
        <v>150</v>
      </c>
    </row>
    <row r="4" spans="1:21" s="10" customFormat="1" x14ac:dyDescent="0.2">
      <c r="I4" s="9"/>
      <c r="J4" s="15" t="s">
        <v>128</v>
      </c>
      <c r="K4" s="9"/>
      <c r="L4" s="12"/>
      <c r="M4" s="9"/>
      <c r="N4" s="9"/>
      <c r="T4" s="25"/>
      <c r="U4" s="14"/>
    </row>
    <row r="5" spans="1:21" x14ac:dyDescent="0.2">
      <c r="A5" t="s">
        <v>5</v>
      </c>
      <c r="B5" t="s">
        <v>167</v>
      </c>
      <c r="C5">
        <v>2</v>
      </c>
      <c r="D5">
        <v>2</v>
      </c>
      <c r="E5">
        <v>1</v>
      </c>
      <c r="F5">
        <v>6</v>
      </c>
      <c r="G5" t="s">
        <v>11</v>
      </c>
      <c r="H5" t="s">
        <v>14</v>
      </c>
      <c r="I5" s="1" t="s">
        <v>115</v>
      </c>
      <c r="J5" s="5" t="s">
        <v>129</v>
      </c>
      <c r="K5" s="1" t="s">
        <v>107</v>
      </c>
      <c r="L5" s="5" t="str">
        <f>SUBSTITUTE(K5,".",",")</f>
        <v>0,0005996</v>
      </c>
      <c r="M5" s="1" t="s">
        <v>108</v>
      </c>
      <c r="N5" s="1" t="s">
        <v>57</v>
      </c>
      <c r="O5" s="1" t="s">
        <v>22</v>
      </c>
      <c r="P5" s="1" t="s">
        <v>78</v>
      </c>
      <c r="Q5" s="1" t="s">
        <v>45</v>
      </c>
      <c r="R5" s="1" t="s">
        <v>78</v>
      </c>
      <c r="U5" s="2" t="s">
        <v>155</v>
      </c>
    </row>
    <row r="6" spans="1:21" x14ac:dyDescent="0.2">
      <c r="A6" t="s">
        <v>135</v>
      </c>
      <c r="B6" t="s">
        <v>167</v>
      </c>
      <c r="C6">
        <v>2</v>
      </c>
      <c r="D6">
        <v>2</v>
      </c>
      <c r="E6">
        <v>1</v>
      </c>
      <c r="F6">
        <v>6</v>
      </c>
      <c r="G6" t="s">
        <v>11</v>
      </c>
      <c r="H6" t="s">
        <v>14</v>
      </c>
      <c r="I6" t="s">
        <v>144</v>
      </c>
      <c r="J6" s="5" t="s">
        <v>152</v>
      </c>
      <c r="K6" s="27">
        <v>0.69110000000000005</v>
      </c>
      <c r="L6" s="5" t="str">
        <f>SUBSTITUTE(K6,".",",")</f>
        <v>0,6911</v>
      </c>
      <c r="M6" s="1" t="s">
        <v>145</v>
      </c>
      <c r="N6" s="1" t="s">
        <v>57</v>
      </c>
      <c r="O6" t="s">
        <v>22</v>
      </c>
      <c r="P6" s="1" t="s">
        <v>53</v>
      </c>
      <c r="Q6" s="1" t="s">
        <v>22</v>
      </c>
      <c r="R6" s="1" t="s">
        <v>78</v>
      </c>
      <c r="S6" s="1"/>
      <c r="T6" s="23">
        <f>J6-J5</f>
        <v>3.9059999999999963E-4</v>
      </c>
      <c r="U6" s="2" t="s">
        <v>150</v>
      </c>
    </row>
    <row r="7" spans="1:21" s="10" customFormat="1" x14ac:dyDescent="0.2">
      <c r="I7" s="9"/>
      <c r="J7" s="15" t="s">
        <v>128</v>
      </c>
      <c r="K7" s="9"/>
      <c r="L7" s="12"/>
      <c r="M7" s="9"/>
      <c r="N7" s="9"/>
      <c r="T7" s="25"/>
      <c r="U7" s="14"/>
    </row>
    <row r="8" spans="1:21" x14ac:dyDescent="0.2">
      <c r="A8" t="s">
        <v>5</v>
      </c>
      <c r="B8" t="s">
        <v>35</v>
      </c>
      <c r="C8">
        <v>2</v>
      </c>
      <c r="D8">
        <v>1</v>
      </c>
      <c r="E8">
        <v>1</v>
      </c>
      <c r="F8">
        <v>6</v>
      </c>
      <c r="G8" t="s">
        <v>11</v>
      </c>
      <c r="H8" t="s">
        <v>14</v>
      </c>
      <c r="I8" s="1" t="s">
        <v>109</v>
      </c>
      <c r="J8" s="5" t="s">
        <v>130</v>
      </c>
      <c r="K8" s="1" t="s">
        <v>110</v>
      </c>
      <c r="L8" s="5" t="str">
        <f t="shared" ref="L8:L12" si="0">SUBSTITUTE(K8,".",",")</f>
        <v>0,0026238</v>
      </c>
      <c r="M8" s="1" t="s">
        <v>111</v>
      </c>
      <c r="N8" s="1" t="s">
        <v>112</v>
      </c>
      <c r="O8" s="1" t="s">
        <v>53</v>
      </c>
      <c r="P8" s="1" t="s">
        <v>78</v>
      </c>
      <c r="Q8" s="1" t="s">
        <v>45</v>
      </c>
      <c r="R8" s="1" t="s">
        <v>78</v>
      </c>
      <c r="U8" s="2" t="s">
        <v>155</v>
      </c>
    </row>
    <row r="9" spans="1:21" x14ac:dyDescent="0.2">
      <c r="A9" t="s">
        <v>135</v>
      </c>
      <c r="B9" t="s">
        <v>33</v>
      </c>
      <c r="C9">
        <v>2</v>
      </c>
      <c r="D9">
        <v>1</v>
      </c>
      <c r="E9">
        <v>1</v>
      </c>
      <c r="F9">
        <v>6</v>
      </c>
      <c r="G9" t="s">
        <v>11</v>
      </c>
      <c r="H9" t="s">
        <v>14</v>
      </c>
      <c r="I9" s="1" t="s">
        <v>146</v>
      </c>
      <c r="J9" s="5" t="s">
        <v>153</v>
      </c>
      <c r="K9" s="1" t="s">
        <v>147</v>
      </c>
      <c r="L9" s="5" t="str">
        <f t="shared" si="0"/>
        <v>3,033e-03</v>
      </c>
      <c r="M9" s="1" t="s">
        <v>148</v>
      </c>
      <c r="N9" s="1" t="s">
        <v>149</v>
      </c>
      <c r="O9" s="1" t="s">
        <v>53</v>
      </c>
      <c r="P9" s="1" t="s">
        <v>53</v>
      </c>
      <c r="Q9" s="1" t="s">
        <v>22</v>
      </c>
      <c r="R9" s="1" t="s">
        <v>78</v>
      </c>
      <c r="S9" s="1"/>
      <c r="T9" s="23">
        <f>J9-J8</f>
        <v>1.2407E-3</v>
      </c>
      <c r="U9" s="2" t="s">
        <v>150</v>
      </c>
    </row>
    <row r="10" spans="1:21" s="10" customFormat="1" x14ac:dyDescent="0.2">
      <c r="I10" s="9"/>
      <c r="J10" s="15" t="s">
        <v>128</v>
      </c>
      <c r="K10" s="9"/>
      <c r="L10" s="15" t="str">
        <f t="shared" si="0"/>
        <v/>
      </c>
      <c r="M10" s="9"/>
      <c r="N10" s="9"/>
      <c r="T10" s="25"/>
      <c r="U10" s="14"/>
    </row>
    <row r="11" spans="1:21" x14ac:dyDescent="0.2">
      <c r="A11" t="s">
        <v>5</v>
      </c>
      <c r="B11" t="s">
        <v>166</v>
      </c>
      <c r="C11">
        <v>1</v>
      </c>
      <c r="D11">
        <v>2</v>
      </c>
      <c r="E11">
        <v>1</v>
      </c>
      <c r="F11">
        <v>6</v>
      </c>
      <c r="G11" t="s">
        <v>11</v>
      </c>
      <c r="H11" t="s">
        <v>14</v>
      </c>
      <c r="I11" s="1" t="s">
        <v>106</v>
      </c>
      <c r="J11" s="5" t="s">
        <v>131</v>
      </c>
      <c r="K11" s="1" t="s">
        <v>103</v>
      </c>
      <c r="L11" s="5" t="str">
        <f t="shared" si="0"/>
        <v>0,0006471</v>
      </c>
      <c r="M11" s="1" t="s">
        <v>104</v>
      </c>
      <c r="N11" s="1" t="s">
        <v>105</v>
      </c>
      <c r="O11" s="1" t="s">
        <v>22</v>
      </c>
      <c r="P11" s="1" t="s">
        <v>78</v>
      </c>
      <c r="Q11" s="1" t="s">
        <v>45</v>
      </c>
      <c r="R11" s="1" t="s">
        <v>78</v>
      </c>
      <c r="U11" s="2" t="s">
        <v>155</v>
      </c>
    </row>
    <row r="12" spans="1:21" x14ac:dyDescent="0.2">
      <c r="A12" t="s">
        <v>135</v>
      </c>
      <c r="B12" t="s">
        <v>35</v>
      </c>
      <c r="C12">
        <v>1</v>
      </c>
      <c r="D12">
        <v>2</v>
      </c>
      <c r="E12">
        <v>1</v>
      </c>
      <c r="F12">
        <v>6</v>
      </c>
      <c r="G12" t="s">
        <v>11</v>
      </c>
      <c r="H12" t="s">
        <v>14</v>
      </c>
      <c r="I12" s="1" t="s">
        <v>140</v>
      </c>
      <c r="J12" s="5" t="s">
        <v>154</v>
      </c>
      <c r="K12" s="1" t="s">
        <v>141</v>
      </c>
      <c r="L12" s="5" t="str">
        <f t="shared" si="0"/>
        <v>8,640e-04</v>
      </c>
      <c r="M12" s="1" t="s">
        <v>142</v>
      </c>
      <c r="N12" s="1" t="s">
        <v>143</v>
      </c>
      <c r="O12" s="1" t="s">
        <v>22</v>
      </c>
      <c r="P12" s="1" t="s">
        <v>53</v>
      </c>
      <c r="Q12" s="1" t="s">
        <v>22</v>
      </c>
      <c r="R12" s="1" t="s">
        <v>78</v>
      </c>
      <c r="S12" s="1"/>
      <c r="T12" s="23">
        <f>J12-J11</f>
        <v>6.8469999999999989E-4</v>
      </c>
      <c r="U12" s="2" t="s">
        <v>150</v>
      </c>
    </row>
    <row r="13" spans="1:21" s="10" customFormat="1" x14ac:dyDescent="0.2">
      <c r="I13" s="9"/>
      <c r="J13" s="15"/>
      <c r="K13" s="9"/>
      <c r="L13" s="12"/>
      <c r="M13" s="9"/>
      <c r="N13" s="9"/>
      <c r="T13" s="25"/>
      <c r="U13" s="14"/>
    </row>
    <row r="14" spans="1:21" x14ac:dyDescent="0.2">
      <c r="J14" s="5" t="s">
        <v>128</v>
      </c>
    </row>
    <row r="15" spans="1:21" x14ac:dyDescent="0.2">
      <c r="J15" s="5" t="s">
        <v>128</v>
      </c>
    </row>
    <row r="16" spans="1:21" x14ac:dyDescent="0.2">
      <c r="J16" s="5" t="s">
        <v>128</v>
      </c>
    </row>
    <row r="17" spans="10:17" x14ac:dyDescent="0.2">
      <c r="J17" s="5" t="s">
        <v>128</v>
      </c>
    </row>
    <row r="18" spans="10:17" x14ac:dyDescent="0.2">
      <c r="L18" s="5" t="str">
        <f>SUBSTITUTE(K18,".",",")</f>
        <v/>
      </c>
      <c r="O18" s="1"/>
    </row>
    <row r="19" spans="10:17" x14ac:dyDescent="0.2">
      <c r="L19" s="5" t="str">
        <f>SUBSTITUTE(K19,".",",")</f>
        <v/>
      </c>
      <c r="O19" s="1"/>
      <c r="P19" s="1"/>
      <c r="Q19" s="1"/>
    </row>
    <row r="20" spans="10:17" x14ac:dyDescent="0.2">
      <c r="L20" s="5" t="str">
        <f>SUBSTITUTE(K20,".",",")</f>
        <v/>
      </c>
    </row>
    <row r="23" spans="10:17" x14ac:dyDescent="0.2">
      <c r="L23" s="5" t="str">
        <f>SUBSTITUTE(K23,".",",")</f>
        <v/>
      </c>
      <c r="O23" s="1"/>
    </row>
    <row r="24" spans="10:17" x14ac:dyDescent="0.2">
      <c r="L24" s="5" t="str">
        <f>SUBSTITUTE(K24,".",",")</f>
        <v/>
      </c>
      <c r="O24" s="1"/>
      <c r="P24" s="1"/>
      <c r="Q24" s="1"/>
    </row>
    <row r="25" spans="10:17" x14ac:dyDescent="0.2">
      <c r="L25" s="5" t="str">
        <f>SUBSTITUTE(K25,".",",")</f>
        <v/>
      </c>
    </row>
    <row r="30" spans="10:17" x14ac:dyDescent="0.2">
      <c r="O30" s="1"/>
    </row>
    <row r="31" spans="10:17" x14ac:dyDescent="0.2">
      <c r="L31" s="5" t="str">
        <f>SUBSTITUTE(K31,".",",")</f>
        <v/>
      </c>
      <c r="O31" s="1"/>
      <c r="P31" s="1"/>
      <c r="Q31" s="1"/>
    </row>
    <row r="32" spans="10:17" x14ac:dyDescent="0.2">
      <c r="L32" s="5" t="str">
        <f>SUBSTITUTE(K32,".",",")</f>
        <v/>
      </c>
    </row>
    <row r="37" spans="10:17" x14ac:dyDescent="0.2">
      <c r="L37" s="5" t="str">
        <f>SUBSTITUTE(K37,".",",")</f>
        <v/>
      </c>
      <c r="O37" s="1"/>
    </row>
    <row r="38" spans="10:17" x14ac:dyDescent="0.2">
      <c r="O38" s="1"/>
      <c r="P38" s="1"/>
      <c r="Q38" s="1"/>
    </row>
    <row r="40" spans="10:17" x14ac:dyDescent="0.2">
      <c r="J40" s="5" t="s">
        <v>128</v>
      </c>
    </row>
    <row r="41" spans="10:17" x14ac:dyDescent="0.2">
      <c r="J41" s="5" t="s">
        <v>128</v>
      </c>
    </row>
    <row r="42" spans="10:17" x14ac:dyDescent="0.2">
      <c r="J42" s="5" t="s">
        <v>128</v>
      </c>
    </row>
    <row r="43" spans="10:17" x14ac:dyDescent="0.2">
      <c r="J43" s="5" t="s">
        <v>128</v>
      </c>
    </row>
    <row r="44" spans="10:17" x14ac:dyDescent="0.2">
      <c r="J44" s="5" t="s">
        <v>128</v>
      </c>
    </row>
    <row r="45" spans="10:17" x14ac:dyDescent="0.2">
      <c r="J45" s="5" t="s">
        <v>128</v>
      </c>
    </row>
    <row r="46" spans="10:17" x14ac:dyDescent="0.2">
      <c r="J46" s="5" t="s">
        <v>128</v>
      </c>
    </row>
    <row r="47" spans="10:17" x14ac:dyDescent="0.2">
      <c r="J47" s="5" t="s">
        <v>128</v>
      </c>
    </row>
    <row r="48" spans="10:17" x14ac:dyDescent="0.2">
      <c r="J48" s="5" t="s">
        <v>128</v>
      </c>
    </row>
    <row r="49" spans="10:10" x14ac:dyDescent="0.2">
      <c r="J49" s="5" t="s">
        <v>128</v>
      </c>
    </row>
    <row r="50" spans="10:10" x14ac:dyDescent="0.2">
      <c r="J50" s="5" t="s">
        <v>128</v>
      </c>
    </row>
    <row r="51" spans="10:10" x14ac:dyDescent="0.2">
      <c r="J51" s="5" t="s">
        <v>128</v>
      </c>
    </row>
    <row r="52" spans="10:10" x14ac:dyDescent="0.2">
      <c r="J52" s="5" t="s">
        <v>128</v>
      </c>
    </row>
    <row r="53" spans="10:10" x14ac:dyDescent="0.2">
      <c r="J53" s="5" t="s">
        <v>128</v>
      </c>
    </row>
    <row r="54" spans="10:10" x14ac:dyDescent="0.2">
      <c r="J54" s="5" t="s">
        <v>128</v>
      </c>
    </row>
    <row r="55" spans="10:10" x14ac:dyDescent="0.2">
      <c r="J55" s="5" t="s">
        <v>128</v>
      </c>
    </row>
  </sheetData>
  <conditionalFormatting sqref="O1:O6 O8:O12 O14:O1048576">
    <cfRule type="cellIs" dxfId="113" priority="298" operator="equal">
      <formula>"***"</formula>
    </cfRule>
    <cfRule type="cellIs" dxfId="112" priority="299" operator="equal">
      <formula>"**"</formula>
    </cfRule>
    <cfRule type="cellIs" dxfId="111" priority="300" operator="equal">
      <formula>"*"</formula>
    </cfRule>
  </conditionalFormatting>
  <conditionalFormatting sqref="O1:O1048576">
    <cfRule type="cellIs" dxfId="110" priority="272" operator="equal">
      <formula>"/"</formula>
    </cfRule>
    <cfRule type="cellIs" dxfId="109" priority="273" operator="equal">
      <formula>"."</formula>
    </cfRule>
  </conditionalFormatting>
  <conditionalFormatting sqref="P1:R6 P8:R12 P14:R1048576">
    <cfRule type="cellIs" dxfId="108" priority="293" operator="equal">
      <formula>"/"</formula>
    </cfRule>
    <cfRule type="cellIs" dxfId="107" priority="294" operator="equal">
      <formula>"*"</formula>
    </cfRule>
    <cfRule type="cellIs" dxfId="106" priority="295" operator="equal">
      <formula>"**"</formula>
    </cfRule>
    <cfRule type="cellIs" dxfId="105" priority="296" operator="equal">
      <formula>"***"</formula>
    </cfRule>
  </conditionalFormatting>
  <conditionalFormatting sqref="R1:R1048576">
    <cfRule type="cellIs" dxfId="104" priority="243" operator="equal">
      <formula>"."</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FD.vote.wk</vt:lpstr>
      <vt:lpstr>Tabelle1</vt:lpstr>
      <vt:lpstr>FD.PartyVar.Elig</vt:lpstr>
      <vt:lpstr>FD.M1-3.Elig</vt:lpstr>
      <vt:lpstr>FD.elig vs. FE.elig.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2023-03-08T13:24:23Z</dcterms:created>
  <dcterms:modified xsi:type="dcterms:W3CDTF">2023-04-25T07:40:22Z</dcterms:modified>
</cp:coreProperties>
</file>