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filterPrivacy="1" defaultThemeVersion="124226"/>
  <xr:revisionPtr revIDLastSave="0" documentId="8_{5486F3D8-9C7A-4A89-9CAA-9872D720E121}" xr6:coauthVersionLast="47" xr6:coauthVersionMax="47" xr10:uidLastSave="{00000000-0000-0000-0000-000000000000}"/>
  <bookViews>
    <workbookView xWindow="-108" yWindow="-108" windowWidth="30936" windowHeight="16776" xr2:uid="{B89A7FDA-E51E-4779-818A-449DA4F59266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  <c r="I25" i="1"/>
  <c r="I29" i="1"/>
  <c r="I45" i="1"/>
  <c r="D18" i="1"/>
  <c r="D19" i="1"/>
  <c r="D15" i="1"/>
</calcChain>
</file>

<file path=xl/sharedStrings.xml><?xml version="1.0" encoding="utf-8"?>
<sst xmlns="http://schemas.openxmlformats.org/spreadsheetml/2006/main" count="57" uniqueCount="45">
  <si>
    <t>Statement Period:</t>
  </si>
  <si>
    <t>Routing Number:</t>
  </si>
  <si>
    <t>Primary Account #:</t>
  </si>
  <si>
    <t>ACCOUNT SUMMARY</t>
  </si>
  <si>
    <t>Beginning Balance</t>
  </si>
  <si>
    <t>Electronic Deposits</t>
  </si>
  <si>
    <t>Other Credits</t>
  </si>
  <si>
    <t>Electronic Payments</t>
  </si>
  <si>
    <t>Service Charges</t>
  </si>
  <si>
    <t>Ending Balance</t>
  </si>
  <si>
    <t>Average Collected Balance</t>
  </si>
  <si>
    <t>Annual Percentage Yield Earned</t>
  </si>
  <si>
    <t>Days in Period</t>
  </si>
  <si>
    <t>Electronic Payment</t>
  </si>
  <si>
    <t xml:space="preserve">POSTING DATE     </t>
  </si>
  <si>
    <t>DESCRIPTION</t>
  </si>
  <si>
    <t>ELECTRONIC PMT-WEB, AMERICAN-WATER UTIL-PMNT 0533284</t>
  </si>
  <si>
    <t>ELECTRONIC PMT-WEB, SIMPLE XFERS DR N****0000021K6F</t>
  </si>
  <si>
    <t>AMOUNT</t>
  </si>
  <si>
    <t>Subtotal:</t>
  </si>
  <si>
    <t>Page:</t>
  </si>
  <si>
    <t>DAILY ACCOUNT ACTIVITY</t>
  </si>
  <si>
    <t>POSTING DATE</t>
  </si>
  <si>
    <t>1 of 1</t>
  </si>
  <si>
    <t>ACH DEBIT, TERMINIX CHECKS ****100000636</t>
  </si>
  <si>
    <t>DEBIT CARD PURCHASE, *****45711224731, BSD 381031 VISA DDA PUR</t>
  </si>
  <si>
    <t>TD ATM DEBIT, *****45711224731, BSD 381031 DDA WITHDRAW</t>
  </si>
  <si>
    <t>DEBIT POS, *****45711224731, AUT 381031 BSD PURCHAS</t>
  </si>
  <si>
    <t>MARILYN STRICKLAND</t>
  </si>
  <si>
    <t xml:space="preserve">Rua Flavia, 127 - Vila Constanca, </t>
  </si>
  <si>
    <t>Sao Paulo - SP, 02258-200, Brazil</t>
  </si>
  <si>
    <t>02.06.2025 - 26.06.2025</t>
  </si>
  <si>
    <t>45823634****94845838</t>
  </si>
  <si>
    <t>02.06.2025</t>
  </si>
  <si>
    <t>03.06.2025</t>
  </si>
  <si>
    <t>05.06.2025</t>
  </si>
  <si>
    <t>09.06.2025</t>
  </si>
  <si>
    <t>10.06.2025</t>
  </si>
  <si>
    <t>13.06.2025</t>
  </si>
  <si>
    <t>20.06.2025</t>
  </si>
  <si>
    <t>24.06.2025</t>
  </si>
  <si>
    <t>26.06.2025</t>
  </si>
  <si>
    <t>ACH DEPOSIT, N.J. DEPARTMENT RENTAL AST ****45838</t>
  </si>
  <si>
    <t>ZERO DOLLAR CR, N.J. DEPARTMENT RENTAL AST ****45838</t>
  </si>
  <si>
    <t>ACH DEBIT, LOAN SERVICING MTG PMT *****45838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</si>
</sst>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#,##0.00;[Red]#,##0.00"/>
    <numFmt numFmtId="179" formatCode="m/d;@"/>
  </numFmts>
  <fonts count="22">
    <font>
      <sz val="11"/>
      <color theme="1"/>
      <name val="Calibri"/>
      <family val="2"/>
      <scheme val="minor"/>
    </font>
    <font>
      <b/>
      <sz val="10"/>
      <name val="Open Sans Semibold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b/>
      <sz val="10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sz val="10"/>
      <color theme="1"/>
      <name val="Open Sans Semibold"/>
      <family val="2"/>
    </font>
    <font>
      <sz val="9"/>
      <color theme="1"/>
      <name val="Open Sans Semibold"/>
      <family val="2"/>
    </font>
    <font>
      <sz val="11"/>
      <color theme="1"/>
      <name val="Open Sans Semibold"/>
      <family val="2"/>
    </font>
    <font>
      <sz val="11"/>
      <color theme="0"/>
      <name val="Open Sans Semibold"/>
      <family val="2"/>
    </font>
    <font>
      <sz val="10"/>
      <color theme="0" tint="-0.499984740745262"/>
      <name val="Open Sans Semibold"/>
      <family val="2"/>
    </font>
    <font>
      <sz val="8"/>
      <color rgb="FF808080"/>
      <name val="Arial"/>
      <family val="2"/>
    </font>
    <font>
      <sz val="10"/>
      <color rgb="FFFFFFFF"/>
      <name val="Open Sans Semibold"/>
      <family val="2"/>
    </font>
    <font>
      <sz val="10"/>
      <color theme="0"/>
      <name val="Open Sans Semibold"/>
    </font>
    <font>
      <sz val="10"/>
      <color theme="0"/>
      <name val="Open Sans Semibold"/>
      <family val="2"/>
    </font>
    <font>
      <sz val="10"/>
      <color rgb="FF000000"/>
      <name val="Docs-Google Sans"/>
    </font>
    <font>
      <b/>
      <sz val="12"/>
      <color theme="1"/>
      <name val="Open Sans "/>
    </font>
    <font>
      <sz val="11"/>
      <color theme="1"/>
      <name val="Open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FBBC44"/>
        <bgColor indexed="64"/>
      </patternFill>
    </fill>
  </fills>
  <borders count="4">
    <border>
      <left/>
      <right/>
      <top/>
      <bottom/>
      <diagonal/>
    </border>
    <border>
      <left/>
      <right/>
      <top style="thick">
        <color rgb="FFB3C099"/>
      </top>
      <bottom/>
      <diagonal/>
    </border>
    <border>
      <left/>
      <right/>
      <top/>
      <bottom style="thick">
        <color rgb="FFB3C099"/>
      </bottom>
      <diagonal/>
    </border>
    <border>
      <left/>
      <right/>
      <top style="thick">
        <color rgb="FFB3C099"/>
      </top>
      <bottom style="thick">
        <color rgb="FFB3C099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Border="1"/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79" fontId="6" fillId="0" borderId="0" xfId="0" applyNumberFormat="1" applyFont="1" applyAlignment="1">
      <alignment horizontal="left"/>
    </xf>
    <xf numFmtId="0" fontId="6" fillId="0" borderId="0" xfId="0" applyFont="1" applyAlignment="1">
      <alignment horizontal="right"/>
    </xf>
    <xf numFmtId="2" fontId="6" fillId="0" borderId="0" xfId="0" applyNumberFormat="1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right" vertical="center" wrapText="1"/>
    </xf>
    <xf numFmtId="0" fontId="10" fillId="0" borderId="0" xfId="0" applyFont="1"/>
    <xf numFmtId="0" fontId="10" fillId="0" borderId="0" xfId="0" applyFont="1" applyAlignment="1">
      <alignment horizontal="right"/>
    </xf>
    <xf numFmtId="0" fontId="11" fillId="0" borderId="0" xfId="0" applyFont="1"/>
    <xf numFmtId="2" fontId="10" fillId="0" borderId="0" xfId="0" applyNumberFormat="1" applyFont="1" applyAlignment="1">
      <alignment horizontal="right" vertical="center" wrapText="1" indent="1"/>
    </xf>
    <xf numFmtId="0" fontId="10" fillId="0" borderId="0" xfId="0" applyFont="1" applyAlignment="1">
      <alignment horizontal="right" vertical="center"/>
    </xf>
    <xf numFmtId="0" fontId="10" fillId="0" borderId="1" xfId="0" applyFont="1" applyBorder="1" applyAlignment="1">
      <alignment vertical="center"/>
    </xf>
    <xf numFmtId="0" fontId="12" fillId="0" borderId="0" xfId="0" applyFont="1"/>
    <xf numFmtId="177" fontId="10" fillId="0" borderId="0" xfId="0" applyNumberFormat="1" applyFont="1" applyAlignment="1">
      <alignment horizontal="right" vertical="center"/>
    </xf>
    <xf numFmtId="4" fontId="10" fillId="0" borderId="0" xfId="0" applyNumberFormat="1" applyFont="1" applyAlignment="1">
      <alignment horizontal="right" vertical="center"/>
    </xf>
    <xf numFmtId="177" fontId="12" fillId="0" borderId="0" xfId="0" applyNumberFormat="1" applyFont="1"/>
    <xf numFmtId="0" fontId="10" fillId="0" borderId="2" xfId="0" applyFont="1" applyBorder="1"/>
    <xf numFmtId="0" fontId="12" fillId="0" borderId="2" xfId="0" applyFont="1" applyBorder="1"/>
    <xf numFmtId="177" fontId="10" fillId="0" borderId="2" xfId="0" applyNumberFormat="1" applyFont="1" applyBorder="1"/>
    <xf numFmtId="177" fontId="10" fillId="0" borderId="0" xfId="0" applyNumberFormat="1" applyFont="1"/>
    <xf numFmtId="4" fontId="10" fillId="0" borderId="0" xfId="0" applyNumberFormat="1" applyFont="1" applyAlignment="1">
      <alignment vertical="center" wrapText="1"/>
    </xf>
    <xf numFmtId="4" fontId="10" fillId="0" borderId="2" xfId="0" applyNumberFormat="1" applyFont="1" applyBorder="1" applyAlignment="1">
      <alignment vertical="center" wrapText="1"/>
    </xf>
    <xf numFmtId="0" fontId="12" fillId="0" borderId="0" xfId="0" applyFont="1" applyBorder="1"/>
    <xf numFmtId="0" fontId="10" fillId="0" borderId="0" xfId="0" applyFont="1" applyBorder="1"/>
    <xf numFmtId="4" fontId="10" fillId="0" borderId="0" xfId="0" applyNumberFormat="1" applyFont="1" applyBorder="1" applyAlignment="1">
      <alignment vertical="center" wrapText="1"/>
    </xf>
    <xf numFmtId="0" fontId="10" fillId="0" borderId="0" xfId="0" applyFont="1" applyBorder="1" applyAlignment="1">
      <alignment vertical="center"/>
    </xf>
    <xf numFmtId="0" fontId="11" fillId="0" borderId="0" xfId="0" applyFont="1" applyBorder="1"/>
    <xf numFmtId="179" fontId="11" fillId="0" borderId="0" xfId="0" applyNumberFormat="1" applyFont="1" applyAlignment="1">
      <alignment horizontal="left"/>
    </xf>
    <xf numFmtId="0" fontId="11" fillId="0" borderId="0" xfId="0" applyFont="1" applyAlignment="1">
      <alignment vertical="center"/>
    </xf>
    <xf numFmtId="2" fontId="10" fillId="0" borderId="0" xfId="0" applyNumberFormat="1" applyFont="1" applyAlignment="1">
      <alignment horizontal="right" vertical="center"/>
    </xf>
    <xf numFmtId="0" fontId="10" fillId="0" borderId="2" xfId="0" applyFont="1" applyBorder="1" applyAlignment="1">
      <alignment horizontal="right"/>
    </xf>
    <xf numFmtId="4" fontId="10" fillId="0" borderId="2" xfId="0" applyNumberFormat="1" applyFont="1" applyBorder="1"/>
    <xf numFmtId="0" fontId="12" fillId="0" borderId="0" xfId="0" applyFont="1" applyBorder="1" applyAlignment="1"/>
    <xf numFmtId="0" fontId="13" fillId="2" borderId="3" xfId="0" applyFont="1" applyFill="1" applyBorder="1"/>
    <xf numFmtId="0" fontId="12" fillId="2" borderId="3" xfId="0" applyFont="1" applyFill="1" applyBorder="1"/>
    <xf numFmtId="0" fontId="12" fillId="2" borderId="2" xfId="0" applyFont="1" applyFill="1" applyBorder="1"/>
    <xf numFmtId="177" fontId="10" fillId="2" borderId="2" xfId="0" applyNumberFormat="1" applyFont="1" applyFill="1" applyBorder="1"/>
    <xf numFmtId="0" fontId="14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Border="1"/>
    <xf numFmtId="2" fontId="10" fillId="0" borderId="0" xfId="0" applyNumberFormat="1" applyFont="1"/>
    <xf numFmtId="49" fontId="11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horizontal="left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0" xfId="0" applyFont="1"/>
    <xf numFmtId="0" fontId="1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6" fillId="2" borderId="2" xfId="0" applyFont="1" applyFill="1" applyBorder="1" applyAlignment="1">
      <alignment vertical="center"/>
    </xf>
    <xf numFmtId="0" fontId="17" fillId="2" borderId="3" xfId="0" applyFont="1" applyFill="1" applyBorder="1" applyAlignment="1">
      <alignment vertical="center"/>
    </xf>
    <xf numFmtId="0" fontId="18" fillId="2" borderId="3" xfId="0" applyFont="1" applyFill="1" applyBorder="1" applyAlignment="1">
      <alignment horizontal="left" vertical="center"/>
    </xf>
    <xf numFmtId="0" fontId="19" fillId="0" borderId="0" xfId="0" applyFont="1"/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46</xdr:row>
      <xdr:rowOff>123825</xdr:rowOff>
    </xdr:from>
    <xdr:to>
      <xdr:col>7</xdr:col>
      <xdr:colOff>468643</xdr:colOff>
      <xdr:row>49</xdr:row>
      <xdr:rowOff>177165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D50B33B-6C11-D841-DF5E-0E1ED22AD13D}"/>
            </a:ext>
          </a:extLst>
        </xdr:cNvPr>
        <xdr:cNvSpPr txBox="1"/>
      </xdr:nvSpPr>
      <xdr:spPr>
        <a:xfrm>
          <a:off x="944880" y="8511540"/>
          <a:ext cx="3596640" cy="609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 b="0" i="0" u="none" strike="noStrike">
              <a:solidFill>
                <a:srgbClr val="808080"/>
              </a:solidFill>
              <a:effectLst/>
              <a:latin typeface="Arial"/>
            </a:rPr>
            <a:t>Banco Votorantim</a:t>
          </a:r>
        </a:p>
        <a:p>
          <a:pPr algn="ctr"/>
          <a:r>
            <a:rPr lang="en-US" sz="1000" b="0" i="0" u="none" strike="noStrike">
              <a:solidFill>
                <a:srgbClr val="808080"/>
              </a:solidFill>
              <a:effectLst/>
              <a:latin typeface="Arial"/>
            </a:rPr>
            <a:t>+55-11949049167</a:t>
          </a:r>
        </a:p>
        <a:p>
          <a:pPr algn="ctr"/>
          <a:r>
            <a:rPr lang="en-US" sz="1000" b="0" i="0" u="none" strike="noStrike">
              <a:solidFill>
                <a:srgbClr val="808080"/>
              </a:solidFill>
              <a:effectLst/>
              <a:latin typeface="Arial"/>
            </a:rPr>
            <a:t>https://www.bancovotorantim.com.br</a:t>
          </a:r>
          <a:endParaRPr lang="en-US" sz="1000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762000</xdr:colOff>
      <xdr:row>4</xdr:row>
      <xdr:rowOff>121920</xdr:rowOff>
    </xdr:to>
    <xdr:pic>
      <xdr:nvPicPr>
        <xdr:cNvPr id="1720" name="Picture 2">
          <a:extLst>
            <a:ext uri="{FF2B5EF4-FFF2-40B4-BE49-F238E27FC236}">
              <a16:creationId xmlns:a16="http://schemas.microsoft.com/office/drawing/2014/main" id="{2BC8DD5F-8FB8-BC31-B987-FC9D3EE729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76900" cy="891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F0A1F-AA0A-4692-8DE8-174AF01D9C7B}">
  <dimension ref="A1:J55"/>
  <sheetViews>
    <sheetView tabSelected="1" topLeftCell="A5" zoomScale="130" zoomScaleNormal="130" workbookViewId="0">
      <selection activeCell="D15" sqref="D15"/>
    </sheetView>
  </sheetViews>
  <sheetFormatPr defaultRowHeight="14.4"/>
  <cols>
    <col min="1" max="1" width="5.88671875" customWidth="1"/>
    <col min="2" max="2" width="7.88671875" customWidth="1"/>
    <col min="5" max="5" width="10" customWidth="1"/>
    <col min="8" max="8" width="12.33203125" customWidth="1"/>
    <col min="9" max="9" width="13.88671875" customWidth="1"/>
  </cols>
  <sheetData>
    <row r="1" spans="1:10" ht="15.6">
      <c r="A1" s="13"/>
      <c r="B1" s="1"/>
      <c r="C1" s="1"/>
      <c r="D1" s="1"/>
      <c r="E1" s="1"/>
      <c r="F1" s="1"/>
      <c r="G1" s="1"/>
      <c r="H1" s="14"/>
      <c r="I1" s="1"/>
    </row>
    <row r="2" spans="1:10" ht="16.2" customHeight="1">
      <c r="B2" s="1"/>
      <c r="C2" s="1"/>
      <c r="D2" s="1"/>
      <c r="E2" s="1"/>
      <c r="F2" s="1"/>
      <c r="G2" s="1"/>
      <c r="H2" s="1"/>
      <c r="I2" s="1"/>
    </row>
    <row r="3" spans="1:10">
      <c r="A3" s="1"/>
      <c r="B3" s="1"/>
      <c r="C3" s="1"/>
      <c r="D3" s="1"/>
      <c r="E3" s="1"/>
      <c r="F3" s="1"/>
      <c r="G3" s="1"/>
      <c r="H3" s="1"/>
      <c r="I3" s="1"/>
    </row>
    <row r="5" spans="1:10" ht="18" thickBot="1">
      <c r="F5" s="29"/>
      <c r="G5" s="29"/>
      <c r="H5" s="29"/>
      <c r="I5" s="29"/>
    </row>
    <row r="6" spans="1:10" ht="14.4" customHeight="1" thickTop="1" thickBot="1">
      <c r="F6" s="63" t="s">
        <v>3</v>
      </c>
      <c r="G6" s="46"/>
      <c r="H6" s="46"/>
      <c r="I6" s="46"/>
    </row>
    <row r="7" spans="1:10" ht="16.8" thickTop="1">
      <c r="F7" s="16" t="s">
        <v>20</v>
      </c>
      <c r="I7" s="17" t="s">
        <v>23</v>
      </c>
    </row>
    <row r="8" spans="1:10" ht="16.2">
      <c r="A8" s="65" t="s">
        <v>28</v>
      </c>
      <c r="F8" s="15" t="s">
        <v>0</v>
      </c>
      <c r="I8" s="22" t="s">
        <v>31</v>
      </c>
    </row>
    <row r="9" spans="1:10" ht="17.399999999999999">
      <c r="A9" s="66" t="s">
        <v>29</v>
      </c>
      <c r="D9" s="1"/>
      <c r="F9" s="15" t="s">
        <v>1</v>
      </c>
      <c r="I9" s="18">
        <v>11905161</v>
      </c>
    </row>
    <row r="10" spans="1:10" ht="17.399999999999999">
      <c r="A10" s="67" t="s">
        <v>30</v>
      </c>
      <c r="F10" s="18" t="s">
        <v>2</v>
      </c>
      <c r="I10" s="19" t="s">
        <v>32</v>
      </c>
    </row>
    <row r="11" spans="1:10">
      <c r="A11" s="64"/>
      <c r="I11" s="2"/>
    </row>
    <row r="12" spans="1:10" ht="6.6" customHeight="1" thickBot="1">
      <c r="A12" s="3"/>
      <c r="B12" s="4"/>
      <c r="C12" s="4"/>
      <c r="D12" s="4"/>
      <c r="E12" s="4"/>
      <c r="F12" s="3"/>
      <c r="I12" s="2"/>
    </row>
    <row r="13" spans="1:10" ht="18.600000000000001" thickTop="1" thickBot="1">
      <c r="A13" s="62" t="s">
        <v>3</v>
      </c>
      <c r="B13" s="45"/>
      <c r="C13" s="45"/>
      <c r="D13" s="46"/>
      <c r="E13" s="46"/>
      <c r="F13" s="46"/>
      <c r="G13" s="46"/>
      <c r="H13" s="46"/>
      <c r="I13" s="46"/>
      <c r="J13" s="1"/>
    </row>
    <row r="14" spans="1:10" ht="18" thickTop="1">
      <c r="A14" s="23" t="s">
        <v>4</v>
      </c>
      <c r="B14" s="24"/>
      <c r="C14" s="24"/>
      <c r="D14" s="25">
        <v>5140</v>
      </c>
      <c r="E14" s="24"/>
      <c r="F14" s="15" t="s">
        <v>10</v>
      </c>
      <c r="G14" s="24"/>
      <c r="H14" s="24"/>
      <c r="I14" s="26">
        <v>1419.48</v>
      </c>
    </row>
    <row r="15" spans="1:10" ht="17.399999999999999">
      <c r="A15" s="15" t="s">
        <v>5</v>
      </c>
      <c r="B15" s="24"/>
      <c r="C15" s="24"/>
      <c r="D15" s="25">
        <f>SUM(I24:I25)</f>
        <v>1646</v>
      </c>
      <c r="E15" s="24"/>
      <c r="F15" s="15" t="s">
        <v>11</v>
      </c>
      <c r="G15" s="24"/>
      <c r="H15" s="24"/>
      <c r="I15" s="52">
        <v>50</v>
      </c>
    </row>
    <row r="16" spans="1:10" ht="17.399999999999999">
      <c r="A16" s="18" t="s">
        <v>6</v>
      </c>
      <c r="B16" s="24"/>
      <c r="C16" s="24"/>
      <c r="D16" s="25">
        <v>0</v>
      </c>
      <c r="E16" s="24"/>
      <c r="F16" s="18" t="s">
        <v>12</v>
      </c>
      <c r="G16" s="24"/>
      <c r="H16" s="24"/>
      <c r="I16" s="18">
        <v>30</v>
      </c>
    </row>
    <row r="17" spans="1:9" ht="17.399999999999999">
      <c r="A17" s="24"/>
      <c r="B17" s="24"/>
      <c r="C17" s="24"/>
      <c r="D17" s="27"/>
      <c r="E17" s="24"/>
      <c r="F17" s="24"/>
      <c r="G17" s="24"/>
      <c r="H17" s="24"/>
      <c r="I17" s="24"/>
    </row>
    <row r="18" spans="1:9" ht="17.399999999999999">
      <c r="A18" s="15" t="s">
        <v>7</v>
      </c>
      <c r="B18" s="24"/>
      <c r="C18" s="24"/>
      <c r="D18" s="25">
        <f>I45</f>
        <v>1904.89</v>
      </c>
      <c r="E18" s="24"/>
      <c r="F18" s="24"/>
      <c r="G18" s="24"/>
      <c r="H18" s="24"/>
      <c r="I18" s="24"/>
    </row>
    <row r="19" spans="1:9" ht="17.399999999999999">
      <c r="A19" s="15" t="s">
        <v>8</v>
      </c>
      <c r="B19" s="24"/>
      <c r="C19" s="24"/>
      <c r="D19" s="25">
        <f>I52</f>
        <v>0</v>
      </c>
      <c r="E19" s="24"/>
      <c r="F19" s="24"/>
      <c r="G19" s="24"/>
      <c r="H19" s="24"/>
      <c r="I19" s="24"/>
    </row>
    <row r="20" spans="1:9" ht="18" thickBot="1">
      <c r="A20" s="28" t="s">
        <v>9</v>
      </c>
      <c r="B20" s="29"/>
      <c r="C20" s="29"/>
      <c r="D20" s="30">
        <f>D14-D15-D16-D18-D19</f>
        <v>1589.11</v>
      </c>
      <c r="E20" s="29"/>
      <c r="F20" s="29"/>
      <c r="G20" s="29"/>
      <c r="H20" s="29"/>
      <c r="I20" s="29"/>
    </row>
    <row r="21" spans="1:9" ht="18.600000000000001" thickTop="1" thickBot="1">
      <c r="A21" s="61" t="s">
        <v>21</v>
      </c>
      <c r="B21" s="47"/>
      <c r="C21" s="47"/>
      <c r="D21" s="48"/>
      <c r="E21" s="47"/>
      <c r="F21" s="47"/>
      <c r="G21" s="47"/>
      <c r="H21" s="47"/>
      <c r="I21" s="47"/>
    </row>
    <row r="22" spans="1:9" ht="18" thickTop="1">
      <c r="A22" s="15" t="s">
        <v>5</v>
      </c>
      <c r="B22" s="24"/>
      <c r="C22" s="24"/>
      <c r="D22" s="31"/>
      <c r="E22" s="24"/>
      <c r="F22" s="24"/>
      <c r="G22" s="24"/>
      <c r="H22" s="24"/>
      <c r="I22" s="24"/>
    </row>
    <row r="23" spans="1:9" ht="17.399999999999999">
      <c r="A23" s="50" t="s">
        <v>14</v>
      </c>
      <c r="B23" s="24"/>
      <c r="C23" s="50" t="s">
        <v>15</v>
      </c>
      <c r="D23" s="31"/>
      <c r="E23" s="24"/>
      <c r="F23" s="24"/>
      <c r="G23" s="24"/>
      <c r="H23" s="24"/>
      <c r="I23" s="49" t="s">
        <v>18</v>
      </c>
    </row>
    <row r="24" spans="1:9" ht="17.399999999999999">
      <c r="A24" s="53" t="s">
        <v>33</v>
      </c>
      <c r="B24" s="24"/>
      <c r="C24" s="18" t="s">
        <v>42</v>
      </c>
      <c r="D24" s="31"/>
      <c r="E24" s="18"/>
      <c r="F24" s="18"/>
      <c r="G24" s="24"/>
      <c r="H24" s="24"/>
      <c r="I24" s="32">
        <v>823</v>
      </c>
    </row>
    <row r="25" spans="1:9" ht="18" thickBot="1">
      <c r="A25" s="29"/>
      <c r="B25" s="29"/>
      <c r="C25" s="29"/>
      <c r="D25" s="29"/>
      <c r="E25" s="29"/>
      <c r="F25" s="29"/>
      <c r="G25" s="29"/>
      <c r="H25" s="28" t="s">
        <v>19</v>
      </c>
      <c r="I25" s="33">
        <f>SUM(I24)</f>
        <v>823</v>
      </c>
    </row>
    <row r="26" spans="1:9" ht="18" thickTop="1">
      <c r="A26" s="15" t="s">
        <v>6</v>
      </c>
      <c r="B26" s="44"/>
      <c r="C26" s="44"/>
      <c r="D26" s="34"/>
      <c r="E26" s="34"/>
      <c r="F26" s="34"/>
      <c r="G26" s="34"/>
      <c r="H26" s="35"/>
      <c r="I26" s="36"/>
    </row>
    <row r="27" spans="1:9" ht="17.399999999999999">
      <c r="A27" s="50" t="s">
        <v>22</v>
      </c>
      <c r="B27" s="34"/>
      <c r="C27" s="50" t="s">
        <v>15</v>
      </c>
      <c r="D27" s="34"/>
      <c r="E27" s="34"/>
      <c r="F27" s="34"/>
      <c r="G27" s="34"/>
      <c r="H27" s="35"/>
      <c r="I27" s="49" t="s">
        <v>18</v>
      </c>
    </row>
    <row r="28" spans="1:9" ht="17.399999999999999">
      <c r="A28" s="53" t="s">
        <v>33</v>
      </c>
      <c r="B28" s="34"/>
      <c r="C28" s="18" t="s">
        <v>43</v>
      </c>
      <c r="D28" s="34"/>
      <c r="E28" s="34"/>
      <c r="F28" s="34"/>
      <c r="G28" s="34"/>
      <c r="H28" s="35"/>
      <c r="I28" s="21">
        <v>20</v>
      </c>
    </row>
    <row r="29" spans="1:9" ht="17.399999999999999">
      <c r="A29" s="34"/>
      <c r="B29" s="34"/>
      <c r="C29" s="34"/>
      <c r="D29" s="34"/>
      <c r="E29" s="34"/>
      <c r="F29" s="34"/>
      <c r="G29" s="34"/>
      <c r="H29" s="18" t="s">
        <v>19</v>
      </c>
      <c r="I29" s="21">
        <f>SUM(I28)</f>
        <v>20</v>
      </c>
    </row>
    <row r="30" spans="1:9" ht="6.75" customHeight="1">
      <c r="A30" s="34"/>
      <c r="B30" s="34"/>
      <c r="C30" s="34"/>
      <c r="D30" s="34"/>
      <c r="E30" s="34"/>
      <c r="F30" s="34"/>
      <c r="G30" s="34"/>
      <c r="H30" s="18"/>
      <c r="I30" s="21"/>
    </row>
    <row r="31" spans="1:9" ht="17.399999999999999">
      <c r="A31" s="37" t="s">
        <v>13</v>
      </c>
      <c r="B31" s="34"/>
      <c r="C31" s="34"/>
      <c r="D31" s="34"/>
      <c r="E31" s="34"/>
      <c r="F31" s="34"/>
      <c r="G31" s="34"/>
      <c r="H31" s="24"/>
      <c r="I31" s="24"/>
    </row>
    <row r="32" spans="1:9" ht="16.2">
      <c r="A32" s="51" t="s">
        <v>22</v>
      </c>
      <c r="B32" s="38"/>
      <c r="C32" s="51" t="s">
        <v>15</v>
      </c>
      <c r="D32" s="38"/>
      <c r="E32" s="38"/>
      <c r="F32" s="38"/>
      <c r="G32" s="38"/>
      <c r="H32" s="20"/>
      <c r="I32" s="49" t="s">
        <v>18</v>
      </c>
    </row>
    <row r="33" spans="1:9" ht="16.2">
      <c r="A33" s="53" t="s">
        <v>34</v>
      </c>
      <c r="B33" s="20"/>
      <c r="C33" s="20" t="s">
        <v>24</v>
      </c>
      <c r="D33" s="20"/>
      <c r="E33" s="20"/>
      <c r="F33" s="20"/>
      <c r="G33" s="20"/>
      <c r="H33" s="20"/>
      <c r="I33" s="22">
        <v>357.33</v>
      </c>
    </row>
    <row r="34" spans="1:9" ht="16.2">
      <c r="A34" s="53" t="s">
        <v>35</v>
      </c>
      <c r="B34" s="20"/>
      <c r="C34" s="20" t="s">
        <v>25</v>
      </c>
      <c r="D34" s="20"/>
      <c r="E34" s="20"/>
      <c r="F34" s="20"/>
      <c r="G34" s="20"/>
      <c r="H34" s="20"/>
      <c r="I34" s="22">
        <v>52.17</v>
      </c>
    </row>
    <row r="35" spans="1:9" ht="15.6">
      <c r="A35" s="39"/>
      <c r="B35" s="20"/>
      <c r="C35" s="20"/>
      <c r="D35" s="20"/>
      <c r="E35" s="20"/>
      <c r="F35" s="20"/>
      <c r="G35" s="20"/>
      <c r="H35" s="20"/>
      <c r="I35" s="20"/>
    </row>
    <row r="36" spans="1:9" ht="16.2">
      <c r="A36" s="54" t="s">
        <v>36</v>
      </c>
      <c r="B36" s="20"/>
      <c r="C36" s="40" t="s">
        <v>16</v>
      </c>
      <c r="D36" s="20"/>
      <c r="E36" s="20"/>
      <c r="F36" s="20"/>
      <c r="G36" s="20"/>
      <c r="H36" s="20"/>
      <c r="I36" s="22">
        <v>669.77</v>
      </c>
    </row>
    <row r="37" spans="1:9" ht="16.2">
      <c r="A37" s="54" t="s">
        <v>37</v>
      </c>
      <c r="B37" s="20"/>
      <c r="C37" s="40" t="s">
        <v>44</v>
      </c>
      <c r="D37" s="20"/>
      <c r="E37" s="20"/>
      <c r="F37" s="20"/>
      <c r="G37" s="20"/>
      <c r="H37" s="20"/>
      <c r="I37" s="22">
        <v>558.09</v>
      </c>
    </row>
    <row r="38" spans="1:9" ht="16.2">
      <c r="A38" s="54" t="s">
        <v>38</v>
      </c>
      <c r="B38" s="20"/>
      <c r="C38" s="20" t="s">
        <v>26</v>
      </c>
      <c r="D38" s="20"/>
      <c r="E38" s="20"/>
      <c r="F38" s="20"/>
      <c r="G38" s="20"/>
      <c r="H38" s="20"/>
      <c r="I38" s="41">
        <v>10</v>
      </c>
    </row>
    <row r="39" spans="1:9" ht="15.6">
      <c r="A39" s="39"/>
      <c r="B39" s="20"/>
      <c r="C39" s="20"/>
      <c r="D39" s="20"/>
      <c r="E39" s="20"/>
      <c r="F39" s="20"/>
      <c r="G39" s="20"/>
      <c r="H39" s="20"/>
      <c r="I39" s="20"/>
    </row>
    <row r="40" spans="1:9" ht="16.2">
      <c r="A40" s="54" t="s">
        <v>39</v>
      </c>
      <c r="B40" s="20"/>
      <c r="C40" s="40" t="s">
        <v>17</v>
      </c>
      <c r="D40" s="20"/>
      <c r="E40" s="20"/>
      <c r="F40" s="20"/>
      <c r="G40" s="20"/>
      <c r="H40" s="20"/>
      <c r="I40" s="41">
        <v>185</v>
      </c>
    </row>
    <row r="41" spans="1:9" ht="16.2">
      <c r="A41" s="54" t="s">
        <v>40</v>
      </c>
      <c r="B41" s="20"/>
      <c r="C41" s="20" t="s">
        <v>27</v>
      </c>
      <c r="D41" s="20"/>
      <c r="E41" s="20"/>
      <c r="F41" s="20"/>
      <c r="G41" s="20"/>
      <c r="H41" s="20"/>
      <c r="I41" s="22">
        <v>5.0599999999999996</v>
      </c>
    </row>
    <row r="42" spans="1:9" ht="15.6">
      <c r="A42" s="39"/>
      <c r="B42" s="20"/>
      <c r="C42" s="20"/>
      <c r="D42" s="20"/>
      <c r="E42" s="20"/>
      <c r="F42" s="20"/>
      <c r="G42" s="20"/>
      <c r="H42" s="20"/>
      <c r="I42" s="20"/>
    </row>
    <row r="43" spans="1:9" ht="16.2">
      <c r="A43" s="54" t="s">
        <v>41</v>
      </c>
      <c r="B43" s="20"/>
      <c r="C43" s="40" t="s">
        <v>25</v>
      </c>
      <c r="D43" s="20"/>
      <c r="E43" s="20"/>
      <c r="F43" s="20"/>
      <c r="G43" s="20"/>
      <c r="H43" s="20"/>
      <c r="I43" s="22">
        <v>67.47</v>
      </c>
    </row>
    <row r="44" spans="1:9" ht="17.399999999999999">
      <c r="A44" s="24"/>
      <c r="B44" s="24"/>
      <c r="C44" s="24"/>
      <c r="D44" s="24"/>
      <c r="E44" s="24"/>
      <c r="F44" s="24"/>
      <c r="G44" s="24"/>
      <c r="H44" s="24"/>
      <c r="I44" s="24"/>
    </row>
    <row r="45" spans="1:9" ht="18" thickBot="1">
      <c r="A45" s="29"/>
      <c r="B45" s="29"/>
      <c r="C45" s="29"/>
      <c r="D45" s="29"/>
      <c r="E45" s="29"/>
      <c r="F45" s="29"/>
      <c r="G45" s="29"/>
      <c r="H45" s="42" t="s">
        <v>19</v>
      </c>
      <c r="I45" s="43">
        <f>SUM(I33:I44)</f>
        <v>1904.89</v>
      </c>
    </row>
    <row r="46" spans="1:9" ht="15" thickTop="1">
      <c r="A46" s="57"/>
      <c r="B46" s="6"/>
      <c r="C46" s="6"/>
      <c r="F46" s="58"/>
      <c r="G46" s="59"/>
      <c r="H46" s="6"/>
      <c r="I46" s="6"/>
    </row>
    <row r="47" spans="1:9">
      <c r="A47" s="56"/>
      <c r="B47" s="4"/>
      <c r="C47" s="4"/>
      <c r="F47" s="55"/>
      <c r="G47" s="60"/>
      <c r="H47" s="6"/>
      <c r="I47" s="6"/>
    </row>
    <row r="48" spans="1:9">
      <c r="A48" s="57"/>
      <c r="B48" s="4"/>
      <c r="C48" s="4"/>
      <c r="F48" s="58"/>
      <c r="G48" s="60"/>
      <c r="H48" s="6"/>
      <c r="I48" s="6"/>
    </row>
    <row r="49" spans="1:9">
      <c r="A49" s="7"/>
      <c r="B49" s="6"/>
      <c r="C49" s="6"/>
      <c r="D49" s="6"/>
      <c r="E49" s="6"/>
      <c r="F49" s="6"/>
      <c r="G49" s="6"/>
      <c r="H49" s="6"/>
      <c r="I49" s="6"/>
    </row>
    <row r="50" spans="1:9">
      <c r="A50" s="5"/>
      <c r="B50" s="6"/>
      <c r="C50" s="5"/>
      <c r="D50" s="6"/>
      <c r="E50" s="6"/>
      <c r="F50" s="6"/>
      <c r="G50" s="6"/>
      <c r="H50" s="6"/>
      <c r="I50" s="9"/>
    </row>
    <row r="51" spans="1:9">
      <c r="A51" s="10"/>
      <c r="B51" s="6"/>
      <c r="C51" s="7"/>
      <c r="D51" s="6"/>
      <c r="E51" s="6"/>
      <c r="F51" s="6"/>
      <c r="G51" s="6"/>
      <c r="H51" s="6"/>
      <c r="I51" s="12"/>
    </row>
    <row r="52" spans="1:9">
      <c r="A52" s="6"/>
      <c r="B52" s="6"/>
      <c r="C52" s="6"/>
      <c r="D52" s="6"/>
      <c r="E52" s="6"/>
      <c r="F52" s="6"/>
      <c r="G52" s="6"/>
      <c r="H52" s="11"/>
      <c r="I52" s="12"/>
    </row>
    <row r="55" spans="1:9">
      <c r="I55" s="8"/>
    </row>
  </sheetData>
  <pageMargins left="0.7" right="0.7" top="0.3" bottom="0.7" header="0.3" footer="0.3"/>
  <pageSetup paperSize="9" orientation="portrait" horizontalDpi="4294967293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2025-08-21T06:19:51Z</dcterms:modified>
</cp:coreProperties>
</file>