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mc:AlternateContent xmlns:mc="http://schemas.openxmlformats.org/markup-compatibility/2006">
    <mc:Choice Requires="x15">
      <x15ac:absPath xmlns:x15ac="http://schemas.microsoft.com/office/spreadsheetml/2010/11/ac" url="https://d.docs.live.net/9fdf22175ed8abf4/Documents/Software Testing/Our docs/"/>
    </mc:Choice>
  </mc:AlternateContent>
  <bookViews>
    <workbookView xWindow="0" yWindow="0" windowWidth="20490" windowHeight="7770" tabRatio="821" firstSheet="1" activeTab="1"/>
  </bookViews>
  <sheets>
    <sheet name="TestDesign" sheetId="6" r:id="rId1"/>
    <sheet name="Cover" sheetId="1" r:id="rId2"/>
    <sheet name="Test case List" sheetId="2" r:id="rId3"/>
    <sheet name="Test Report" sheetId="5" r:id="rId4"/>
    <sheet name="Resource" sheetId="12" r:id="rId5"/>
    <sheet name="Data upload" sheetId="13" r:id="rId6"/>
    <sheet name="Assignment" sheetId="4" r:id="rId7"/>
    <sheet name="Question Importer" sheetId="11" r:id="rId8"/>
    <sheet name="Question Pool" sheetId="3" r:id="rId9"/>
    <sheet name="Login, Logout, Register &amp; FPass" sheetId="7" r:id="rId10"/>
    <sheet name="Evaluation" sheetId="8" r:id="rId11"/>
  </sheets>
  <definedNames>
    <definedName name="_xlnm._FilterDatabase" localSheetId="6" hidden="1">Assignment!$B$87:$B$89</definedName>
    <definedName name="_xlnm._FilterDatabase" localSheetId="7" hidden="1">'Question Importer'!$A$8:$H$74</definedName>
    <definedName name="_xlnm._FilterDatabase" localSheetId="8" hidden="1">'Question Pool'!$A$8:$H$151</definedName>
    <definedName name="_xlnm._FilterDatabase" localSheetId="0" hidden="1">TestDesign!$A$1:$F$392</definedName>
    <definedName name="_Toc301930468" localSheetId="0">TestDesign!#REF!</definedName>
    <definedName name="_Toc301930478" localSheetId="0">TestDesign!#REF!</definedName>
    <definedName name="ACTION" localSheetId="7">#REF!</definedName>
    <definedName name="ACTION">#REF!</definedName>
    <definedName name="_xlnm.Print_Area" localSheetId="0">TestDesign!$A$1:$H$392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5" l="1"/>
  <c r="C11" i="5"/>
  <c r="E6" i="13" l="1"/>
  <c r="D6" i="13"/>
  <c r="B6" i="13"/>
  <c r="A6" i="13"/>
  <c r="E6" i="12"/>
  <c r="D6" i="12"/>
  <c r="B6" i="12"/>
  <c r="A6" i="12"/>
  <c r="A6" i="4" l="1"/>
  <c r="B6" i="11" l="1"/>
  <c r="E6" i="11" l="1"/>
  <c r="D6" i="11"/>
  <c r="A6" i="11"/>
  <c r="A6" i="3" l="1"/>
  <c r="B6" i="3"/>
  <c r="C5" i="5" l="1"/>
  <c r="C6" i="1"/>
  <c r="D3" i="2" l="1"/>
  <c r="D4" i="2"/>
  <c r="D15" i="5"/>
  <c r="E15" i="5"/>
  <c r="D6" i="7"/>
  <c r="G15" i="5" s="1"/>
  <c r="E6" i="7"/>
  <c r="H15" i="5" s="1"/>
  <c r="I15" i="5"/>
  <c r="D6" i="3"/>
  <c r="G10" i="5" s="1"/>
  <c r="E6" i="3"/>
  <c r="H10" i="5" s="1"/>
  <c r="D11" i="5"/>
  <c r="B6" i="4"/>
  <c r="E11" i="5" s="1"/>
  <c r="D6" i="4"/>
  <c r="G11" i="5" s="1"/>
  <c r="E6" i="4"/>
  <c r="H11" i="5" s="1"/>
  <c r="I11" i="5"/>
  <c r="C10" i="5"/>
  <c r="F10" i="5"/>
  <c r="F15" i="5"/>
  <c r="C6" i="4" l="1"/>
  <c r="F11" i="5" s="1"/>
  <c r="F16" i="5" s="1"/>
  <c r="E16" i="5"/>
  <c r="D16" i="5"/>
  <c r="H16" i="5"/>
  <c r="G16" i="5"/>
  <c r="I16" i="5"/>
  <c r="E19" i="5" l="1"/>
  <c r="E18" i="5"/>
</calcChain>
</file>

<file path=xl/comments1.xml><?xml version="1.0" encoding="utf-8"?>
<comments xmlns="http://schemas.openxmlformats.org/spreadsheetml/2006/main">
  <authors>
    <author>Tran Thi Lanh</author>
  </authors>
  <commentList>
    <comment ref="C1" authorId="0" shapeId="0">
      <text>
        <r>
          <rPr>
            <b/>
            <sz val="8"/>
            <rFont val="Tahoma"/>
            <charset val="222"/>
          </rPr>
          <t>Tran Thi Lanh:</t>
        </r>
        <r>
          <rPr>
            <sz val="8"/>
            <rFont val="Tahoma"/>
            <charset val="222"/>
          </rPr>
          <t xml:space="preserve">
It does not required to have 3 requirement levels. It depends on your decentralization.</t>
        </r>
      </text>
    </comment>
    <comment ref="D1" authorId="0" shapeId="0">
      <text>
        <r>
          <rPr>
            <b/>
            <sz val="8"/>
            <rFont val="Tahoma"/>
            <charset val="222"/>
          </rPr>
          <t>Tran Thi Lanh:</t>
        </r>
        <r>
          <rPr>
            <sz val="8"/>
            <rFont val="Tahoma"/>
            <charset val="222"/>
          </rPr>
          <t xml:space="preserve">
Brief description about the case you'll check</t>
        </r>
      </text>
    </comment>
    <comment ref="E1" authorId="0" shapeId="0">
      <text>
        <r>
          <rPr>
            <b/>
            <sz val="8"/>
            <rFont val="Tahoma"/>
            <charset val="222"/>
          </rPr>
          <t>Tran Thi Lanh:</t>
        </r>
        <r>
          <rPr>
            <sz val="8"/>
            <rFont val="Tahoma"/>
            <charset val="222"/>
          </rPr>
          <t xml:space="preserve">
GUI
Function
Non-function</t>
        </r>
      </text>
    </comment>
  </commentList>
</comments>
</file>

<file path=xl/comments2.xml><?xml version="1.0" encoding="utf-8"?>
<comments xmlns="http://schemas.openxmlformats.org/spreadsheetml/2006/main">
  <authors>
    <author/>
  </authors>
  <commentList>
    <comment ref="E11" authorId="0" shapeId="0">
      <text>
        <r>
          <rPr>
            <b/>
            <sz val="10"/>
            <color indexed="8"/>
            <rFont val="Times New Roman"/>
            <charset val="134"/>
          </rPr>
          <t>*A</t>
        </r>
        <r>
          <rPr>
            <sz val="10"/>
            <color indexed="8"/>
            <rFont val="Times New Roman"/>
            <charset val="134"/>
          </rPr>
          <t xml:space="preserve">: Add
  </t>
        </r>
        <r>
          <rPr>
            <b/>
            <sz val="10"/>
            <color indexed="8"/>
            <rFont val="Times New Roman"/>
            <charset val="134"/>
          </rPr>
          <t>M</t>
        </r>
        <r>
          <rPr>
            <sz val="10"/>
            <color indexed="8"/>
            <rFont val="Times New Roman"/>
            <charset val="134"/>
          </rPr>
          <t xml:space="preserve">: Modify
  </t>
        </r>
        <r>
          <rPr>
            <b/>
            <sz val="10"/>
            <color indexed="8"/>
            <rFont val="Times New Roman"/>
            <charset val="134"/>
          </rPr>
          <t>D</t>
        </r>
        <r>
          <rPr>
            <sz val="10"/>
            <color indexed="8"/>
            <rFont val="Times New Roman"/>
            <charset val="134"/>
          </rPr>
          <t xml:space="preserve">: Delete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sharedStrings.xml><?xml version="1.0" encoding="utf-8"?>
<sst xmlns="http://schemas.openxmlformats.org/spreadsheetml/2006/main" count="2817" uniqueCount="1120">
  <si>
    <t>TEST CASE</t>
  </si>
  <si>
    <t>Project Name</t>
  </si>
  <si>
    <t>Creator</t>
  </si>
  <si>
    <t>Project Code</t>
  </si>
  <si>
    <t>Reviewer/Approver</t>
  </si>
  <si>
    <t>Document Code</t>
  </si>
  <si>
    <t>Issue Date</t>
  </si>
  <si>
    <t>Version</t>
  </si>
  <si>
    <r>
      <t>Record</t>
    </r>
    <r>
      <rPr>
        <b/>
        <sz val="10"/>
        <color indexed="60"/>
        <rFont val="Tahoma"/>
        <charset val="222"/>
      </rPr>
      <t xml:space="preserve"> </t>
    </r>
    <r>
      <rPr>
        <b/>
        <sz val="10"/>
        <color indexed="60"/>
        <rFont val="Arial"/>
        <family val="2"/>
      </rPr>
      <t>of</t>
    </r>
    <r>
      <rPr>
        <b/>
        <sz val="10"/>
        <color indexed="60"/>
        <rFont val="Tahoma"/>
        <charset val="222"/>
      </rPr>
      <t xml:space="preserve"> </t>
    </r>
    <r>
      <rPr>
        <b/>
        <sz val="10"/>
        <color indexed="60"/>
        <rFont val="Arial"/>
        <family val="2"/>
      </rPr>
      <t>change</t>
    </r>
  </si>
  <si>
    <r>
      <t>Effective</t>
    </r>
    <r>
      <rPr>
        <b/>
        <sz val="10"/>
        <color indexed="9"/>
        <rFont val="Tahoma"/>
        <charset val="222"/>
      </rPr>
      <t xml:space="preserve"> </t>
    </r>
    <r>
      <rPr>
        <b/>
        <sz val="10"/>
        <color indexed="9"/>
        <rFont val="Arial"/>
        <family val="2"/>
      </rPr>
      <t>Date</t>
    </r>
  </si>
  <si>
    <t>Change Item</t>
  </si>
  <si>
    <t>*A,D,M</t>
  </si>
  <si>
    <t>Change description</t>
  </si>
  <si>
    <t>Reference</t>
  </si>
  <si>
    <t>TEST CASE LIST</t>
  </si>
  <si>
    <r>
      <t>Test</t>
    </r>
    <r>
      <rPr>
        <b/>
        <sz val="10"/>
        <color indexed="60"/>
        <rFont val="Tahoma"/>
        <charset val="222"/>
      </rPr>
      <t xml:space="preserve"> </t>
    </r>
    <r>
      <rPr>
        <b/>
        <sz val="10"/>
        <color indexed="60"/>
        <rFont val="Arial"/>
        <family val="2"/>
      </rPr>
      <t>Environment</t>
    </r>
    <r>
      <rPr>
        <b/>
        <sz val="10"/>
        <color indexed="60"/>
        <rFont val="Tahoma"/>
        <charset val="222"/>
      </rPr>
      <t xml:space="preserve"> </t>
    </r>
    <r>
      <rPr>
        <b/>
        <sz val="10"/>
        <color indexed="60"/>
        <rFont val="Arial"/>
        <family val="2"/>
      </rPr>
      <t>Setup</t>
    </r>
    <r>
      <rPr>
        <b/>
        <sz val="10"/>
        <color indexed="60"/>
        <rFont val="Tahoma"/>
        <charset val="222"/>
      </rPr>
      <t xml:space="preserve"> </t>
    </r>
    <r>
      <rPr>
        <b/>
        <sz val="10"/>
        <color indexed="60"/>
        <rFont val="Arial"/>
        <family val="2"/>
      </rPr>
      <t>Description</t>
    </r>
  </si>
  <si>
    <r>
      <t>Web</t>
    </r>
    <r>
      <rPr>
        <i/>
        <sz val="10"/>
        <color indexed="17"/>
        <rFont val="Tahoma"/>
        <charset val="222"/>
      </rPr>
      <t xml:space="preserve"> </t>
    </r>
    <r>
      <rPr>
        <i/>
        <sz val="10"/>
        <color indexed="17"/>
        <rFont val="Arial"/>
        <family val="2"/>
      </rPr>
      <t>Browser</t>
    </r>
  </si>
  <si>
    <t>No</t>
  </si>
  <si>
    <t>Function Name</t>
  </si>
  <si>
    <r>
      <t>Sheet</t>
    </r>
    <r>
      <rPr>
        <b/>
        <sz val="10"/>
        <color indexed="9"/>
        <rFont val="Tahoma"/>
        <charset val="222"/>
      </rPr>
      <t xml:space="preserve"> </t>
    </r>
    <r>
      <rPr>
        <b/>
        <sz val="10"/>
        <color indexed="9"/>
        <rFont val="Arial"/>
        <family val="2"/>
      </rPr>
      <t>Name</t>
    </r>
  </si>
  <si>
    <t>Description</t>
  </si>
  <si>
    <t>Pre-Condition</t>
  </si>
  <si>
    <t>Thành viên đăng nhập và đăng xuất</t>
  </si>
  <si>
    <t>Các chức năng quản lí pool: thêm, xóa, sửa, dời pool,..</t>
  </si>
  <si>
    <t>Các chức năng quản lí câu hỏi: thêm, xóa, sửa câu hỏi, điểm,..</t>
  </si>
  <si>
    <t>Assignment</t>
  </si>
  <si>
    <t>Các chức năng quản lí đề thi: thêm, xóa, sửa đề thi, thêm câu hỏi và đề thi, điểm,..</t>
  </si>
  <si>
    <t>Requirement Level 1</t>
  </si>
  <si>
    <t>Requirement Level 2</t>
  </si>
  <si>
    <t>Requirement Level 3</t>
  </si>
  <si>
    <t>Test Criteria</t>
  </si>
  <si>
    <t>Test Type</t>
  </si>
  <si>
    <t>Note</t>
  </si>
  <si>
    <t>Đăng nhập</t>
  </si>
  <si>
    <t>Thành công</t>
  </si>
  <si>
    <t>GUI</t>
  </si>
  <si>
    <t>Function</t>
  </si>
  <si>
    <t>Không thành công</t>
  </si>
  <si>
    <t>Quên mật khẩu</t>
  </si>
  <si>
    <t>Đăng xuất</t>
  </si>
  <si>
    <t>Thêm pool</t>
  </si>
  <si>
    <t>Xóa pool</t>
  </si>
  <si>
    <t>Share pool</t>
  </si>
  <si>
    <t>không thành công</t>
  </si>
  <si>
    <t>Chỉnh sửa Pool</t>
  </si>
  <si>
    <t>Nhập thiếu đáp án cho câu hỏi</t>
  </si>
  <si>
    <t>Nhập câu hỏi bằng file excel, nhập sai cấu trúc của file excel</t>
  </si>
  <si>
    <t>Xóa câu hỏi từ pool</t>
  </si>
  <si>
    <t xml:space="preserve">Thành công </t>
  </si>
  <si>
    <t>Thành Công</t>
  </si>
  <si>
    <t xml:space="preserve">Không thành công </t>
  </si>
  <si>
    <t xml:space="preserve">Thành Công </t>
  </si>
  <si>
    <t>Hiển thị bài thi với các câu hỏi đúng như mong muốn</t>
  </si>
  <si>
    <t>Module Code</t>
  </si>
  <si>
    <t>Test requirement</t>
  </si>
  <si>
    <t>Tester</t>
  </si>
  <si>
    <t>Passed</t>
  </si>
  <si>
    <t>Failed</t>
  </si>
  <si>
    <t>Untested</t>
  </si>
  <si>
    <t>Blocked</t>
  </si>
  <si>
    <t>Skipped</t>
  </si>
  <si>
    <t>Number of Test cases</t>
  </si>
  <si>
    <t>ID</t>
  </si>
  <si>
    <t>Test Case Description</t>
  </si>
  <si>
    <r>
      <t>Test</t>
    </r>
    <r>
      <rPr>
        <b/>
        <sz val="10"/>
        <color indexed="9"/>
        <rFont val="Tahoma"/>
        <charset val="222"/>
      </rPr>
      <t xml:space="preserve"> </t>
    </r>
    <r>
      <rPr>
        <b/>
        <sz val="10"/>
        <color indexed="9"/>
        <rFont val="Arial"/>
        <family val="2"/>
      </rPr>
      <t>Case</t>
    </r>
    <r>
      <rPr>
        <b/>
        <sz val="10"/>
        <color indexed="9"/>
        <rFont val="Tahoma"/>
        <charset val="222"/>
      </rPr>
      <t xml:space="preserve"> </t>
    </r>
    <r>
      <rPr>
        <b/>
        <sz val="10"/>
        <color indexed="9"/>
        <rFont val="Arial"/>
        <family val="2"/>
      </rPr>
      <t>Procedure</t>
    </r>
  </si>
  <si>
    <r>
      <t>Expected</t>
    </r>
    <r>
      <rPr>
        <b/>
        <sz val="10"/>
        <color indexed="9"/>
        <rFont val="Tahoma"/>
        <charset val="222"/>
      </rPr>
      <t xml:space="preserve"> </t>
    </r>
    <r>
      <rPr>
        <b/>
        <sz val="10"/>
        <color indexed="9"/>
        <rFont val="Arial"/>
        <family val="2"/>
      </rPr>
      <t>Output</t>
    </r>
  </si>
  <si>
    <r>
      <t>Inter-test</t>
    </r>
    <r>
      <rPr>
        <b/>
        <sz val="10"/>
        <color indexed="9"/>
        <rFont val="Tahoma"/>
        <charset val="222"/>
      </rPr>
      <t xml:space="preserve"> </t>
    </r>
    <r>
      <rPr>
        <b/>
        <sz val="10"/>
        <color indexed="9"/>
        <rFont val="Arial"/>
        <family val="2"/>
      </rPr>
      <t>case</t>
    </r>
    <r>
      <rPr>
        <b/>
        <sz val="10"/>
        <color indexed="9"/>
        <rFont val="Tahoma"/>
        <charset val="222"/>
      </rPr>
      <t xml:space="preserve"> </t>
    </r>
    <r>
      <rPr>
        <b/>
        <sz val="10"/>
        <color indexed="9"/>
        <rFont val="Arial"/>
        <family val="2"/>
      </rPr>
      <t>Dependence</t>
    </r>
  </si>
  <si>
    <t>Result</t>
  </si>
  <si>
    <t>Test date</t>
  </si>
  <si>
    <t xml:space="preserve">
</t>
  </si>
  <si>
    <r>
      <t>Test</t>
    </r>
    <r>
      <rPr>
        <b/>
        <sz val="10"/>
        <rFont val="Tahoma"/>
        <charset val="222"/>
      </rPr>
      <t xml:space="preserve"> </t>
    </r>
    <r>
      <rPr>
        <b/>
        <sz val="10"/>
        <rFont val="Arial"/>
        <family val="2"/>
      </rPr>
      <t>requirement</t>
    </r>
  </si>
  <si>
    <t>Kiểm tra chức năng tạo đề thi</t>
  </si>
  <si>
    <t>Test Case Procedure</t>
  </si>
  <si>
    <t>Inter-test case Dependence</t>
  </si>
  <si>
    <t>TEST REPORT</t>
  </si>
  <si>
    <t>Notes</t>
  </si>
  <si>
    <t>Module code</t>
  </si>
  <si>
    <t>Pass</t>
  </si>
  <si>
    <t>Fail</t>
  </si>
  <si>
    <t>Number of  test cases</t>
  </si>
  <si>
    <t>Sub total</t>
  </si>
  <si>
    <t>Test coverage</t>
  </si>
  <si>
    <t>%</t>
  </si>
  <si>
    <t>Test successful coverage</t>
  </si>
  <si>
    <t>Ngô Công An</t>
  </si>
  <si>
    <t>Đào Xuân Thủy</t>
  </si>
  <si>
    <t>TOEIC test on Sakai (Data processing + Import Toeic exam)</t>
  </si>
  <si>
    <t>TOEIC-PREP-DATA</t>
  </si>
  <si>
    <t>Đào Xuân Thủy, Ngô Công An</t>
  </si>
  <si>
    <t>Lê Ngọc Thạch</t>
  </si>
  <si>
    <t>Kiểm tra với Create New Password trống</t>
  </si>
  <si>
    <t>Kiểm tra với Verify New Password trống</t>
  </si>
  <si>
    <t>Kiểm tra với User Id trống</t>
  </si>
  <si>
    <t>Kiểm tra nhập Verify New Password sai</t>
  </si>
  <si>
    <t>Kiểm tra với User id đã tồn tại trong hệ thống</t>
  </si>
  <si>
    <t>Kiểm tra input với email sai</t>
  </si>
  <si>
    <t>Kiểm tra input với email không tồn tại</t>
  </si>
  <si>
    <t>Kiểm tra input với email đúng</t>
  </si>
  <si>
    <t>Kiểm tra với email trống</t>
  </si>
  <si>
    <t>Đăng ký</t>
  </si>
  <si>
    <t>Giao diện</t>
  </si>
  <si>
    <t>Kiểm tra tổng thể giao diện</t>
  </si>
  <si>
    <t>Kiểm tra hệ thống có hiển thị đúng giao diện</t>
  </si>
  <si>
    <t>Kiểm tra giao diện khi phóng to thu nhỏ</t>
  </si>
  <si>
    <t>Kiểm tra với email nhập sai format</t>
  </si>
  <si>
    <t xml:space="preserve">Đăng nhập, đăng ký, quên mật khẩu và đăng xuất </t>
  </si>
  <si>
    <t>Kiểm tra text "Pool name"</t>
  </si>
  <si>
    <t>Kho chứa dữ liệu câu hỏi (Question Pool)</t>
  </si>
  <si>
    <t>Kiểm tra text "Owner"</t>
  </si>
  <si>
    <t>Kiểm tra text "Department/Group"</t>
  </si>
  <si>
    <t>Kiểm tra text "Description"</t>
  </si>
  <si>
    <t>Kiểm tra text "Objectives"</t>
  </si>
  <si>
    <t>Kiểm tra text "Keywords"</t>
  </si>
  <si>
    <t>Kiểm tra button "Save"</t>
  </si>
  <si>
    <t>Kiểm tra button "Cancel"</t>
  </si>
  <si>
    <t>Kiểm tra với username (quyền member) hợp lệ và password hợp lệ và chuyển sang trang portal (ở màn hình trang https://elearn.myworkspace.vn/portal/xlogin)</t>
  </si>
  <si>
    <t>Kiểm tra với username (quyền member) hợp lệ và password hợp lệ và chuyển sang trang portal (ở màn hình trang https://elearn.myworkspace.vn/portal/site/!gateway/tool/!gateway-110)</t>
  </si>
  <si>
    <t>Kiểm tra với username sai và password đúng (ở màn hình trang https://elearn.myworkspace.vn/portal/site/!gateway/tool/!gateway-110)</t>
  </si>
  <si>
    <t>Kiểm tra với username đúng và password sai (ở màn hình trang https://elearn.myworkspace.vn/portal/site/!gateway/tool/!gateway-110)</t>
  </si>
  <si>
    <t>Kiểm tra với username trống (ở màn hình trang https://elearn.myworkspace.vn/portal/site/!gateway/tool/!gateway-110)</t>
  </si>
  <si>
    <t>Kiểm tra với password trống (ở màn hình trang https://elearn.myworkspace.vn/portal/site/!gateway/tool/!gateway-110)</t>
  </si>
  <si>
    <t>Kiểm tra với username sai và password đúng (ở màn hình trang https://elearn.myworkspace.vn/portal/xlogin)</t>
  </si>
  <si>
    <t>Kiểm tra với username đúng và password sai (ở màn hình trang https://elearn.myworkspace.vn/portal/xlogin)</t>
  </si>
  <si>
    <t>Kiểm tra với username trống (ở màn hình trang https://elearn.myworkspace.vn/portal/xlogin)</t>
  </si>
  <si>
    <t>Kiểm tra với password trống (ở màn hình trang https://elearn.myworkspace.vn/portal/xlogin)</t>
  </si>
  <si>
    <t>Kiểm tra button "Log in"</t>
  </si>
  <si>
    <t>Kiểm tra text "Forgot your password"</t>
  </si>
  <si>
    <t>Kiểm tra text "User Id"</t>
  </si>
  <si>
    <t>Kiểm tra text "First Name"</t>
  </si>
  <si>
    <t>Kiểm tra text "Last Name"</t>
  </si>
  <si>
    <t>Kiểm tra text "Email"</t>
  </si>
  <si>
    <t>Kiểm tra text "Create New Password"</t>
  </si>
  <si>
    <t>Kiểm tra text "Verify New Password"</t>
  </si>
  <si>
    <t>Kiểm tra text "Type"</t>
  </si>
  <si>
    <t>Kiểm tra button "Create Account"</t>
  </si>
  <si>
    <t>Kiểm tra text "Your email address"</t>
  </si>
  <si>
    <t>Kiểm tra button "Send Password"</t>
  </si>
  <si>
    <t>Kiểm tra button "Log out"</t>
  </si>
  <si>
    <t>Kiểm tra text "pool name"</t>
  </si>
  <si>
    <t>Kiểm tra text " Owner"</t>
  </si>
  <si>
    <t>Kiểm tra text "Last Modified"</t>
  </si>
  <si>
    <t>Kiểm tra text " Questions"</t>
  </si>
  <si>
    <t>Kiểm tra text "Subpools"</t>
  </si>
  <si>
    <t>Kiểm tra text "Delete?"</t>
  </si>
  <si>
    <t>Kiểm tra text "Add New Pool"</t>
  </si>
  <si>
    <t>Kiểm tra text "Import Pool"</t>
  </si>
  <si>
    <t>Kiểm tra text "Transfer Ownership"</t>
  </si>
  <si>
    <t>Kiểm tra với "Pool Name" trống</t>
  </si>
  <si>
    <t>Nhập "Pool Name" với tên file đã tồn tại (trùng nhau)</t>
  </si>
  <si>
    <t>Fuction</t>
  </si>
  <si>
    <t>Kiểm tra với thông tin đăng ký đầy đủ và chuyển sang trang portal</t>
  </si>
  <si>
    <t>Kiểm tra với thông tin đăng ký thiếu "Last Name" và chuyển sang trang portal</t>
  </si>
  <si>
    <t>Kiểm tra với thông tin đăng ký thiếu "Email" và chuyển sang trang portal</t>
  </si>
  <si>
    <t>Kiểm tra với thông tin đăng ký thiếu "First Name" và chuyển sang trang portal</t>
  </si>
  <si>
    <t>Nhập dữ liệu Add pool đầy đủ và chuyển đến màn hình Question pool có hiển thị Pool mới tạo</t>
  </si>
  <si>
    <t>Nhập dữ liệu Add pool thiếu "Department/Group" và chuyển đến màn hình Question pool có hiển thị Pool mới tạo</t>
  </si>
  <si>
    <t>Nhập dữ liệu Add pool thiếu "Description" và chuyển đến màn hình Question pool có hiển thị Pool mới tạo</t>
  </si>
  <si>
    <t>Nhập dữ liệu Add pool thiếu "Objectives" và chuyển đến màn hình Question pool có hiển thị Pool mới tạo</t>
  </si>
  <si>
    <t>Nhập dữ liệu Add pool thiếu "Keywords" và chuyển đến màn hình Question pool có hiển thị Pool mới tạo</t>
  </si>
  <si>
    <t>Kiểm tra button "Delete"</t>
  </si>
  <si>
    <t>Kiểm tra input "radio"</t>
  </si>
  <si>
    <t xml:space="preserve">Check 1 "radio" delete </t>
  </si>
  <si>
    <t>Check nhiều "radio" delete</t>
  </si>
  <si>
    <t>Nhấn "Cancel" khi xóa</t>
  </si>
  <si>
    <t>Nhấn "Cancel" khi thêm</t>
  </si>
  <si>
    <t>Nhấn "Cancel" khi đăng nhập (ở màn hình trang https://elearn.myworkspace.vn/portal/xlogin)</t>
  </si>
  <si>
    <t>Nhấn "Cancel" khi đăng ký</t>
  </si>
  <si>
    <t>Nhấn "Copy" chọn 1 vị trí pool muốn copy qua</t>
  </si>
  <si>
    <t>Nhấn "Copy" chọn nhiều vị trí pool muốn copy qua</t>
  </si>
  <si>
    <t>Fucntion</t>
  </si>
  <si>
    <t>Kiểm tra button "Copy"</t>
  </si>
  <si>
    <t>Không chọn input "radio"</t>
  </si>
  <si>
    <t xml:space="preserve">Không chọn input "radio" </t>
  </si>
  <si>
    <t xml:space="preserve">Copy tới vị trí đã tồn tại tên file </t>
  </si>
  <si>
    <t>Move pool</t>
  </si>
  <si>
    <t>Kiểm tra button "Move"</t>
  </si>
  <si>
    <t xml:space="preserve">Move tới vị trí đã tồn tại tên file </t>
  </si>
  <si>
    <t>Nhấn "Share" chọn nhiều  Instructor muốn share</t>
  </si>
  <si>
    <t>Nhấn "Share" chọn 1  Instructor muốn share</t>
  </si>
  <si>
    <t>Kiểm tra thẻ th "Pool Name"</t>
  </si>
  <si>
    <t>Kiểm tra thẻ th "Owner"</t>
  </si>
  <si>
    <t>Kiểm tra thẻ th "Questions"</t>
  </si>
  <si>
    <t>Kiểm tra thẻ th "Last Modified"</t>
  </si>
  <si>
    <t>Kiểm tra thẻ th "Subpools"</t>
  </si>
  <si>
    <t>Kiểm tra table "Site Members with access to a"</t>
  </si>
  <si>
    <t>Kiểm tra table "Site Members without access to a"</t>
  </si>
  <si>
    <t>Không chọn instructor muốn share</t>
  </si>
  <si>
    <t>Copy Pool</t>
  </si>
  <si>
    <t>Nhấn "Cancel" khi copy</t>
  </si>
  <si>
    <t>Nhấn "Cancel" khi move</t>
  </si>
  <si>
    <t>Nhấn "Cancel" khi share</t>
  </si>
  <si>
    <t>Kiểm tra button "Update"</t>
  </si>
  <si>
    <t>Nhập dữ liệu pool đầy đủ và chuyển đến màn hình Question pool có hiển thị Pool mới tạo</t>
  </si>
  <si>
    <t>Nhập dữ liệu pool thiếu "Department/Group" và chuyển đến màn hình Question pool có hiển thị Pool mới tạo</t>
  </si>
  <si>
    <t>Nhập dữ liệu pool thiếu "Description" và chuyển đến màn hình Question pool có hiển thị Pool mới tạo</t>
  </si>
  <si>
    <t>Nhập dữ liệu pool thiếu "Objectives" và chuyển đến màn hình Question pool có hiển thị Pool mới tạo</t>
  </si>
  <si>
    <t>Nhập dữ liệu pool thiếu "Keywords" và chuyển đến màn hình Question pool có hiển thị Pool mới tạo</t>
  </si>
  <si>
    <t>Add subpool</t>
  </si>
  <si>
    <t>Nhập dữ liệu subpool đầy đủ và chuyển đến màn hình Question pool có hiển thị Pool mới tạo</t>
  </si>
  <si>
    <t>Nhập dữ liệu subpool thiếu "Department/Group" và chuyển đến màn hình Question pool có hiển thị Pool mới tạo</t>
  </si>
  <si>
    <t>Nhập dữ liệu subpool thiếu "Description" và chuyển đến màn hình Question pool có hiển thị Pool mới tạo</t>
  </si>
  <si>
    <t>Nhập dữ liệu subpool thiếu "Objectives" và chuyển đến màn hình Question pool có hiển thị Pool mới tạo</t>
  </si>
  <si>
    <t>Nhập dữ liệu subpool thiếu "Keywords" và chuyển đến màn hình Question pool có hiển thị Pool mới tạo</t>
  </si>
  <si>
    <t xml:space="preserve">Tạo Assessment </t>
  </si>
  <si>
    <t>Kiểm tra text "Assessment Title"</t>
  </si>
  <si>
    <t>Kiểm tra radio "Create using assessment builder"</t>
  </si>
  <si>
    <t>Kiểm tra radio "Create using markup text"</t>
  </si>
  <si>
    <t>Kiểm tra button create</t>
  </si>
  <si>
    <t>Nhập "Assessment Title" chọn radio "Create using assessment builder"</t>
  </si>
  <si>
    <t>Nhập "Assessment Title" chọn radio "Create using markup text"</t>
  </si>
  <si>
    <t>Nhấn button "cancel" khi add</t>
  </si>
  <si>
    <t>Add Part</t>
  </si>
  <si>
    <t>Kiểm tra text "Title"</t>
  </si>
  <si>
    <t>Kiểm tra text "Information"</t>
  </si>
  <si>
    <t>Kiểm tra text "Attachments"</t>
  </si>
  <si>
    <t>Kiểm tra text "Options"</t>
  </si>
  <si>
    <t>Kiểm tra text "Metadata"</t>
  </si>
  <si>
    <t>Nhập dữ liệu đầy đủ</t>
  </si>
  <si>
    <t>Nhập dữ liệu thiếu "Information"</t>
  </si>
  <si>
    <t>Nhập dữ liệu thiếu "Attachments"</t>
  </si>
  <si>
    <t>Nhập dữ liệu thiếu "Limited time for each question"</t>
  </si>
  <si>
    <t>Nhập dữ liệu thiếu "Metadata"</t>
  </si>
  <si>
    <t>Nhập dữ liệu "Title" đã tồn tại</t>
  </si>
  <si>
    <t>Nhập dữ liệu thiếu "Title"</t>
  </si>
  <si>
    <t>Nhập dữ liệu thiếu "Scoring"</t>
  </si>
  <si>
    <t>Nhập dữ liệu thiếu "Randomization"</t>
  </si>
  <si>
    <t>Nhập "Draw" của question sai</t>
  </si>
  <si>
    <t>Kiểm tra cây thư mục "QuestionPools"</t>
  </si>
  <si>
    <t>Kiểm tra text "Selected the Question Pool"</t>
  </si>
  <si>
    <t>Kiểm tra button "Choose file"</t>
  </si>
  <si>
    <t>Kiểm tra table "fill the question"</t>
  </si>
  <si>
    <t>Kiểm tra button "Reset"</t>
  </si>
  <si>
    <t>Nhập đủ dữ liệu bằng cách import file excel và hiển thị số câu hỏi đã import</t>
  </si>
  <si>
    <t>Thêm câu hỏi vào pool</t>
  </si>
  <si>
    <t>Tạo dữ liệu cho pool (Question importer)</t>
  </si>
  <si>
    <t>Chưa chọn Pool nhưng đã nhập câu hỏi</t>
  </si>
  <si>
    <t>Nhập câu hỏi bằng file excel, nhập vào file không đúng định dạng</t>
  </si>
  <si>
    <t>Kiểm tra table "Question"</t>
  </si>
  <si>
    <t>Kiểm tra button "Remove"</t>
  </si>
  <si>
    <t>Chọn 1 "radio" question cần xóa</t>
  </si>
  <si>
    <t>Chọn nhiều "radio" question cần xóa</t>
  </si>
  <si>
    <t>Không chọn "radio" question nào</t>
  </si>
  <si>
    <t>Nhấn button "Cancel" trước khi xóa</t>
  </si>
  <si>
    <t>Kiểm tra table "Move Question"</t>
  </si>
  <si>
    <t>Copy câu hỏi từ pool</t>
  </si>
  <si>
    <t>Move câu hỏi từ pool</t>
  </si>
  <si>
    <t>Chọn nhiều vị trí pool muốn move qua</t>
  </si>
  <si>
    <t>Chọn 1 vị trí pool muốn move qua</t>
  </si>
  <si>
    <t>Nhấn "Cancel" trước khi move</t>
  </si>
  <si>
    <t>Nhấn button "Cancel" trước khi copy</t>
  </si>
  <si>
    <t>Không chọn "radio" question nào khi copy</t>
  </si>
  <si>
    <t>Chọn nhiều "radio" question cần copy</t>
  </si>
  <si>
    <t>Chọn 1 "radio" question cần copy</t>
  </si>
  <si>
    <t>Kiểm tra button "copy"</t>
  </si>
  <si>
    <t>Kiểm tra table  "Copy Question"</t>
  </si>
  <si>
    <t>Thi thử (Preview)</t>
  </si>
  <si>
    <t>Publish</t>
  </si>
  <si>
    <t>Kiểm ta button "Edit setting"</t>
  </si>
  <si>
    <t>Kiểm tra button "Publish"</t>
  </si>
  <si>
    <t>Kiểm tra text "send notification below to students"</t>
  </si>
  <si>
    <t>Chọn "without notification"</t>
  </si>
  <si>
    <t>Chọn "send notification below to students"</t>
  </si>
  <si>
    <t>Chọn bài thi đã được publish</t>
  </si>
  <si>
    <t>Nhấn button "Cancel" khi publish</t>
  </si>
  <si>
    <t>Remove Assessment</t>
  </si>
  <si>
    <t>Kiểm tra table "Assessment List"</t>
  </si>
  <si>
    <t>Kiểm tra button "Remove Selected"</t>
  </si>
  <si>
    <t>Chọn 1 "radio" assessment muốn xóa</t>
  </si>
  <si>
    <t>Chọn nhiều "radio" assessment muốn xóa</t>
  </si>
  <si>
    <t>Không chọn "radio" assessment nào</t>
  </si>
  <si>
    <t>Nhấn button "Cancel" khi đang xóa</t>
  </si>
  <si>
    <t>Kiểm tra chức năng: Đăng nhập, Đăng xuất, Đăng ký, Quên mật khẩu</t>
  </si>
  <si>
    <t>Đăng nhập: giao diện</t>
  </si>
  <si>
    <t>Kiểm tra hệ thống có hiển thị đúng giao diện (ở màn hình trang https://elearn.myworkspace.vn/portal/xlogin)</t>
  </si>
  <si>
    <t>Kiểm tra hệ thống có hiển thị đúng giao diện (ở màn hình trang https://elearn.myworkspace.vn/portal/site/!gateway/tool/!gateway-110)</t>
  </si>
  <si>
    <t>Kiểm tra tổng thể giao diện (ở màn hình trang https://elearn.myworkspace.vn/portal/site/!gateway/tool/!gateway-110)</t>
  </si>
  <si>
    <t>Kiểm tra giao diện khi phóng to thu nhỏ (ở màn hình trang https://elearn.myworkspace.vn/portal/site/!gateway/tool/!gateway-110)</t>
  </si>
  <si>
    <t>Kiểm tra text "user id" (ở màn hình trang https://elearn.myworkspace.vn/portal/site/!gateway/tool/!gateway-110)</t>
  </si>
  <si>
    <t>Kiểm tra text "password" (ở màn hình trang https://elearn.myworkspace.vn/portal/site/!gateway/tool/!gateway-110)</t>
  </si>
  <si>
    <t>Kiểm tra tổng thể giao diện (ở màn hình trang https://elearn.myworkspace.vn/portal/xlogin)</t>
  </si>
  <si>
    <t>Kiểm tra giao diện khi phóng to thu nhỏ (ở màn hình trang https://elearn.myworkspace.vn/portal/xlogin)</t>
  </si>
  <si>
    <t>Kiểm tra text "user id" (ở màn hình trang https://elearn.myworkspace.vn/portal/xlogin)</t>
  </si>
  <si>
    <t>Kiểm tra text "password" (ở màn hình trang https://elearn.myworkspace.vn/portal/xlogin)</t>
  </si>
  <si>
    <t>2. Giao diện màn hình đúng</t>
  </si>
  <si>
    <t>1. Vào trang theo link: https://elearn.myworkspace.vn/portal/xlogin
2. Kiểm tra giao diện màn hình</t>
  </si>
  <si>
    <t>1. Vào trang theo link: https://elearn.myworkspace.vn/portal/site/!gateway/tool/!gateway-110
2. Kiểm tra giao diện màn hình</t>
  </si>
  <si>
    <t>1. Vào trang theo link: https://elearn.myworkspace.vn/portal/xlogin
2. Kiểm tra bố cục giao diện màn hình
3. Font chữ, cỡ chữ , màu chữ
4. Chính tả</t>
  </si>
  <si>
    <t>2. Giao diện màn hình đầy đủ; header, footer hợp lý theo design
3. Font chữ, cỡ chữ, màu chữ hợp lý, dễ nhìn
4. Viết đúng chính tả, cấu trúc câu hợp lý</t>
  </si>
  <si>
    <t>1. Vào trang theo link: https://elearn.myworkspace.vn/portal/xlogin
2. Nhấn ctrl + để phóng to màn hình
3. Nhấn ctrl - để thu nhỏ màn hình</t>
  </si>
  <si>
    <t>2. Màn hình được phóng to, không ảnh hưởng tới bố cục trang
3. Màn hình được thu nhỏ, không ảnh hưởng tới bố cục trang</t>
  </si>
  <si>
    <t>1. Vào trang theo link: https://elearn.myworkspace.vn/portal/xlogin
2. Nhìn vào ô text user id</t>
  </si>
  <si>
    <t>2. Bố cục ô text hợp lý, dễ nhìn</t>
  </si>
  <si>
    <t>1. Vào trang theo link: https://elearn.myworkspace.vn/portal/xlogin
2. Nhìn vào ô text password</t>
  </si>
  <si>
    <t>2. Bố cục ô text hợp lý, dễ nhìn, đúng loại</t>
  </si>
  <si>
    <t>1. Vào trang theo link: https://elearn.myworkspace.vn/portal/site/!gateway/tool/!gateway-110
2. Kiểm tra bố cục giao diện màn hình
3. Font chữ, cỡ chữ , màu chữ
4. Chính tả</t>
  </si>
  <si>
    <t>1. Vào trang theo link: https://elearn.myworkspace.vn/portal/site/!gateway/tool/!gateway-110
2. Nhấn ctrl + để phóng to màn hình
3. Nhấn ctrl - để thu nhỏ màn hình</t>
  </si>
  <si>
    <t>1. Vào trang theo link: https://elearn.myworkspace.vn/portal/site/!gateway/tool/!gateway-110
2. Nhìn vào ô text user id</t>
  </si>
  <si>
    <t>1. Vào trang theo link: https://elearn.myworkspace.vn/portal/site/!gateway/tool/!gateway-110
2. Nhìn vào ô text password</t>
  </si>
  <si>
    <t>1. Vào trang theo link: https://elearn.myworkspace.vn/portal/xlogin
2. Nhìn vào ô text "Forgot your password"</t>
  </si>
  <si>
    <t>Đăng nhập: thành công</t>
  </si>
  <si>
    <t>1. Vào trang theo link: https://elearn.myworkspace.vn/portal/xlogin
2. Nhập username: annc21198@gmail.com
3. Nhập password: anngo0211
4. Nhấn button Log in</t>
  </si>
  <si>
    <t>4. Đăng nhập thành công và chuyển đến trang: https://elearn.myworkspace.vn/portal</t>
  </si>
  <si>
    <t>1. Vào trang theo link: https://elearn.myworkspace.vn/portal/site/!gateway/tool/!gateway-110
2. Nhập username: pokebizute@gmail.com
3. Nhập password: pokebizute
4. Nhấn button Log in</t>
  </si>
  <si>
    <t>Đăng nhập: không thành công</t>
  </si>
  <si>
    <t>Login, Logout, Register &amp; Fpass</t>
  </si>
  <si>
    <t>1. Vào trang theo link: https://elearn.myworkspace.vn/portal/site/!gateway/tool/!gateway-110
2. Nhập username: annc021198@gmail.com
3. Nhập password: anngo0211
4. Nhấn button Log in</t>
  </si>
  <si>
    <t xml:space="preserve">4. Đăng nhập thất bại chuyển sang trang: https://elearn.myworkspace.vn/portal/xlogin với thông báo "Invalid login"
</t>
  </si>
  <si>
    <t>1. Vào trang theo link: https://elearn.myworkspace.vn/portal/site/!gateway/tool/!gateway-110
2. Nhập username: annc21198@gmail.com
3. Nhập password: anngo02111998
4. Nhấn button Log in</t>
  </si>
  <si>
    <t>4. Đăng nhập thất bại chuyển sang trang: https://elearn.myworkspace.vn/portal/xlogin với thông báo "Invalid login"</t>
  </si>
  <si>
    <t>1. Vào trang theo link: https://elearn.myworkspace.vn/portal/site/!gateway/tool/!gateway-110
2. Để trống username
3. Nhập password: anngo02111998
4. Nhấn button Log in</t>
  </si>
  <si>
    <t>4. Đăng nhập thất bại chuyển sang trang: https://elearn.myworkspace.vn/portal/xlogin với thông báo "Unable to process that login, please try again."</t>
  </si>
  <si>
    <t>1. Vào trang theo link: https://elearn.myworkspace.vn/portal/site/!gateway/tool/!gateway-110
2. Nhập username: annc21198@gmail.com
3. Để trống password
4. Nhấn button Log in</t>
  </si>
  <si>
    <t>1. Vào trang theo link: https://elearn.myworkspace.vn/portal/xlogin
2. Nhập username: annc21198@gmail.com
3. Để trống password
4. Nhấn button Log in</t>
  </si>
  <si>
    <t>4. Đăng nhập thất bại với thông báo "Invalid login"</t>
  </si>
  <si>
    <t>1. Vào trang theo link: https://elearn.myworkspace.vn/portal/xlogin
2. Nhập username: annc021198@gmail.com
3. Nhập password: anngo0211
4. Nhấn button Log in</t>
  </si>
  <si>
    <t>1. Vào trang theo link: https://elearn.myworkspace.vn/portal/xlogin
2. Nhập username: annc21198@gmail.com
3. Nhập password: anngo02111998
4. Nhấn button Log in</t>
  </si>
  <si>
    <t>1. Vào trang theo link: https://elearn.myworkspace.vn/portal/xlogin
2. Để trống username
3. Nhập password: anngo0211
4. Nhấn button Log in</t>
  </si>
  <si>
    <t>4. Đăng nhập thất bại với thông báo "Unable to process that login, please try again."</t>
  </si>
  <si>
    <t>1. Vào trang theo link: https://elearn.myworkspace.vn/portal/xlogin
2. Nhấn button Cancel</t>
  </si>
  <si>
    <t>2. Chuyển sang trang home khi chưa đăng nhập: https://elearn.myworkspace.vn/portal/site/!gateway/tool/!gateway-110</t>
  </si>
  <si>
    <t>Đăng ký: giao diện</t>
  </si>
  <si>
    <t>Đăng ký: thành công</t>
  </si>
  <si>
    <t>Đăng ký: không thành công</t>
  </si>
  <si>
    <r>
      <t>Test</t>
    </r>
    <r>
      <rPr>
        <b/>
        <sz val="10"/>
        <color indexed="9"/>
        <rFont val="Arial"/>
        <family val="2"/>
      </rPr>
      <t xml:space="preserve"> Case Procedure</t>
    </r>
  </si>
  <si>
    <r>
      <t>Expected</t>
    </r>
    <r>
      <rPr>
        <b/>
        <sz val="10"/>
        <color indexed="9"/>
        <rFont val="Arial"/>
        <family val="2"/>
      </rPr>
      <t xml:space="preserve"> Output</t>
    </r>
  </si>
  <si>
    <r>
      <t>Inter-test</t>
    </r>
    <r>
      <rPr>
        <b/>
        <sz val="10"/>
        <color indexed="9"/>
        <rFont val="Arial"/>
        <family val="2"/>
      </rPr>
      <t xml:space="preserve"> case Dependence</t>
    </r>
  </si>
  <si>
    <t>1. Vào trang theo link: https://elearn.myworkspace.vn/portal/site/!gateway/tool/!gateway-710
2. Kiểm tra giao diện màn hình</t>
  </si>
  <si>
    <t>1. Vào trang theo link: https://elearn.myworkspace.vn/portal/site/!gateway/tool/!gateway-710
2. Kiểm tra bố cục giao diện màn hình
3. Font chữ, cỡ chữ , màu chữ
4. Chính tả</t>
  </si>
  <si>
    <t>1. Vào trang theo link: https://elearn.myworkspace.vn/portal/site/!gateway/tool/!gateway-710
2. Nhấn ctrl + để phóng to màn hình
3. Nhấn ctrl - để thu nhỏ màn hình</t>
  </si>
  <si>
    <t>1. Vào trang theo link: https://elearn.myworkspace.vn/portal/site/!gateway/tool/!gateway-710
2. Nhìn vào ô text user id</t>
  </si>
  <si>
    <t>8. Đăng ký thành công, chuyển sang trang: https://elearn.myworkspace.vn/portal với trạng thái đã login tài khoản vừa đăng nhập</t>
  </si>
  <si>
    <t xml:space="preserve">1. Vào trang theo link: https://elearn.myworkspace.vn/portal/site/!gateway/tool/!gateway-710
2. Nhập User id: test_1
3. Nhập First Name: An
4. Nhập Last Name: Ngo
5. Nhập Email: annc21198@gmail.com
6. Nhập Create New Password: anngo0211
7. Nhập Verify New Password: anngo0211
8. Nhấn button Create Account
</t>
  </si>
  <si>
    <t xml:space="preserve">1. Vào trang theo link: https://elearn.myworkspace.vn/portal/site/!gateway/tool/!gateway-710
2. Nhập User id: test_2
3. Để trống First Name
4. Nhập Last Name: Ngo
5. Nhập Email: annc21198@gmail.com
6. Nhập Create New Password: anngo0211
7. Nhập Verify New Password: anngo0211
8. Nhấn button Create Account
</t>
  </si>
  <si>
    <t>1. Vào trang theo link: https://elearn.myworkspace.vn/portal/site/!gateway/tool/!gateway-710
2. Nhập User id: test_3
3. Nhập First Name: An
4. Để trống Last Name
5. Nhập Email: annc21198@gmail.com
6. Nhập Create New Password: anngo0211
7. Nhập Verify New Password: anngo0211
8. Nhấn button Create Account</t>
  </si>
  <si>
    <t>1. Vào trang theo link: https://elearn.myworkspace.vn/portal/site/!gateway/tool/!gateway-710
2. Nhập User id: test_4
3. Nhập First Name: An
4. Nhập Last Name : Ngo
5. Để trống Email
6. Nhập Create New Password: anngo0211
7. Nhập Verify New Password: anngo0211
8. Nhấn button Create Account</t>
  </si>
  <si>
    <t>1. Vào trang theo link: https://elearn.myworkspace.vn/portal/site/!gateway/tool/!gateway-710
2. Để trống User id
3. Nhập First Name: An
4. Nhập Last Name: Ngo
5. Nhập Email: annc21198@gmail.com
6. Nhập Create New Password: anngo0211
7. Nhập Verify New Password: anngo0211
8. Nhấn button Create Account</t>
  </si>
  <si>
    <t>8. Không được nhấn nút Create Account</t>
  </si>
  <si>
    <t>1. Vào trang theo link: https://elearn.myworkspace.vn/portal/site/!gateway/tool/!gateway-710
2. Để trống User id: test_1
3. Nhập First Name: An
4. Nhập Last Name: Ngo
5. Nhập Email: annc21198@gmail.com
6. Nhập Create New Password: anngo0211
7. Nhập Verify New Password: anngo0211
8. Nhấn button Create Account</t>
  </si>
  <si>
    <t>8. Đăng ký không thành công và báo lỗi "Alert: The user id is already in use"</t>
  </si>
  <si>
    <t>1. Vào trang theo link: https://elearn.myworkspace.vn/portal/site/!gateway/tool/!gateway-710
2. Để trống User id: test_5
3. Nhập First Name: An
4. Nhập Last Name: Ngo
5. Nhập Email: annc21198@gmail.com
6. Để trống Create New Password
7. Nhập Verify New Password: anngo0211
8. Nhấn button Create Account</t>
  </si>
  <si>
    <t>1. Vào trang theo link: https://elearn.myworkspace.vn/portal/site/!gateway/tool/!gateway-710
2. Để trống User id: test_6
3. Nhập First Name: An
4. Nhập Last Name: Ngo
5. Nhập Email: annc21198@gmail.com
6. Nhập Create New Password: anngo0211
7. Để trống Verify New Password
8. Nhấn button Create Account</t>
  </si>
  <si>
    <t>8. Không nhấn được button Create Account và báo lỗi ở text Verify New Password là "Passwords do not match"</t>
  </si>
  <si>
    <t>8. Đăng ký thất bại, chuyển về trang: https://elearn.myworkspace.vn/portal/site/!gateway/tool/!gateway-710?panel=Main</t>
  </si>
  <si>
    <t>1. Vào trang theo link: https://elearn.myworkspace.vn/portal/site/!gateway/tool/!gateway-710
2. Để trống User id: test_7
3. Nhập First Name: An
4. Nhập Last Name: Ngo
5. Nhập Email: annc21198
6. Nhập Create New Password: anngo0211
7. Nhập Verify New Password: anngo0211
8. Nhấn button Create Account</t>
  </si>
  <si>
    <t>1. Vào trang theo link: https://elearn.myworkspace.vn/portal/site/!gateway/tool/!gateway-710
2. Để trống User id: test_8
3. Nhập First Name: An
4. Nhập Last Name: Ngo
5. Nhập Email: annc21198@gmail.com
6. Nhập Create New Password: anngo0211
7. Nhập Verify New Password: anngo0211
8. Nhấn button Cancel</t>
  </si>
  <si>
    <t>1. Vào trang theo link: https://elearn.myworkspace.vn/portal/site/!gateway/tool/!gateway-710
2. Để trống User id: test_9
3. Nhập First Name: An
4. Nhập Last Name: Ngo
5. Nhập Email: annc21198@gmail.com
6. Nhập Create New Password: anngo0211
7. Nhập Verify New Password: anngo02111998
8. Nhấn button Create Account</t>
  </si>
  <si>
    <t>8. Không nhấn được button Create Account và báo lỗi ở text Email là "The email address is invalid"</t>
  </si>
  <si>
    <t>Quên mật khẩu: giao diện</t>
  </si>
  <si>
    <t>Quên mật khẩu: thành công</t>
  </si>
  <si>
    <t>Quên mật khẩu: không thành công</t>
  </si>
  <si>
    <t>2. Giao diện màn hình đầy đủ; header, footer hợp lý theo design. Không được trống nhiều
3. Font chữ, cỡ chữ, màu chữ hợp lý, dễ nhìn
4. Viết đúng chính tả, cấu trúc câu hợp lý</t>
  </si>
  <si>
    <t>1. Vào trang theo link: https://elearn.myworkspace.vn/portal/site/!gateway/tool/!gateway-810
2. Kiểm tra giao diện màn hình</t>
  </si>
  <si>
    <t>1. Vào trang theo link: https://elearn.myworkspace.vn/portal/site/!gateway/tool/!gateway-810
2. Kiểm tra bố cục giao diện màn hình
3. Font chữ, cỡ chữ , màu chữ
4. Chính tả</t>
  </si>
  <si>
    <t>1. Vào trang theo link: https://elearn.myworkspace.vn/portal/site/!gateway/tool/!gateway-810
2. Nhấn ctrl + để phóng to màn hình
3. Nhấn ctrl - để thu nhỏ màn hình</t>
  </si>
  <si>
    <t>1. Vào trang theo link: https://elearn.myworkspace.vn/portal/site/!gateway/tool/!gateway-810
2. Nhìn vào ô text user id</t>
  </si>
  <si>
    <t xml:space="preserve">1. Vào trang theo link: https://elearn.myworkspace.vn/portal/site/!gateway/tool/!gateway-810
2. Nhập email: annc21198@gmail.com
3. Click button Send Password
</t>
  </si>
  <si>
    <t>3. Gửi thành công, chuyển sang trang: https://elearn.myworkspace.vn/portal/site/!gateway/tool/!gateway-810/confirm?sakai.tool.placement.id=!gateway-810, thông báo "xLMS has attempted to send a password change email to annc21198@gmail.com." và gửi pass mới tới email trên</t>
  </si>
  <si>
    <t>Không gưi được password mới cho email</t>
  </si>
  <si>
    <t>Không đổi màu khi di chuột và click chuột</t>
  </si>
  <si>
    <t>Giao diện trống nhiều bên phải</t>
  </si>
  <si>
    <t xml:space="preserve">1. Vào trang theo link: https://elearn.myworkspace.vn/portal/site/!gateway/tool/!gateway-810
2. Nhập email: annc21198
3. Click button Send Password
</t>
  </si>
  <si>
    <t>3. Không hiển thị button Send Password và báo lỗi ở text Your email address "The email address is invalid"</t>
  </si>
  <si>
    <t>Không disable button và chuyển sang trang khác</t>
  </si>
  <si>
    <t xml:space="preserve">1. Vào trang theo link: https://elearn.myworkspace.vn/portal/site/!gateway/tool/!gateway-810
2. Để trống Your email address 
3. Click button Send Password
</t>
  </si>
  <si>
    <t>3. Không hiển thị button Send Password và báo lỗi "You must provide your email address"</t>
  </si>
  <si>
    <t>Không disable button</t>
  </si>
  <si>
    <t xml:space="preserve">1. Vào trang theo link: https://elearn.myworkspace.vn/portal/site/!gateway/tool/!gateway-810
2. Nhập email: annc21198abcabc@gmail.com
3. Click button Send Password
</t>
  </si>
  <si>
    <t>3. Không hiển thị button Send Password và báo lỗi "
Email does not exist in the system"</t>
  </si>
  <si>
    <t>Không disable button và vẫn gửi tới mail trên</t>
  </si>
  <si>
    <t>Đăng xuất: giao diện</t>
  </si>
  <si>
    <t>Đăng xuất: thành công</t>
  </si>
  <si>
    <t>Đăng xuất: không thành công</t>
  </si>
  <si>
    <t>click button "Log out"</t>
  </si>
  <si>
    <t>click button "Log out" và chuyển đến trang chủ</t>
  </si>
  <si>
    <t>click button "Log out" không chuyển đến trang chủ</t>
  </si>
  <si>
    <t>1. Vào trang theo link: https://elearn.myworkspace.vn/portal
2. Kiểm tra giao diện màn hình</t>
  </si>
  <si>
    <t>1. Vào trang theo link: https://elearn.myworkspace.vn/portal
2. Kiểm tra bố cục giao diện màn hình
3. Font chữ, cỡ chữ , màu chữ
4. Chính tả</t>
  </si>
  <si>
    <t>1. Vào trang theo link: https://elearn.myworkspace.vn/portal
2. Nhấn ctrl + để phóng to màn hình
3. Nhấn ctrl - để thu nhỏ màn hình</t>
  </si>
  <si>
    <t>2. Bố cục button hợp lý, dễ nhìn. Không đổi màu khi di chuột và click chuột</t>
  </si>
  <si>
    <t>1. Vào trang theo link: https://elearn.myworkspace.vn/portal
2. Nhấp vào button "Log out"</t>
  </si>
  <si>
    <t xml:space="preserve">1. Vào trang theo link: https://elearn.myworkspace.vn/portal/site/!gateway/tool/!gateway-810
2. Nhấp vào button "Send Password"
</t>
  </si>
  <si>
    <t>2. Bố cục button hợp lý, dễ nhìn. Đổi màu khi di chuột và click chuột</t>
  </si>
  <si>
    <t xml:space="preserve">1. Vào trang theo link: https://elearn.myworkspace.vn/portal/site/!gateway/tool/!gateway-710
2. Nhấp vào button "Log in"
</t>
  </si>
  <si>
    <t>2. Bố cục button hợp lý, dễ nhìn. Không click được khi chưa nhập đủ nội dung</t>
  </si>
  <si>
    <t>1. Vào trang theo link: https://elearn.myworkspace.vn/portal/xlogin
2. Nhấp vào button "Cancel"</t>
  </si>
  <si>
    <t xml:space="preserve">1. Vào trang theo link: https://elearn.myworkspace.vn/portal/xlogin
2. Nhấp vào button "Log in"
</t>
  </si>
  <si>
    <t>1. Vào trang theo link: https://elearn.myworkspace.vn/portal
2. Click ảnh user bên phải màn hình
3. Click button Log out</t>
  </si>
  <si>
    <t>3. Đăng xuất thành công và chuyển đến trang: https://elearn.myworkspace.vn/portal/site/!gateway/tool/!gateway-110</t>
  </si>
  <si>
    <t>3. Đăng xuất không thành công và vẫn ở trang: https://elearn.myworkspace.vn/portal</t>
  </si>
  <si>
    <t>Question Pool</t>
  </si>
  <si>
    <t>Thêm pool: giao diện</t>
  </si>
  <si>
    <t>Thêm pool: thành công</t>
  </si>
  <si>
    <t>Thêm pool: không thành công</t>
  </si>
  <si>
    <t>1. Vào trang theo link: https://elearn.myworkspace.vn/portal/site/2ce2fdf3-eb86-4d5d-af45-0de33037a934/tool/27b02c3f-a184-42f2-b7cb-79e2c9f9da9a/jsf/questionpool/poolList
2. Kiểm tra giao diện màn hình</t>
  </si>
  <si>
    <t>1. Vào trang theo link: https://elearn.myworkspace.vn/portal/site/2ce2fdf3-eb86-4d5d-af45-0de33037a934/tool/27b02c3f-a184-42f2-b7cb-79e2c9f9da9a/jsf/questionpool/poolList
2. Nhấn ctrl + để phóng to màn hình
3. Nhấn ctrl - để thu nhỏ màn hình</t>
  </si>
  <si>
    <t>1. Vào trang theo link: https://elearn.myworkspace.vn/portal/site/2ce2fdf3-eb86-4d5d-af45-0de33037a934/tool/27b02c3f-a184-42f2-b7cb-79e2c9f9da9a/jsf/questionpool/poolList
2. Kiểm tra bố cục giao diện màn hình
3. Font chữ, cỡ chữ , màu chữ
4. Chính tả</t>
  </si>
  <si>
    <t>Xóa pool: giao diện</t>
  </si>
  <si>
    <t>Xóa pool: thành công</t>
  </si>
  <si>
    <t>Xóa pool: không thành công</t>
  </si>
  <si>
    <t>2. Bố cục ô radio hợp lý, dễ nhìn, đúng loại</t>
  </si>
  <si>
    <t>3. Chuyển sang trang xác nhận remove
4. Chuyển về trang quản lý Question Pools và hiển thị những Question Pools còn lại</t>
  </si>
  <si>
    <t>Vẫn hiển thị button delete khi không chọn pool xóa</t>
  </si>
  <si>
    <t>3. Chuyển sang trang confirm delete
4. Trở lại trang quản lý Question Pools và hiển thị đủ số pool</t>
  </si>
  <si>
    <t>Copy pool: giao diện</t>
  </si>
  <si>
    <t>Copy pool: thành công</t>
  </si>
  <si>
    <t>Copy pool: không thành công</t>
  </si>
  <si>
    <t>2. Chuyển sang trang Copy Pool
3. Giao diện màn hình đúng</t>
  </si>
  <si>
    <t>2. Chuyển sang trang Copy Pool
3. Giao diện màn hình đầy đủ; header, footer hợp lý theo design
4. Font chữ, cỡ chữ, màu chữ hợp lý, dễ nhìn
5. Viết đúng chính tả, cấu trúc câu hợp lý</t>
  </si>
  <si>
    <t>2. Chuyển sang trang Copy pool
3. Màn hình được phóng to, không ảnh hưởng tới bố cục trang
4. Màn hình được thu nhỏ, không ảnh hưởng tới bố cục trang</t>
  </si>
  <si>
    <t>2. Chuyển sang trang Copy Pool
3. Bố cục ô text hợp lý, dễ nhìn, đúng loại</t>
  </si>
  <si>
    <t>1. Vào trang theo link: https://elearn.myworkspace.vn/portal/site/2ce2fdf3-eb86-4d5d-af45-0de33037a934/tool/27b02c3f-a184-42f2-b7cb-79e2c9f9da9a/jsf/questionpool/poolList
2. Nhìn vào input radio</t>
  </si>
  <si>
    <t>1. Vào trang theo link: https://elearn.myworkspace.vn/portal/site/2ce2fdf3-eb86-4d5d-af45-0de33037a934/tool/27b02c3f-a184-42f2-b7cb-79e2c9f9da9a/jsf/questionpool/poolList
2. Nhấp vào button "Delete"</t>
  </si>
  <si>
    <t>1. Vào trang theo link: https://elearn.myworkspace.vn/portal/site/2ce2fdf3-eb86-4d5d-af45-0de33037a934/tool/27b02c3f-a184-42f2-b7cb-79e2c9f9da9a/jsf/questionpool/poolList
2. Nhấp chọn 1 input radio test_3
3. Nhấn button Delete chuyển trang
4. Nhấn button Remove</t>
  </si>
  <si>
    <t>1. Vào trang theo link: https://elearn.myworkspace.vn/portal/site/2ce2fdf3-eb86-4d5d-af45-0de33037a934/tool/27b02c3f-a184-42f2-b7cb-79e2c9f9da9a/jsf/questionpool/poolList
2. Nhấp chọn nhiều input radio test_1, test_2
3. Nhấn button Delete chuyển trang
4. Nhấn button Remove</t>
  </si>
  <si>
    <t xml:space="preserve">1. Vào trang theo link: https://elearn.myworkspace.vn/portal/site/2ce2fdf3-eb86-4d5d-af45-0de33037a934/tool/27b02c3f-a184-42f2-b7cb-79e2c9f9da9a/jsf/questionpool/poolList
2. Chọn pool test_1
3. Nhấn button delete
4. Nhấn button cancel
</t>
  </si>
  <si>
    <t>1. Vào trang theo link: https://elearn.myworkspace.vn/portal/site/2ce2fdf3-eb86-4d5d-af45-0de33037a934/tool/27b02c3f-a184-42f2-b7cb-79e2c9f9da9a/jsf/questionpool/poolList
2. Chọn copy
3. Kiểm tra bố cục giao diện màn hình
4. Font chữ, cỡ chữ , màu chữ
5. Chính tả</t>
  </si>
  <si>
    <t>1. Vào trang theo link: https://elearn.myworkspace.vn/portal/site/2ce2fdf3-eb86-4d5d-af45-0de33037a934/tool/27b02c3f-a184-42f2-b7cb-79e2c9f9da9a/jsf/questionpool/poolList
2. Chọn copy
3. Kiểm tra giao diện màn hình</t>
  </si>
  <si>
    <t>1. Vào trang theo link: https://elearn.myworkspace.vn/portal/site/2ce2fdf3-eb86-4d5d-af45-0de33037a934/tool/27b02c3f-a184-42f2-b7cb-79e2c9f9da9a/jsf/questionpool/poolList
2. Chọn copy
3. Nhấn ctrl + để phóng to màn hình
4. Nhấn ctrl - để thu nhỏ màn hình</t>
  </si>
  <si>
    <t>1. Vào trang theo link: https://elearn.myworkspace.vn/portal/site/2ce2fdf3-eb86-4d5d-af45-0de33037a934/tool/27b02c3f-a184-42f2-b7cb-79e2c9f9da9a/jsf/questionpool/poolList
2. Chọn coppy
3. Kiểm tra thẻ th</t>
  </si>
  <si>
    <t>2. Chuyển sang trang Copy Pool
4. Copy thành công, quay lại màn hình quản lý Question Pools, hiển thị vị trí được copy có pool vừa copy qua</t>
  </si>
  <si>
    <t>1. Vào trang theo link: https://elearn.myworkspace.vn/portal/site/2ce2fdf3-eb86-4d5d-af45-0de33037a934/tool/27b02c3f-a184-42f2-b7cb-79e2c9f9da9a/jsf/questionpool/poolList
2. Chọn coppy
3. Chọn test_2, test_3 vị trí pool muốn copy qua
4. Click vào button Copy</t>
  </si>
  <si>
    <t>Vẫn hiển thị button copy, khi thực hiện chọn pool và bỏ chọn pool ms disable</t>
  </si>
  <si>
    <t>2. Chuyển sang trang Copy Pool
4. Trở lại trang quản lý Question Pool</t>
  </si>
  <si>
    <t>1. Vào trang theo link: https://elearn.myworkspace.vn/portal/site/2ce2fdf3-eb86-4d5d-af45-0de33037a934/tool/27b02c3f-a184-42f2-b7cb-79e2c9f9da9a/jsf/questionpool/poolList
2. Chọn coppy test_2
3. Chọn test_1 là vị trí pool muốn copy qua
4. Click vào button Copy</t>
  </si>
  <si>
    <t>1. Vào trang theo link: https://elearn.myworkspace.vn/portal/site/2ce2fdf3-eb86-4d5d-af45-0de33037a934/tool/27b02c3f-a184-42f2-b7cb-79e2c9f9da9a/jsf/questionpool/poolList
2. Chọn copy test_2
3. Chọn test_1 là vị trí muốn copy
4. Click vào button Copy</t>
  </si>
  <si>
    <t>2. Chuyển sang trang Copy Pool
4. Copy thất bại và thông báo lỗi "You cannot copy a pool to a location where there is a pool with the same name."</t>
  </si>
  <si>
    <t>Move pool: giao diện</t>
  </si>
  <si>
    <t>Move pool: thành công</t>
  </si>
  <si>
    <t>Move pool: không thành công</t>
  </si>
  <si>
    <r>
      <t>1. Vào trang theo link: https://elearn.myworkspace.vn/portal/site/2ce2fdf3-eb86-4d5d-af45-0de33037a934/tool/27b02c3f-a184-42f2-b7cb-79e2c9f9da9a/jsf/questionpool/poolList
2. Chọn copy
3. Không chọn vị trí muốn copy</t>
    </r>
    <r>
      <rPr>
        <sz val="10"/>
        <color theme="1"/>
        <rFont val="Arial"/>
        <family val="2"/>
      </rPr>
      <t xml:space="preserve">
4. Click vào button Copy</t>
    </r>
  </si>
  <si>
    <t>2. Chuyển sang trang Move Pool
3. Giao diện màn hình đúng</t>
  </si>
  <si>
    <t>1. Vào trang theo link: https://elearn.myworkspace.vn/portal/site/2ce2fdf3-eb86-4d5d-af45-0de33037a934/tool/27b02c3f-a184-42f2-b7cb-79e2c9f9da9a/jsf/questionpool/poolList
2. Chọn move
3. Kiểm tra bố cục giao diện màn hình
4. Font chữ, cỡ chữ , màu chữ
5. Chính tả</t>
  </si>
  <si>
    <t>1. Vào trang theo link: https://elearn.myworkspace.vn/portal/site/2ce2fdf3-eb86-4d5d-af45-0de33037a934/tool/27b02c3f-a184-42f2-b7cb-79e2c9f9da9a/jsf/questionpool/poolList
2. Chọn move
3. Kiểm tra giao diện màn hình</t>
  </si>
  <si>
    <t>2. Chuyển sang trang Move Pool
3. Giao diện màn hình đầy đủ; header, footer hợp lý theo design
4. Font chữ, cỡ chữ, màu chữ hợp lý, dễ nhìn
5. Viết đúng chính tả, cấu trúc câu hợp lý</t>
  </si>
  <si>
    <t>1. Vào trang theo link: https://elearn.myworkspace.vn/portal/site/2ce2fdf3-eb86-4d5d-af45-0de33037a934/tool/27b02c3f-a184-42f2-b7cb-79e2c9f9da9a/jsf/questionpool/poolList
2. Chọn move
3. Nhấn ctrl + để phóng to màn hình
4. Nhấn ctrl - để thu nhỏ màn hình</t>
  </si>
  <si>
    <t>1. Vào trang theo link: https://elearn.myworkspace.vn/portal/site/2ce2fdf3-eb86-4d5d-af45-0de33037a934/tool/27b02c3f-a184-42f2-b7cb-79e2c9f9da9a/jsf/questionpool/poolList
2. Chọn move
3. Kiểm tra thẻ th</t>
  </si>
  <si>
    <t>1. Vào trang theo link: https://elearn.myworkspace.vn/portal/site/2ce2fdf3-eb86-4d5d-af45-0de33037a934/tool/27b02c3f-a184-42f2-b7cb-79e2c9f9da9a/jsf/questionpool/poolList
2. Chọn move
3. Nhấp vào button Cancel</t>
  </si>
  <si>
    <t>1. Vào trang theo link: https://elearn.myworkspace.vn/portal/site/2ce2fdf3-eb86-4d5d-af45-0de33037a934/tool/27b02c3f-a184-42f2-b7cb-79e2c9f9da9a/jsf/questionpool/poolList
2. Chọn copy
3. Nhấp vào button Copy</t>
  </si>
  <si>
    <t>1. Vào trang theo link: https://elearn.myworkspace.vn/portal/site/2ce2fdf3-eb86-4d5d-af45-0de33037a934/tool/27b02c3f-a184-42f2-b7cb-79e2c9f9da9a/jsf/questionpool/poolList
2. Chọn copy
3. Nhấp vào button Cancel</t>
  </si>
  <si>
    <t>1. Vào trang theo link: https://elearn.myworkspace.vn/portal/site/2ce2fdf3-eb86-4d5d-af45-0de33037a934/tool/27b02c3f-a184-42f2-b7cb-79e2c9f9da9a/jsf/questionpool/poolList
2. Chọn copy
3. Kiểm tra thẻ th</t>
  </si>
  <si>
    <t>2. Chuyển sang trang Move Pool
3. Màn hình được phóng to, không ảnh hưởng tới bố cục trang
4. Màn hình được thu nhỏ, không ảnh hưởng tới bố cục trang</t>
  </si>
  <si>
    <t>2. Chuyển sang trang Move Pool
3. Bố cục ô text hợp lý, dễ nhìn, đúng loại</t>
  </si>
  <si>
    <t>1. Vào trang theo link: https://elearn.myworkspace.vn/portal/site/2ce2fdf3-eb86-4d5d-af45-0de33037a934/tool/27b02c3f-a184-42f2-b7cb-79e2c9f9da9a/jsf/questionpool/poolList
2. Chọn move
3. Nhấp vào button Move</t>
  </si>
  <si>
    <t>Nhấn "Move" chọn 1 vị trí pool muốn move qua</t>
  </si>
  <si>
    <t>Nhấn "Move" chọn nhiều vị trí pool muốn move qua</t>
  </si>
  <si>
    <t>1. Vào trang theo link: https://elearn.myworkspace.vn/portal/site/2ce2fdf3-eb86-4d5d-af45-0de33037a934/tool/27b02c3f-a184-42f2-b7cb-79e2c9f9da9a/jsf/questionpool/poolList
2. Chọn move test_2
3. Chọn test_1 là vị trí pool muốn move qua
4. Click vào button Move</t>
  </si>
  <si>
    <t>1. Vào trang theo link: https://elearn.myworkspace.vn/portal/site/2ce2fdf3-eb86-4d5d-af45-0de33037a934/tool/27b02c3f-a184-42f2-b7cb-79e2c9f9da9a/jsf/questionpool/poolList
2. Chọn copy test_2
3. Chọn test_1 là vị trí muốn copy
4. Click vào button Cancel</t>
  </si>
  <si>
    <t>2. Chuyển sang trang Move Pool
4. Move thành công, quay lại màn hình quản lý Question Pools, hiển thị vị trí được move có pool vừa move qua và pool vừa move mất đi ở Question Pools</t>
  </si>
  <si>
    <t>1. Vào trang theo link: https://elearn.myworkspace.vn/portal/site/2ce2fdf3-eb86-4d5d-af45-0de33037a934/tool/27b02c3f-a184-42f2-b7cb-79e2c9f9da9a/jsf/questionpool/poolList
2. Chọn move test_1
3. Chọn test_2, test_3 vị trí pool muốn move qua
4. Click vào button Move</t>
  </si>
  <si>
    <r>
      <t>1. Vào trang theo link: https://elearn.myworkspace.vn/portal/site/2ce2fdf3-eb86-4d5d-af45-0de33037a934/tool/27b02c3f-a184-42f2-b7cb-79e2c9f9da9a/jsf/questionpool/poolList
2. Chọn move
3. Không chọn vị trí muốn move</t>
    </r>
    <r>
      <rPr>
        <sz val="10"/>
        <color theme="1"/>
        <rFont val="Arial"/>
        <family val="2"/>
      </rPr>
      <t xml:space="preserve">
4. Click vào button Move</t>
    </r>
  </si>
  <si>
    <t>1. Vào trang theo link: https://elearn.myworkspace.vn/portal/site/2ce2fdf3-eb86-4d5d-af45-0de33037a934/tool/27b02c3f-a184-42f2-b7cb-79e2c9f9da9a/jsf/questionpool/poolList
2. Chọn move test_2
3. Chọn test_1 là vị trí muốn move
4. Click vào button Cancel</t>
  </si>
  <si>
    <t>2. Chuyển sang trang Move Pool
4. Trở lại trang quản lý Question Pool</t>
  </si>
  <si>
    <t>1. Vào trang theo link: https://elearn.myworkspace.vn/portal/site/2ce2fdf3-eb86-4d5d-af45-0de33037a934/tool/27b02c3f-a184-42f2-b7cb-79e2c9f9da9a/jsf/questionpool/poolList
2. Chọn move test_2
3. Chọn test_1 là vị trí muốn move
4. Click vào button Move</t>
  </si>
  <si>
    <t>2. Chuyển sang trang Move Pool
4. Move thất bại và thông báo lỗi "You cannot move a pool to a location where there is a pool with the same name."</t>
  </si>
  <si>
    <t>Share pool: giao diện</t>
  </si>
  <si>
    <t>Share pool: thành công</t>
  </si>
  <si>
    <t>Share pool: không thành công</t>
  </si>
  <si>
    <t>1. Vào trang theo link: https://elearn.myworkspace.vn/portal/site/2ce2fdf3-eb86-4d5d-af45-0de33037a934/tool/27b02c3f-a184-42f2-b7cb-79e2c9f9da9a/jsf/questionpool/poolList
2. Chọn share
3. Kiểm tra giao diện màn hình</t>
  </si>
  <si>
    <t>2. Chuyển sang trang Share Pool
3. Giao diện màn hình đúng</t>
  </si>
  <si>
    <t>1. Vào trang theo link: https://elearn.myworkspace.vn/portal/site/2ce2fdf3-eb86-4d5d-af45-0de33037a934/tool/27b02c3f-a184-42f2-b7cb-79e2c9f9da9a/jsf/questionpool/poolList
2. Chọn share
3. Kiểm tra bố cục giao diện màn hình
4. Font chữ, cỡ chữ , màu chữ
5. Chính tả</t>
  </si>
  <si>
    <t>2. Chuyển sang trang Share Pool
3. Giao diện màn hình đầy đủ; header, footer hợp lý theo design
4. Font chữ, cỡ chữ, màu chữ hợp lý, dễ nhìn
5. Viết đúng chính tả, cấu trúc câu hợp lý</t>
  </si>
  <si>
    <t>1. Vào trang theo link: https://elearn.myworkspace.vn/portal/site/2ce2fdf3-eb86-4d5d-af45-0de33037a934/tool/27b02c3f-a184-42f2-b7cb-79e2c9f9da9a/jsf/questionpool/poolList
2. Chọn share
3. Nhấn ctrl + để phóng to màn hình
4. Nhấn ctrl - để thu nhỏ màn hình</t>
  </si>
  <si>
    <t>2. Chuyển sang trang Sahre Pool
3. Màn hình được phóng to, không ảnh hưởng tới bố cục trang
4. Màn hình được thu nhỏ, không ảnh hưởng tới bố cục trang</t>
  </si>
  <si>
    <t>1. Vào trang theo link: https://elearn.myworkspace.vn/portal/site/2ce2fdf3-eb86-4d5d-af45-0de33037a934/tool/27b02c3f-a184-42f2-b7cb-79e2c9f9da9a/jsf/questionpool/poolList
2. Chọn share
3. Nhìn table "Site Members with access to a"</t>
  </si>
  <si>
    <t>1. Vào trang theo link: https://elearn.myworkspace.vn/portal/site/2ce2fdf3-eb86-4d5d-af45-0de33037a934/tool/27b02c3f-a184-42f2-b7cb-79e2c9f9da9a/jsf/questionpool/poolList
2. Chọn share
3. Nhìn table "Site Members without access to a"</t>
  </si>
  <si>
    <t>1. Vào trang theo link: https://elearn.myworkspace.vn/portal/site/2ce2fdf3-eb86-4d5d-af45-0de33037a934/tool/27b02c3f-a184-42f2-b7cb-79e2c9f9da9a/jsf/questionpool/poolList
2. Chọn share
3. Nhấp và click button Cancel</t>
  </si>
  <si>
    <t>2. Chuyển sang trang Share Pool
3. Bố cục hợp lí, dễ nhìn, không được để màn hình trống nhiều</t>
  </si>
  <si>
    <t>2. Chuyển sang trang Move Pool
3. Bố cục button hợp lý, dễ nhìn.</t>
  </si>
  <si>
    <t>2. Chuyển sang trang Copy Pool
3. Bố cục button hợp lý, dễ nhìn.</t>
  </si>
  <si>
    <t xml:space="preserve">2. Chuyển sang trang Share Pool
3. Bố cục button hợp lý, dễ nhìn. </t>
  </si>
  <si>
    <t>1. Vào trang theo link: https://elearn.myworkspace.vn/portal/site/2ce2fdf3-eb86-4d5d-af45-0de33037a934/tool/27b02c3f-a184-42f2-b7cb-79e2c9f9da9a/jsf/questionpool/poolList
2. Chọn share
3. Nhấp và click button Update</t>
  </si>
  <si>
    <t>2. Chuyển sang trang Share Pool
3. Bố cục button hợp lý, dễ nhìn. Disable khi chưa chọn instructor để share</t>
  </si>
  <si>
    <t>1. Vào trang theo link: https://elearn.myworkspace.vn/portal/site/2ce2fdf3-eb86-4d5d-af45-0de33037a934/tool/27b02c3f-a184-42f2-b7cb-79e2c9f9da9a/jsf/questionpool/poolList
2. Chọn share test_2
3. Chọn thuydx.9598@gmail.com là instructor muốn share
4. Click vào button Update</t>
  </si>
  <si>
    <t>1. Vào trang theo link: https://elearn.myworkspace.vn/portal/site/2ce2fdf3-eb86-4d5d-af45-0de33037a934/tool/27b02c3f-a184-42f2-b7cb-79e2c9f9da9a/jsf/questionpool/poolList
2. Chọn share test_2
3. Chọn Minh Đức Nguyễn, Nguyen Quoc Bao là instructor muốn share
4. Click vào button Update</t>
  </si>
  <si>
    <t>2. Chuyển sang trang Sahre Pool
4. Share thành công, quay lại màn hình quản lý Question Pools. Ở site Share pool text "Site Members with access to test_2" thêm instructor vừa được share và "Site Members without access to test_2" mất instructor vừa share</t>
  </si>
  <si>
    <r>
      <t>1. Vào trang theo link: https://elearn.myworkspace.vn/portal/site/2ce2fdf3-eb86-4d5d-af45-0de33037a934/tool/27b02c3f-a184-42f2-b7cb-79e2c9f9da9a/jsf/questionpool/poolList
2. Chọn share
3. Không chọn vị trí muốn share</t>
    </r>
    <r>
      <rPr>
        <sz val="10"/>
        <color theme="1"/>
        <rFont val="Arial"/>
        <family val="2"/>
      </rPr>
      <t xml:space="preserve">
4. Click vào button Update</t>
    </r>
  </si>
  <si>
    <t>2. Chuyển sang trang Share Pool
4. Button disable khi chưa chọn pool</t>
  </si>
  <si>
    <t>2. Chuyển sang trang Share Pool
4. Trở lại trang quản lý Question Pool</t>
  </si>
  <si>
    <t>1. Vào trang theo link: https://elearn.myworkspace.vn/portal/site/2ce2fdf3-eb86-4d5d-af45-0de33037a934/tool/27b02c3f-a184-42f2-b7cb-79e2c9f9da9a/jsf/questionpool/poolList
2. Chọn share test_2
3. Chọn Tien Huynh Cong là instructor muốn share
4. Click vào button Cancel</t>
  </si>
  <si>
    <t>Quản lý question pool: giao diện</t>
  </si>
  <si>
    <t>Quản lý question pool</t>
  </si>
  <si>
    <t>Kiểm tra text "Questions"</t>
  </si>
  <si>
    <t>1. Vào trang theo link: https://elearn.myworkspace.vn/portal/site/2ce2fdf3-eb86-4d5d-af45-0de33037a934/tool/27b02c3f-a184-42f2-b7cb-79e2c9f9da9a/jsf/questionpool/poolList
2. Kiểm tra thẻ "pool name"</t>
  </si>
  <si>
    <t>1. Vào trang theo link: https://elearn.myworkspace.vn/portal/site/2ce2fdf3-eb86-4d5d-af45-0de33037a934/tool/27b02c3f-a184-42f2-b7cb-79e2c9f9da9a/jsf/questionpool/poolList
2. Kiểm tra thẻ "Last Modified"</t>
  </si>
  <si>
    <t>1. Vào trang theo link: https://elearn.myworkspace.vn/portal/site/2ce2fdf3-eb86-4d5d-af45-0de33037a934/tool/27b02c3f-a184-42f2-b7cb-79e2c9f9da9a/jsf/questionpool/poolList
2. Kiểm tra thẻ "Questions"</t>
  </si>
  <si>
    <t>1. Vào trang theo link: https://elearn.myworkspace.vn/portal/site/2ce2fdf3-eb86-4d5d-af45-0de33037a934/tool/27b02c3f-a184-42f2-b7cb-79e2c9f9da9a/jsf/questionpool/poolList
2. Kiểm tra thẻ "Delete?"</t>
  </si>
  <si>
    <t>1. Vào trang theo link: https://elearn.myworkspace.vn/portal/site/2ce2fdf3-eb86-4d5d-af45-0de33037a934/tool/27b02c3f-a184-42f2-b7cb-79e2c9f9da9a/jsf/questionpool/poolList
2. Kiểm tra thẻ "Add New Pool"</t>
  </si>
  <si>
    <t>1. Vào trang theo link: https://elearn.myworkspace.vn/portal/site/2ce2fdf3-eb86-4d5d-af45-0de33037a934/tool/27b02c3f-a184-42f2-b7cb-79e2c9f9da9a/jsf/questionpool/poolList
2. Kiểm tra thẻ "Transfer Ownership"</t>
  </si>
  <si>
    <t>1. Vào trang theo link: https://elearn.myworkspace.vn/portal/site/2ce2fdf3-eb86-4d5d-af45-0de33037a934/tool/27b02c3f-a184-42f2-b7cb-79e2c9f9da9a/jsf/questionpool/poolList
2. Kiểm tra thẻ "Subpools"</t>
  </si>
  <si>
    <t>1. Vào trang theo link: https://elearn.myworkspace.vn/portal/site/2ce2fdf3-eb86-4d5d-af45-0de33037a934/tool/27b02c3f-a184-42f2-b7cb-79e2c9f9da9a/jsf/questionpool/poolList
2. Kiểm tra thẻ " Owner"</t>
  </si>
  <si>
    <t>Add subpool: giao diện</t>
  </si>
  <si>
    <t>Add subpool: thành công</t>
  </si>
  <si>
    <t>Add subpool: không thành công</t>
  </si>
  <si>
    <t>1. Vào trang theo link: https://elearn.myworkspace.vn/portal/site/2ce2fdf3-eb86-4d5d-af45-0de33037a934/tool/27b02c3f-a184-42f2-b7cb-79e2c9f9da9a/jsf/questionpool/poolList
2. Chọn add new pool
3. Kiểm tra giao diện màn hình</t>
  </si>
  <si>
    <t>2. Chuyển sang trang add new pool
3. Giao diện màn hình đúng</t>
  </si>
  <si>
    <t>1. Vào trang theo link: https://elearn.myworkspace.vn/portal/site/2ce2fdf3-eb86-4d5d-af45-0de33037a934/tool/27b02c3f-a184-42f2-b7cb-79e2c9f9da9a/jsf/questionpool/poolList
2. Chọn add new pool
3. Kiểm tra bố cục giao diện màn hình
4. Font chữ, cỡ chữ , màu chữ
5. Chính tả</t>
  </si>
  <si>
    <t>2. Chuyển sang trang add new pool
3. Giao diện màn hình đầy đủ; header, footer hợp lý theo design
4. Font chữ, cỡ chữ, màu chữ hợp lý, dễ nhìn
5. Viết đúng chính tả, cấu trúc câu hợp lý</t>
  </si>
  <si>
    <t>1. Vào trang theo link: https://elearn.myworkspace.vn/portal/site/2ce2fdf3-eb86-4d5d-af45-0de33037a934/tool/27b02c3f-a184-42f2-b7cb-79e2c9f9da9a/jsf/questionpool/poolList
2. Chọn add new pool
3. Nhấn ctrl + để phóng to màn hình
4. Nhấn ctrl - để thu nhỏ màn hình</t>
  </si>
  <si>
    <t>1. Vào trang theo link: https://elearn.myworkspace.vn/portal/site/2ce2fdf3-eb86-4d5d-af45-0de33037a934/tool/27b02c3f-a184-42f2-b7cb-79e2c9f9da9a/jsf/questionpool/poolList
2. Chọn add new pool
3. Nhìn vào ô text "Description"</t>
  </si>
  <si>
    <t>1. Vào trang theo link: https://elearn.myworkspace.vn/portal/site/2ce2fdf3-eb86-4d5d-af45-0de33037a934/tool/27b02c3f-a184-42f2-b7cb-79e2c9f9da9a/jsf/questionpool/poolList
2. Chọn add new pool
3. Nhìn vào ô text "Department/Group"</t>
  </si>
  <si>
    <t>1. Vào trang theo link: https://elearn.myworkspace.vn/portal/site/2ce2fdf3-eb86-4d5d-af45-0de33037a934/tool/27b02c3f-a184-42f2-b7cb-79e2c9f9da9a/jsf/questionpool/poolList
2. Chọn add new pool
3. Nhìn vào ô text "Owner"</t>
  </si>
  <si>
    <t>1. Vào trang theo link: https://elearn.myworkspace.vn/portal/site/2ce2fdf3-eb86-4d5d-af45-0de33037a934/tool/27b02c3f-a184-42f2-b7cb-79e2c9f9da9a/jsf/questionpool/poolList
2. Chọn add new pool
3. Nhìn vào ô text "Keywords"</t>
  </si>
  <si>
    <t>1. Vào trang theo link: https://elearn.myworkspace.vn/portal/site/2ce2fdf3-eb86-4d5d-af45-0de33037a934/tool/27b02c3f-a184-42f2-b7cb-79e2c9f9da9a/jsf/questionpool/poolList
2. Chọn add new pool
3. Nhìn vào ô text "Objectives"</t>
  </si>
  <si>
    <t>1. Vào trang theo link: https://elearn.myworkspace.vn/portal/site/2ce2fdf3-eb86-4d5d-af45-0de33037a934/tool/27b02c3f-a184-42f2-b7cb-79e2c9f9da9a/jsf/questionpool/poolList
2. Chọn add new pool
3. Nhấp vào button "Cancel"</t>
  </si>
  <si>
    <t>1. Vào trang theo link: https://elearn.myworkspace.vn/portal/site/2ce2fdf3-eb86-4d5d-af45-0de33037a934/tool/27b02c3f-a184-42f2-b7cb-79e2c9f9da9a/jsf/questionpool/poolList
2. Chọn add new pool
3. Nhìn vào ô text "Pool name"</t>
  </si>
  <si>
    <t>2. Chuyển sang trang add new pool
3. Màn hình được phóng to, không ảnh hưởng tới bố cục trang
4. Màn hình được thu nhỏ, không ảnh hưởng tới bố cục trang</t>
  </si>
  <si>
    <t>2. Chuyển sang trang add new pool
3. Bố cục ô text hợp lý, dễ nhìn, đúng loại</t>
  </si>
  <si>
    <t>2. Chuyển sang trang add new pool
3. Bố cục button hợp lý, dễ nhìn. Đổi màu khi di chuột và click chuột</t>
  </si>
  <si>
    <t>1. Vào trang theo link: https://elearn.myworkspace.vn/portal/site/2ce2fdf3-eb86-4d5d-af45-0de33037a934/tool/27b02c3f-a184-42f2-b7cb-79e2c9f9da9a/jsf/questionpool/poolList
2. Chọn add new pool
3. Nhấp vào button "Save"</t>
  </si>
  <si>
    <t>1. Vào trang theo link: https://elearn.myworkspace.vn/portal/site/2ce2fdf3-eb86-4d5d-af45-0de33037a934/tool/27b02c3f-a184-42f2-b7cb-79e2c9f9da9a/jsf/questionpool/poolList
2. Kiểm tra thẻ "Import Pool"</t>
  </si>
  <si>
    <t>2. Chuyển sang trang add new pool
3. Bố cục button hợp lý, dễ nhìn. Đổi màu khi di chuột và click chuột. Disable khi chưa nhập đủ thông tin</t>
  </si>
  <si>
    <t>2. Bố cục button hợp lý, dễ nhìn. Đổi màu khi di chuột và click chuột. Disable khi chưa chọn pool muốn xóa</t>
  </si>
  <si>
    <t>2. Chuyển sang trang Copy Pool
Bố cục button hợp lý, dễ nhìn. Đổi màu khi nhấp hoặc click. Disable khi chưa chọn vị trí muốn copy</t>
  </si>
  <si>
    <t>Vẫn hiển thị button copy, khi thực hiện chọn pool và bỏ chọn pool mới disable</t>
  </si>
  <si>
    <t>Vẫn hiển thị button save khi chưa nhập đủ thông tin</t>
  </si>
  <si>
    <t>Vẫn hiển thị button save chưa nhập đủ thông tin</t>
  </si>
  <si>
    <t>2. Chuyển sang trang Move Pool
3. Bố cục button hợp lý, dễ nhìn. Đổi màu khi nhấp hoặc click. Disable khu chưa chọn vị trí move</t>
  </si>
  <si>
    <t>Vẫn hiển thị button Move khi không chọn pool move</t>
  </si>
  <si>
    <t>Tên site là Add pool nhưng đúng phải là Add Subpool</t>
  </si>
  <si>
    <t>Thông báo lỗi sai "You cannot have duplicate pool names. Please choose another name"</t>
  </si>
  <si>
    <t>Chỉnh sửa pool: giao diện</t>
  </si>
  <si>
    <t>Chỉnh sửa pool: thành công</t>
  </si>
  <si>
    <t>Chỉnh sửa pool không thành công</t>
  </si>
  <si>
    <t>1. Vào trang theo link: https://elearn.myworkspace.vn/portal/site/2ce2fdf3-eb86-4d5d-af45-0de33037a934/tool/27b02c3f-a184-42f2-b7cb-79e2c9f9da9a/jsf/questionpool/poolList
2. Chọn pool cần sửa
3. Kiểm tra giao diện màn hình</t>
  </si>
  <si>
    <t>2. Chuyển sang trang edit pool
3. Giao diện màn hình đúng</t>
  </si>
  <si>
    <t>1. Vào trang theo link: https://elearn.myworkspace.vn/portal/site/2ce2fdf3-eb86-4d5d-af45-0de33037a934/tool/27b02c3f-a184-42f2-b7cb-79e2c9f9da9a/jsf/questionpool/poolList
2. Chọn pool cần sửa
3. Kiểm tra bố cục giao diện màn hình
4. Font chữ, cỡ chữ , màu chữ
5. Chính tả</t>
  </si>
  <si>
    <t>1. Vào trang theo link: https://elearn.myworkspace.vn/portal/site/2ce2fdf3-eb86-4d5d-af45-0de33037a934/tool/27b02c3f-a184-42f2-b7cb-79e2c9f9da9a/jsf/questionpool/poolList
2. Chọn pool cần sửa
3. Nhấn ctrl + để phóng to màn hình
4. Nhấn ctrl - để thu nhỏ màn hình</t>
  </si>
  <si>
    <t>1. Vào trang theo link: https://elearn.myworkspace.vn/portal/site/2ce2fdf3-eb86-4d5d-af45-0de33037a934/tool/27b02c3f-a184-42f2-b7cb-79e2c9f9da9a/jsf/questionpool/poolList
2. Chọn pool cần sửa
3. Nhìn vào ô text "Description"</t>
  </si>
  <si>
    <t>1. Vào trang theo link: https://elearn.myworkspace.vn/portal/site/2ce2fdf3-eb86-4d5d-af45-0de33037a934/tool/27b02c3f-a184-42f2-b7cb-79e2c9f9da9a/jsf/questionpool/poolList
2. Chọn pool cần sửa
3. Nhìn vào ô text "Department/Group"</t>
  </si>
  <si>
    <t>1. Vào trang theo link: https://elearn.myworkspace.vn/portal/site/2ce2fdf3-eb86-4d5d-af45-0de33037a934/tool/27b02c3f-a184-42f2-b7cb-79e2c9f9da9a/jsf/questionpool/poolList
2. Chọn pool cần sửa
3. Nhìn vào ô text "Owner"</t>
  </si>
  <si>
    <t>1. Vào trang theo link: https://elearn.myworkspace.vn/portal/site/2ce2fdf3-eb86-4d5d-af45-0de33037a934/tool/27b02c3f-a184-42f2-b7cb-79e2c9f9da9a/jsf/questionpool/poolList
2. Chọn pool cần sửa
3. Nhìn vào ô text "Objectives"</t>
  </si>
  <si>
    <t>1. Vào trang theo link: https://elearn.myworkspace.vn/portal/site/2ce2fdf3-eb86-4d5d-af45-0de33037a934/tool/27b02c3f-a184-42f2-b7cb-79e2c9f9da9a/jsf/questionpool/poolList
2.Chọn pool cần sửa
3. Nhấp vào button "Cancel"</t>
  </si>
  <si>
    <t>1. Vào trang theo link: https://elearn.myworkspace.vn/portal/site/2ce2fdf3-eb86-4d5d-af45-0de33037a934/tool/27b02c3f-a184-42f2-b7cb-79e2c9f9da9a/jsf/questionpool/poolList
2. Chọn pool cần sửa
3. Nhìn vào ô text "Pool name"</t>
  </si>
  <si>
    <t xml:space="preserve">1. Vào trang theo link: https://elearn.myworkspace.vn/portal/site/2ce2fdf3-eb86-4d5d-af45-0de33037a934/tool/27b02c3f-a184-42f2-b7cb-79e2c9f9da9a/jsf/questionpool/poolList
2. Chọn pool cần sửa
3. Nhấp vào button "Save"
</t>
  </si>
  <si>
    <t>2. Chuyển sang trang edit pool
3. Giao diện màn hình đầy đủ; header, footer hợp lý theo design
4. Font chữ, cỡ chữ, màu chữ hợp lý, dễ nhìn
5. Viết đúng chính tả, cấu trúc câu hợp lý</t>
  </si>
  <si>
    <t>2. Chuyển sang trang edit pool
3. Màn hình được phóng to, không ảnh hưởng tới bố cục trang
4. Màn hình được thu nhỏ, không ảnh hưởng tới bố cục trang</t>
  </si>
  <si>
    <t>2. Chuyển sang trang edit pool
3. Bố cục ô text hợp lý, dễ nhìn, đúng loại</t>
  </si>
  <si>
    <t>2. Chuyển sang trang edit pool
3. Bố cục button hợp lý, dễ nhìn. Đổi màu khi di chuột và click chuột. Disable khi chưa nhập đủ thông tin</t>
  </si>
  <si>
    <t>2. Chuyển sang trang edit pool
3. Bố cục button hợp lý, dễ nhìn. Đổi màu khi di chuột và click chuột</t>
  </si>
  <si>
    <t>Vẫn hiển thị button update khi chưa sửa hoặc chưa nhập đủ thông tin</t>
  </si>
  <si>
    <t xml:space="preserve">1. Vào trang theo link: https://elearn.myworkspace.vn/portal/site/2ce2fdf3-eb86-4d5d-af45-0de33037a934/tool/27b02c3f-a184-42f2-b7cb-79e2c9f9da9a/jsf/questionpool/poolList
2. Chọn add new pool
3. Nhập Pool Name: test_1
4. Nhập Department/Group: group_test_1
5. Nhập Description: abc
6. Nhập Objectives: test
7. Nhập Keywords: 123
8. Nhấn button Save
</t>
  </si>
  <si>
    <t xml:space="preserve">1. Vào trang theo link: https://elearn.myworkspace.vn/portal/site/2ce2fdf3-eb86-4d5d-af45-0de33037a934/tool/27b02c3f-a184-42f2-b7cb-79e2c9f9da9a/jsf/questionpool/poolList
2. Chọn add new pool
3. Nhập Pool Name: test_2
4. Để trống Department/Group
5. Nhập Description: abc
6. Nhập Objectives: test
7. Nhập Keywords: 123
8. Nhấn button Save
</t>
  </si>
  <si>
    <t xml:space="preserve">1. Vào trang theo link: https://elearn.myworkspace.vn/portal/site/2ce2fdf3-eb86-4d5d-af45-0de33037a934/tool/27b02c3f-a184-42f2-b7cb-79e2c9f9da9a/jsf/questionpool/poolList
2. Chọn add new pool
3. Nhập Pool Name: test_3
4. Nhập Department/Group: group_test_3
5. Để trống Description
6. Nhập Objectives: test
7. Nhập Keywords: 123
8. Nhấn button Save
</t>
  </si>
  <si>
    <t xml:space="preserve">1. Vào trang theo link: https://elearn.myworkspace.vn/portal/site/2ce2fdf3-eb86-4d5d-af45-0de33037a934/tool/27b02c3f-a184-42f2-b7cb-79e2c9f9da9a/jsf/questionpool/poolList
2. Chọn add new pool
3. Nhập Pool Name: test_4
4. Nhập Department/Group: group_test_4
5. Nhập Description: abc
6. Để trống Objectives
7. Nhập Keywords: 123
8. Nhấn button Save
</t>
  </si>
  <si>
    <t xml:space="preserve">1. Vào trang theo link: https://elearn.myworkspace.vn/portal/site/2ce2fdf3-eb86-4d5d-af45-0de33037a934/tool/27b02c3f-a184-42f2-b7cb-79e2c9f9da9a/jsf/questionpool/poolList
2. Chọn add new pool
3. Nhập Pool Name: test_5
4. Nhập Department/Group: group_test_5
5. Nhập Description: abc
6. Nhập Objectives: test
7. Để trống Keywords
8. Nhấn button Save
</t>
  </si>
  <si>
    <t>2. Chuyển sang trang add new pool
8. Tạo thành công, chuyển sang trang quản lý Question Pools và hiển thị pool vừa tạo</t>
  </si>
  <si>
    <t xml:space="preserve">1. Vào trang theo link: https://elearn.myworkspace.vn/portal/site/2ce2fdf3-eb86-4d5d-af45-0de33037a934/tool/27b02c3f-a184-42f2-b7cb-79e2c9f9da9a/jsf/questionpool/poolList
2. Chọn add subpool
3. Nhập Pool Name: test_1
4. Nhập Department/Group: group_test_1
5. Nhập Description: abc
6. Nhập Objectives: test
7. Nhập Keywords: 123
8. Nhấn button Save
</t>
  </si>
  <si>
    <t xml:space="preserve">1. Vào trang theo link: https://elearn.myworkspace.vn/portal/site/2ce2fdf3-eb86-4d5d-af45-0de33037a934/tool/27b02c3f-a184-42f2-b7cb-79e2c9f9da9a/jsf/questionpool/poolList
2. Chọn add new subpool
3. Nhập Pool Name: test_2
4. Để trống Department/Group
5. Nhập Description: abc
6. Nhập Objectives: test
7. Nhập Keywords: 123
8. Nhấn button Save
</t>
  </si>
  <si>
    <t xml:space="preserve">1. Vào trang theo link: https://elearn.myworkspace.vn/portal/site/2ce2fdf3-eb86-4d5d-af45-0de33037a934/tool/27b02c3f-a184-42f2-b7cb-79e2c9f9da9a/jsf/questionpool/poolList
2. Chọn add subpool
3. Nhập Pool Name: test_5
4. Nhập Department/Group: group_test_5
5. Nhập Description: abc
6. Nhập Objectives: test
7. Để trống Keywords
8. Nhấn button Save
</t>
  </si>
  <si>
    <t xml:space="preserve">1. Vào trang theo link: https://elearn.myworkspace.vn/portal/site/2ce2fdf3-eb86-4d5d-af45-0de33037a934/tool/27b02c3f-a184-42f2-b7cb-79e2c9f9da9a/jsf/questionpool/poolList
2. Chọn add subpool
3. Nhập Pool Name: test_4
4. Nhập Department/Group: group_test_4
5. Nhập Description: abc
6. Để trống Objectives
7. Nhập Keywords: 123
8. Nhấn button Save
</t>
  </si>
  <si>
    <t xml:space="preserve">1. Vào trang theo link: https://elearn.myworkspace.vn/portal/site/2ce2fdf3-eb86-4d5d-af45-0de33037a934/tool/27b02c3f-a184-42f2-b7cb-79e2c9f9da9a/jsf/questionpool/poolList
2. Chọn add new pool
3. Nhập Pool Name: test_1
4. Nhập Department/Group: group_test_5
5. Nhập Description: abc
6. Nhập Objectives: test
7. Để trống Keywords
8. Nhấn button Save
</t>
  </si>
  <si>
    <t xml:space="preserve">1. Vào trang theo link: https://elearn.myworkspace.vn/portal/site/2ce2fdf3-eb86-4d5d-af45-0de33037a934/tool/27b02c3f-a184-42f2-b7cb-79e2c9f9da9a/jsf/questionpool/poolList
2. Chọn add new pool
3. Nhập Pool Name: test_6
4. Nhập Department/Group: group_test_6
5. Nhập Description: abc
6. Nhập Objectives: test
7. Để trống Keywords
8. Nhấn button Cancel
</t>
  </si>
  <si>
    <t xml:space="preserve">1. Vào trang theo link: https://elearn.myworkspace.vn/portal/site/2ce2fdf3-eb86-4d5d-af45-0de33037a934/tool/27b02c3f-a184-42f2-b7cb-79e2c9f9da9a/jsf/questionpool/poolList
2. Chọn add new pool
3. Để trống Pool Name
4. Nhập Department/Group: group_test_7
5. Nhập Description: abc
6. Nhập Objectives: test
7. Để trống Keywords
8. Nhấn button Save
</t>
  </si>
  <si>
    <t>2. Chuyển sang trang add new pool
8. Tạo không thành công, chuyển về trang quản lý Question Pools</t>
  </si>
  <si>
    <t xml:space="preserve">1. Vào trang theo link: https://elearn.myworkspace.vn/portal/site/2ce2fdf3-eb86-4d5d-af45-0de33037a934/tool/27b02c3f-a184-42f2-b7cb-79e2c9f9da9a/jsf/questionpool/poolList
2. Chọn add subpool
3. Nhập Pool Name: test_3
4. Nhập Department/Group: group_test_3
5. Để trống Description
6. Nhập Objectives: test
7. Nhập Keywords: 123
8. Nhấn button Save
</t>
  </si>
  <si>
    <t>2. Chuyển sang trang add new pool
8. Tạo không thành công, thông báo lỗi "You cannot have duplicate pool names. Please choose another name"</t>
  </si>
  <si>
    <t xml:space="preserve">1. Vào trang theo link: https://elearn.myworkspace.vn/portal/site/2ce2fdf3-eb86-4d5d-af45-0de33037a934/tool/27b02c3f-a184-42f2-b7cb-79e2c9f9da9a/jsf/questionpool/poolList
2. Chọn add subpool
3. Nhập Pool Name: test_6
4. Nhập Department/Group: group_test_6
5. Nhập Description: abc
6. Nhập Objectives: test
7. Để trống Keywords
8. Nhấn button Cancel
</t>
  </si>
  <si>
    <t>2. Chuyển sang trang add subpool
8. Tạo không thành công, chuyển về trang quản lý Question Pools</t>
  </si>
  <si>
    <t xml:space="preserve">1. Vào trang theo link: https://elearn.myworkspace.vn/portal/site/2ce2fdf3-eb86-4d5d-af45-0de33037a934/tool/27b02c3f-a184-42f2-b7cb-79e2c9f9da9a/jsf/questionpool/poolList
2. Chọn add subpool
3. Nhập Pool Name: test_1
4. Nhập Department/Group: group_test_5
5. Nhập Description: abc
6. Nhập Objectives: test
7. Để trống Keywords
8. Nhấn button Save
</t>
  </si>
  <si>
    <t>2. Chuyển sang trang add subpool
8. Tạo không thành công, thông báo lỗi "You cannot have duplicate pool names. Please choose another name"</t>
  </si>
  <si>
    <t xml:space="preserve">1. Vào trang theo link: https://elearn.myworkspace.vn/portal/site/2ce2fdf3-eb86-4d5d-af45-0de33037a934/tool/27b02c3f-a184-42f2-b7cb-79e2c9f9da9a/jsf/questionpool/poolList
2. Chọn add subpool
3. Để trống Pool Name
4. Nhập Department/Group: group_test_7
5. Nhập Description: abc
6. Nhập Objectives: test
7. Để trống Keywords
8. Nhấn button Save
</t>
  </si>
  <si>
    <t xml:space="preserve">1. Vào trang theo link: https://elearn.myworkspace.vn/portal/site/2ce2fdf3-eb86-4d5d-af45-0de33037a934/tool/27b02c3f-a184-42f2-b7cb-79e2c9f9da9a/jsf/questionpool/poolList
2. Chọn pool cần sửa
3. Nhập Pool Name: test_6
4. Nhập Department/Group: group_test_6
5. Nhập Description: abc
6. Nhập Objectives: test
7. Để trống Keywords
8. Nhấn button Cancel
</t>
  </si>
  <si>
    <t>2. Chuyển sang trang edit pool
8. Tạo không thành công, thông báo lỗi "You cannot have duplicate pool names. Please choose another name"</t>
  </si>
  <si>
    <t>2. Chuyển sang trang edit pool
8. Tạo không thành công, chuyển về trang quản lý Question Pools</t>
  </si>
  <si>
    <t>2. Chuyển sang trang edit pool
8. Edit thành công và cập nhật nội dung trên trang edit</t>
  </si>
  <si>
    <t xml:space="preserve">1. Vào trang theo link: https://elearn.myworkspace.vn/portal/site/2ce2fdf3-eb86-4d5d-af45-0de33037a934/tool/27b02c3f-a184-42f2-b7cb-79e2c9f9da9a/jsf/questionpool/poolList
2. Chọn pool cần sửa
3. Nhập Pool Name: test_5
4. Nhập Department/Group: group_test_5
5. Nhập Description: abc
6. Nhập Objectives: test
7. Để trống Keywords
8. Nhấn button Update
</t>
  </si>
  <si>
    <t xml:space="preserve">1. Vào trang theo link: https://elearn.myworkspace.vn/portal/site/2ce2fdf3-eb86-4d5d-af45-0de33037a934/tool/27b02c3f-a184-42f2-b7cb-79e2c9f9da9a/jsf/questionpool/poolList
2. Chọn pool cần sửa
3. Nhập Pool Name: test_4
4. Nhập Department/Group: group_test_4
5. Nhập Description: abc
6. Để trống Objectives
7. Nhập Keywords: 123
8. Nhấn button Update
</t>
  </si>
  <si>
    <t xml:space="preserve">1. Vào trang theo link: https://elearn.myworkspace.vn/portal/site/2ce2fdf3-eb86-4d5d-af45-0de33037a934/tool/27b02c3f-a184-42f2-b7cb-79e2c9f9da9a/jsf/questionpool/poolList
2. Chọn pool cần sửa
3. Nhập Pool Name: test_2
4. Để trống Department/Group
5. Nhập Description: abc
6. Nhập Objectives: test
7. Nhập Keywords: 123
8. Nhấn button Update
</t>
  </si>
  <si>
    <t xml:space="preserve">1. Vào trang theo link: https://elearn.myworkspace.vn/portal/site/2ce2fdf3-eb86-4d5d-af45-0de33037a934/tool/27b02c3f-a184-42f2-b7cb-79e2c9f9da9a/jsf/questionpool/poolList
2. Chọn pool cần sửa
3. Nhập Pool Name: test_1
4. Nhập Department/Group: group_test_1
5. Nhập Description: abc
6. Nhập Objectives: test
7. Nhập Keywords: 123
8. Nhấn button Update
</t>
  </si>
  <si>
    <t xml:space="preserve">1. Vào trang theo link: https://elearn.myworkspace.vn/portal/site/2ce2fdf3-eb86-4d5d-af45-0de33037a934/tool/27b02c3f-a184-42f2-b7cb-79e2c9f9da9a/jsf/questionpool/poolList
2. Chọn pool cần sửa
3. Nhập Pool Name: test_3
4. Nhập Department/Group: group_test_3
5. Để trống Description
6. Nhập Objectives: test
7. Nhập Keywords: 123
8. Nhấn button Update
</t>
  </si>
  <si>
    <t xml:space="preserve">1. Vào trang theo link: https://elearn.myworkspace.vn/portal/site/2ce2fdf3-eb86-4d5d-af45-0de33037a934/tool/27b02c3f-a184-42f2-b7cb-79e2c9f9da9a/jsf/questionpool/poolList
2. Chọn pool cần sửa
3. Nhập Pool Name: test_1
4. Nhập Department/Group: group_test_5
5. Nhập Description: abc
6. Nhập Objectives: test
7. Để trống Keywords
8. Nhấn button Update
</t>
  </si>
  <si>
    <t xml:space="preserve">1. Vào trang theo link: https://elearn.myworkspace.vn/portal/site/2ce2fdf3-eb86-4d5d-af45-0de33037a934/tool/27b02c3f-a184-42f2-b7cb-79e2c9f9da9a/jsf/questionpool/poolList
2. Chọn pool cần sửa
3. Để trống Pool Name
4. Nhập Department/Group: group_test_7
5. Nhập Description: abc
6. Nhập Objectives: test
7. Để trống Keywords
8. Nhấn button Update
</t>
  </si>
  <si>
    <t>Button không disable khi   chưa nhập nội dung hay chưa đủ nội dung update</t>
  </si>
  <si>
    <t xml:space="preserve">2. Chuyển sang trang add subpool
8. Tạo thành công, chuyển sang trang quản lý Question Pools cập nhật subpool vừa tạo vào pool </t>
  </si>
  <si>
    <t>1. Vào trang theo link: https://elearn.myworkspace.vn/portal/site/2ce2fdf3-eb86-4d5d-af45-0de33037a934/tool/27b02c3f-a184-42f2-b7cb-79e2c9f9da9a/jsf/questionpool/poolList
2. Chọn add subpool
3. Kiểm tra giao diện màn hình</t>
  </si>
  <si>
    <t>1. Vào trang theo link: https://elearn.myworkspace.vn/portal/site/2ce2fdf3-eb86-4d5d-af45-0de33037a934/tool/27b02c3f-a184-42f2-b7cb-79e2c9f9da9a/jsf/questionpool/poolList
2. Chọn add subpool
3. Kiểm tra bố cục giao diện màn hình
4. Font chữ, cỡ chữ , màu chữ
5. Chính tả</t>
  </si>
  <si>
    <t>1. Vào trang theo link: https://elearn.myworkspace.vn/portal/site/2ce2fdf3-eb86-4d5d-af45-0de33037a934/tool/27b02c3f-a184-42f2-b7cb-79e2c9f9da9a/jsf/questionpool/poolList
2. Chọn add subpool
3. Nhấn ctrl + để phóng to màn hình
4. Nhấn ctrl - để thu nhỏ màn hình</t>
  </si>
  <si>
    <t>1. Vào trang theo link: https://elearn.myworkspace.vn/portal/site/2ce2fdf3-eb86-4d5d-af45-0de33037a934/tool/27b02c3f-a184-42f2-b7cb-79e2c9f9da9a/jsf/questionpool/poolList
2. Chọn add subpool
3. Nhìn vào ô text "Department/Group"</t>
  </si>
  <si>
    <t>1. Vào trang theo link: https://elearn.myworkspace.vn/portal/site/2ce2fdf3-eb86-4d5d-af45-0de33037a934/tool/27b02c3f-a184-42f2-b7cb-79e2c9f9da9a/jsf/questionpool/poolList
2. Chọn add subpool
3. Nhìn vào ô text "Owner"</t>
  </si>
  <si>
    <t>1. Vào trang theo link: https://elearn.myworkspace.vn/portal/site/2ce2fdf3-eb86-4d5d-af45-0de33037a934/tool/27b02c3f-a184-42f2-b7cb-79e2c9f9da9a/jsf/questionpool/poolList
2. Chọn add subpool
3. Nhìn vào ô text "Description"</t>
  </si>
  <si>
    <t>1. Vào trang theo link: https://elearn.myworkspace.vn/portal/site/2ce2fdf3-eb86-4d5d-af45-0de33037a934/tool/27b02c3f-a184-42f2-b7cb-79e2c9f9da9a/jsf/questionpool/poolList
2. Chọn add subpool
3. Nhìn vào ô text "Keywords"</t>
  </si>
  <si>
    <t>1. Vào trang theo link: https://elearn.myworkspace.vn/portal/site/2ce2fdf3-eb86-4d5d-af45-0de33037a934/tool/27b02c3f-a184-42f2-b7cb-79e2c9f9da9a/jsf/questionpool/poolList
2. Chọn add subpool
3. Nhìn vào ô text "Objectives"</t>
  </si>
  <si>
    <t>1. Vào trang theo link: https://elearn.myworkspace.vn/portal/site/2ce2fdf3-eb86-4d5d-af45-0de33037a934/tool/27b02c3f-a184-42f2-b7cb-79e2c9f9da9a/jsf/questionpool/poolList
2. Chọn add subpool
3. Nhìn vào ô text "Pool name"</t>
  </si>
  <si>
    <t>1. Vào trang theo link: https://elearn.myworkspace.vn/portal/site/2ce2fdf3-eb86-4d5d-af45-0de33037a934/tool/27b02c3f-a184-42f2-b7cb-79e2c9f9da9a/jsf/questionpool/poolList
2. Chọn add subpool
3. Nhấp vào button "Cancel"</t>
  </si>
  <si>
    <t>1. Vào trang theo link: https://elearn.myworkspace.vn/portal/site/2ce2fdf3-eb86-4d5d-af45-0de33037a934/tool/27b02c3f-a184-42f2-b7cb-79e2c9f9da9a/jsf/questionpool/poolList
2. Chọn add subpool
3. Nhấp vào button "Save"</t>
  </si>
  <si>
    <t>2. Chuyển sang trang add subpool
3. Bố cục button hợp lý, dễ nhìn. Đổi màu khi di chuột và click chuột. Disable khi chưa đủ thông tin cần thiết</t>
  </si>
  <si>
    <t>2. Chuyển sang trang add subpool
3. Bố cục button hợp lý, dễ nhìn. Đổi màu khi di chuột và click chuột</t>
  </si>
  <si>
    <t>2. Chuyển sang trang add subpool
3. Bố cục ô text hợp lý, dễ nhìn, đúng loại</t>
  </si>
  <si>
    <t>2. Chuyển sang trang add subpool
3. Màn hình được phóng to, không ảnh hưởng tới bố cục trang
4. Màn hình được thu nhỏ, không ảnh hưởng tới bố cục trang</t>
  </si>
  <si>
    <t>2. Chuyển sang trang add subpool
3. Giao diện màn hình đầy đủ;header, footer hợp lý theo design
4. Font chữ, cỡ chữ, màu chữ hợp lý, dễ nhìn
5. Viết đúng chính tả, cấu trúc câu hợp lý. Sai tên site ở phần header</t>
  </si>
  <si>
    <t>2. Chuyển sang trang add subpool
3. Giao diện màn hình đúng</t>
  </si>
  <si>
    <t>Kiểm tra chức năng: quản lí resource (pool)</t>
  </si>
  <si>
    <t>Quản lí dữ liệu (Question Pool)</t>
  </si>
  <si>
    <t>Quản lí câu hỏi (Question Importer)</t>
  </si>
  <si>
    <t>Question Importer</t>
  </si>
  <si>
    <t>Thêm câu hỏi vào pool: giao diện</t>
  </si>
  <si>
    <t>Thêm câu hỏi vào pool: thành công</t>
  </si>
  <si>
    <t>1. Vào trang theo link: https://elearn.myworkspace.vn/portal/site/2ce2fdf3-eb86-4d5d-af45-0de33037a934/tool/af7f0187-629a-48b6-b1a9-75ac7564d5b6/home?sakai.tool.placement.id=af7f0187-629a-48b6-b1a9-75ac7564d5b6
2. Kiểm tra giao diện màn hình</t>
  </si>
  <si>
    <t>1. Vào trang theo link: https://elearn.myworkspace.vn/portal/site/2ce2fdf3-eb86-4d5d-af45-0de33037a934/tool/af7f0187-629a-48b6-b1a9-75ac7564d5b6/home?sakai.tool.placement.id=af7f0187-629a-48b6-b1a9-75ac7564d5b6
2. Kiểm tra bố cục giao diện màn hình
3. Font chữ, cỡ chữ , màu chữ
4. Chính tả</t>
  </si>
  <si>
    <t>1. Vào trang theo link: https://elearn.myworkspace.vn/portal/site/2ce2fdf3-eb86-4d5d-af45-0de33037a934/tool/af7f0187-629a-48b6-b1a9-75ac7564d5b6/home?sakai.tool.placement.id=af7f0187-629a-48b6-b1a9-75ac7564d5b6
2. Nhấn ctrl + để phóng to màn hình
3. Nhấn ctrl - để thu nhỏ màn hình</t>
  </si>
  <si>
    <t>1. Vào trang theo link: https://elearn.myworkspace.vn/portal/site/2ce2fdf3-eb86-4d5d-af45-0de33037a934/tool/af7f0187-629a-48b6-b1a9-75ac7564d5b6/home?sakai.tool.placement.id=af7f0187-629a-48b6-b1a9-75ac7564d5b6
2. Nhìn vào cây thư mục "QuestionPools"</t>
  </si>
  <si>
    <t>2. Cây thư mục bố cục hợp lý, dễ nhìn, đầy đủ chức năng</t>
  </si>
  <si>
    <t>1. Vào trang theo link: https://elearn.myworkspace.vn/portal/site/2ce2fdf3-eb86-4d5d-af45-0de33037a934/tool/af7f0187-629a-48b6-b1a9-75ac7564d5b6/home?sakai.tool.placement.id=af7f0187-629a-48b6-b1a9-75ac7564d5b6
2. Nhìn vào text "Selected the Question Pool"</t>
  </si>
  <si>
    <t>2. Text bố cục hợp lý, dễ nhìn, đúng loại</t>
  </si>
  <si>
    <t>Text nhỏ, bố cục không đều so với giao diện</t>
  </si>
  <si>
    <t>1. Vào trang theo link: https://elearn.myworkspace.vn/portal/site/2ce2fdf3-eb86-4d5d-af45-0de33037a934/tool/af7f0187-629a-48b6-b1a9-75ac7564d5b6/home?sakai.tool.placement.id=af7f0187-629a-48b6-b1a9-75ac7564d5b6
2. Nhìn vào table "fill the question"</t>
  </si>
  <si>
    <t>2. Table bố cục hợp lý, dễ nhìn, dễ thao tác</t>
  </si>
  <si>
    <t>Bảng bị dài so với màn hình, sắp xếp các fill trong bảng chưa hợp lý</t>
  </si>
  <si>
    <t>1. Vào trang theo link: https://elearn.myworkspace.vn/portal/site/2ce2fdf3-eb86-4d5d-af45-0de33037a934/tool/af7f0187-629a-48b6-b1a9-75ac7564d5b6/home?sakai.tool.placement.id=af7f0187-629a-48b6-b1a9-75ac7564d5b6
2. Nhìn button choose file
3. Nhấp và click button chosse file</t>
  </si>
  <si>
    <t>1. Vào trang theo link: https://elearn.myworkspace.vn/portal/site/2ce2fdf3-eb86-4d5d-af45-0de33037a934/tool/af7f0187-629a-48b6-b1a9-75ac7564d5b6/home?sakai.tool.placement.id=af7f0187-629a-48b6-b1a9-75ac7564d5b6
2. Nhìn button save
3. Nhấp và click vào button save</t>
  </si>
  <si>
    <t>Chưa điền dữ liệu mà vẫn enable</t>
  </si>
  <si>
    <t>1. Vào trang theo link: https://elearn.myworkspace.vn/portal/site/2ce2fdf3-eb86-4d5d-af45-0de33037a934/tool/af7f0187-629a-48b6-b1a9-75ac7564d5b6/home?sakai.tool.placement.id=af7f0187-629a-48b6-b1a9-75ac7564d5b6
2. Nhìn button reset
3. Nhấp và click button reset</t>
  </si>
  <si>
    <t xml:space="preserve">2. Button dễ nhìn, bố cục hợp lý
3. Dễ thao tác, đổi màu khi nhấp và click. Khi có dữ liệu mới enable
</t>
  </si>
  <si>
    <t>2. Button dễ nhìn, bố cục hợp lý
3. Dễ thao tác, đổi màu khi nhấp và click</t>
  </si>
  <si>
    <t>2. Button bố cục hợp lý, dễ nhìn
3. Dễ thao tác, đổi màu khi nhấp và click</t>
  </si>
  <si>
    <t>2. Hiển thị các thư mục con
3. Thư mục được fill vào text "Selected the Question Pool"
4. File được đưa lên và hiển thị tên file chỗ button Choose file
5. Dữ liệu được tạo trong subpool và thông báo số lượng câu được import</t>
  </si>
  <si>
    <t>2. Hiển thị các thư mục con
3. Fill tên thư mục vào text "Selected the Question Pool"
5. Dữ liệu được lưu vào pool và hiển thị số câu hỏi đã fill</t>
  </si>
  <si>
    <t>Nhập dữ liệu bằng cách fill dữ liệu vào table và hiển thị số câu hỏi đã import (1 câu)</t>
  </si>
  <si>
    <t>Nhập dữ liệu bằng cách fill dữ liệu vào table và hiển thị số câu hỏi đã import (nhiều câu)</t>
  </si>
  <si>
    <t>Thêm câu hỏi vào pool: không thành công</t>
  </si>
  <si>
    <t>1. Vào trang theo link: https://elearn.myworkspace.vn/portal/site/2ce2fdf3-eb86-4d5d-af45-0de33037a934/tool/af7f0187-629a-48b6-b1a9-75ac7564d5b6/home?sakai.tool.placement.id=af7f0187-629a-48b6-b1a9-75ac7564d5b6
2. Mở thư mục pool TOEIC_Test_4
3. Chọn thư mục part 1
4. Điền dữ liệu 
Question : {"image": "${rootURL}/media/part1/1.png",
"audio": "${rootURL}/media/part1/1.mp3"}
Score: 1.0
Level: trống
Score: trống
IsNotRandom (x): x
Question type: trống
Answer: A
A: The man is looking down
B: The man is calling from a pay phone
C: The man is putting on a tie
D: The man is smiling at another person
E: trống
Feedback_A: trống 
Feedback_B: trống
Feedback_C: trống
Feedback_D: trống
Feedback_E: trống
CorrectAnswerFB: trống
IncorrectAnswerFB: trống
Objective: trống
5. Nhấn button save</t>
  </si>
  <si>
    <t>1. Vào trang theo link: https://elearn.myworkspace.vn/portal/site/2ce2fdf3-eb86-4d5d-af45-0de33037a934/tool/af7f0187-629a-48b6-b1a9-75ac7564d5b6/home?sakai.tool.placement.id=af7f0187-629a-48b6-b1a9-75ac7564d5b6
2. Mở thư mục pool TOEIC_Test_4
3. Chọn thư mục part 1
4. Import dữ liệu bằng file excel toeic_test_4_part1.csv
5. Nhấn button save</t>
  </si>
  <si>
    <t>1. Vào trang theo link: https://elearn.myworkspace.vn/portal/site/2ce2fdf3-eb86-4d5d-af45-0de33037a934/tool/af7f0187-629a-48b6-b1a9-75ac7564d5b6/home?sakai.tool.placement.id=af7f0187-629a-48b6-b1a9-75ac7564d5b6
2. Mở thư mục pool TOEIC_Test_4
3. Chọn thư mục part 1
4. Điền dữ liệu: copy dữ liệu trong file excel đủ số lượng cột như table "fill the question"
5. Nhấn button save</t>
  </si>
  <si>
    <t>1. Vào trang theo link: https://elearn.myworkspace.vn/portal/site/2ce2fdf3-eb86-4d5d-af45-0de33037a934/tool/af7f0187-629a-48b6-b1a9-75ac7564d5b6/home?sakai.tool.placement.id=af7f0187-629a-48b6-b1a9-75ac7564d5b6
2. Mở thư mục pool TOEIC_Test_4
3. Không chọn thư mục part 1
4. Điền dữ liệu 
Question : {"image": "${rootURL}/media/part1/1.png",
"audio": "${rootURL}/media/part1/1.mp3"}
Score: 1.0
Level: trống
Score: trống
IsNotRandom (x): x
Question type: trống
Answer: A
A: The man is looking down
B: The man is calling from a pay phone
C: The man is putting on a tie
D: The man is smiling at another person
E: trống
Feedback_A: trống 
Feedback_B: trống
Feedback_C: trống
Feedback_D: trống
Feedback_E: trống
CorrectAnswerFB: trống
IncorrectAnswerFB: trống
Objective: trống
5. Nhấn button save</t>
  </si>
  <si>
    <t>2. Hiển thị các thư mục con
5. Không lưu được dữ liệu và báo lỗi "You is don’t choose pool"</t>
  </si>
  <si>
    <t>Thông báo không đúng và không rõ ràng "Result status: undefined"</t>
  </si>
  <si>
    <t>1. Vào trang theo link: https://elearn.myworkspace.vn/portal/site/2ce2fdf3-eb86-4d5d-af45-0de33037a934/tool/af7f0187-629a-48b6-b1a9-75ac7564d5b6/home?sakai.tool.placement.id=af7f0187-629a-48b6-b1a9-75ac7564d5b6
2. Mở thư mục pool TOEIC_Test_4
3. Không chọn thư mục part 1
4. Điền dữ liệu 
Question : {"image": "${rootURL}/media/part1/1.png",
"audio": "${rootURL}/media/part1/1.mp3"}
Score: 1.0
Level: trống
Score: trống
IsNotRandom (x): x
Question type: trống
Answer: A
A: Không nhập
B: The man is calling from a pay phone
C: The man is putting on a tie
D: The man is smiling at another person
E: trống
Feedback_A: trống 
Feedback_B: trống
Feedback_C: trống
Feedback_D: trống
Feedback_E: trống
CorrectAnswerFB: trống
IncorrectAnswerFB: trống
Objective: trống
5. Nhấn button save</t>
  </si>
  <si>
    <t>2. Hiển thị các thư mục con
5. Không lưu được dữ liệu và báo lỗi "You don’t save because data fill is not enough"</t>
  </si>
  <si>
    <t>Dữ liệu vẫn được lưu</t>
  </si>
  <si>
    <t>1. Vào trang theo link: https://elearn.myworkspace.vn/portal/site/2ce2fdf3-eb86-4d5d-af45-0de33037a934/tool/af7f0187-629a-48b6-b1a9-75ac7564d5b6/home?sakai.tool.placement.id=af7f0187-629a-48b6-b1a9-75ac7564d5b6
2. Mở thư mục pool TOEIC_Test_4
3. Chọn thư mục part 1
4. Import dữ liệu bằng file excel toeic_test_4_part1.docx
5. Nhấn button save</t>
  </si>
  <si>
    <t>2. Hiển thị các thư mục con
3. Thư mục được fill vào text "Selected the Question Pool"
4. File được đưa lên và hiển thị tên file chỗ button Choose file
5. Thông báo lỗi "Only import file type csv"</t>
  </si>
  <si>
    <t>Báo lỗi "Result status: Inserted 0 question(s)"</t>
  </si>
  <si>
    <t>1. Vào trang theo link: https://elearn.myworkspace.vn/portal/site/2ce2fdf3-eb86-4d5d-af45-0de33037a934/tool/af7f0187-629a-48b6-b1a9-75ac7564d5b6/home?sakai.tool.placement.id=af7f0187-629a-48b6-b1a9-75ac7564d5b6
2. Mở thư mục pool TOEIC_Test_4
3. Chọn thư mục part 1
4. Import dữ liệu bằng file excel toeic_test_4_part1.csv nhưng cấu trúc bị sai
5. Nhấn button save</t>
  </si>
  <si>
    <t>2. Hiển thị các thư mục con
3. Thư mục được fill vào text "Selected the Question Pool"
4. File được đưa lên và hiển thị tên file chỗ button Choose file
5. Thông báo lỗi "Not enough data"</t>
  </si>
  <si>
    <t>Xóa câu hỏi từ pool: giao diện</t>
  </si>
  <si>
    <t>Xóa câu hỏi từ pool: thành công</t>
  </si>
  <si>
    <t>Xóa câu hỏi từ pool: không thành công</t>
  </si>
  <si>
    <t>1. Vào trang theo link: https://elearn.myworkspace.vn/portal/site/2ce2fdf3-eb86-4d5d-af45-0de33037a934/tool/27b02c3f-a184-42f2-b7cb-79e2c9f9da9a/jsf/questionpool/poolList
2. Mở thư lục pool Toeic_test_4
3. Chọn thư mục pool Part1
4. Kiểm tra giao diện màn hình</t>
  </si>
  <si>
    <t>1. Vào trang theo link: https://elearn.myworkspace.vn/portal/site/2ce2fdf3-eb86-4d5d-af45-0de33037a934/tool/27b02c3f-a184-42f2-b7cb-79e2c9f9da9a/jsf/questionpool/poolList
2. Mở thư lục pool Toeic_test_4
3. Chọn thư mục pool Part1
4. Kiểm tra bố cục giao diện màn hình
5. Font chữ, cỡ chữ , màu chữ
6. Chính tả</t>
  </si>
  <si>
    <t>1. Vào trang theo link: https://elearn.myworkspace.vn/portal/site/2ce2fdf3-eb86-4d5d-af45-0de33037a934/tool/27b02c3f-a184-42f2-b7cb-79e2c9f9da9a/jsf/questionpool/poolList
2. Mở thư lục pool Toeic_test_4
3. Chọn thư mục pool Part1
4. Nhấn ctrl + để phóng to màn hình
5. Nhấn ctrl - để thu nhỏ màn hình</t>
  </si>
  <si>
    <t>2. Thư mục con được hiển thị
3. Đi tới trang Part1
4. Giao diện màn hình đúng</t>
  </si>
  <si>
    <t>2. Thư mục con được hiển thị
3. Đi tới trang Part1
4. Giao diện màn hình đầy đủ; header, footer hợp lý theo design
5. Font chữ, cỡ chữ, màu chữ hợp lý, dễ nhìn
6. Viết đúng chính tả, cấu trúc câu hợp lý</t>
  </si>
  <si>
    <t>2. Thư mục con được hiển thị
3. Đi tới trang Part1
4. Màn hình được phóng to, không ảnh hưởng tới bố cục trang
5. Màn hình được thu nhỏ, không ảnh hưởng tới bố cục trang</t>
  </si>
  <si>
    <t>1. Vào trang theo link: https://elearn.myworkspace.vn/portal/site/2ce2fdf3-eb86-4d5d-af45-0de33037a934/tool/27b02c3f-a184-42f2-b7cb-79e2c9f9da9a/jsf/questionpool/poolList
2. Mở thư lục pool Toeic_test_4
3. Chọn thư mục pool Part1
4. Nhìn table "Question"</t>
  </si>
  <si>
    <t>1. Vào trang theo link: https://elearn.myworkspace.vn/portal/site/2ce2fdf3-eb86-4d5d-af45-0de33037a934/tool/27b02c3f-a184-42f2-b7cb-79e2c9f9da9a/jsf/questionpool/poolList
2. Mở thư lục pool Toeic_test_4
3. Chọn thư mục pool Part1
4. Nhìn button "Remove"
5. Nhấp và click button "Remove"</t>
  </si>
  <si>
    <t>1. Vào trang theo link: https://elearn.myworkspace.vn/portal/site/2ce2fdf3-eb86-4d5d-af45-0de33037a934/tool/27b02c3f-a184-42f2-b7cb-79e2c9f9da9a/jsf/questionpool/poolList
2. Mở thư lục pool Toeic_test_4
3. Chọn thư mục pool Part1
4. Nhìn button "Move"
5. Nhấp và click button "Move"</t>
  </si>
  <si>
    <t>1. Vào trang theo link: https://elearn.myworkspace.vn/portal/site/2ce2fdf3-eb86-4d5d-af45-0de33037a934/tool/27b02c3f-a184-42f2-b7cb-79e2c9f9da9a/jsf/questionpool/poolList
2. Mở thư lục pool Toeic_test_4
3. Chọn thư mục pool Part1
4. Nhìn button "Cancel"
5. Nhấp và click button "Cancel"</t>
  </si>
  <si>
    <t>1. Vào trang theo link: https://elearn.myworkspace.vn/portal/site/2ce2fdf3-eb86-4d5d-af45-0de33037a934/tool/27b02c3f-a184-42f2-b7cb-79e2c9f9da9a/jsf/questionpool/poolList
2. Mở thư lục pool Toeic_test_4
4. Nhìn button "Copy"
5. Nhấp và click button "Copy"</t>
  </si>
  <si>
    <t>2. Thư mục con được hiển thị
3. Đi tới trang Part1
4. Table bố cục hợp lý, dễ nhìn, dễ thao tác</t>
  </si>
  <si>
    <t>2. Thư mục con được hiển thị
3. Đi tới trang Part1
4. Button bố cục hợp lý, dễ nhìn
5. Dễ thao tác, đổi màu khi nhấp hoặc click. Disable khi chưa chọn question</t>
  </si>
  <si>
    <t>2. Thư mục con được hiển thị
3. Đi tới trang Part1
4. Button bố cục hợp lý, dễ nhìn
5. Dễ thao tác, đổi màu khi nhấp hoặc click.</t>
  </si>
  <si>
    <t>1. Vào trang theo link: https://elearn.myworkspace.vn/portal/site/2ce2fdf3-eb86-4d5d-af45-0de33037a934/tool/27b02c3f-a184-42f2-b7cb-79e2c9f9da9a/jsf/questionpool/poolList
2. Mở thư lục pool Toeic_test_4
3. Chọn thư mục pool Part1
4. Chọn 1 question
5. Nhấn button "Remove"
6. Nhấn button "Remove"</t>
  </si>
  <si>
    <t>1. Vào trang theo link: https://elearn.myworkspace.vn/portal/site/2ce2fdf3-eb86-4d5d-af45-0de33037a934/tool/27b02c3f-a184-42f2-b7cb-79e2c9f9da9a/jsf/questionpool/poolList
2. Mở thư lục pool Toeic_test_4
3. Chọn thư mục pool Part1
4. Chọn nhiều question
5. Nhấn button "Remove"
6. Nhấn button "Remove"</t>
  </si>
  <si>
    <t>2. Thư mục con được hiển thị
3. Đi tới trang Part1
4. Enable button Remove, Move, Copy
5. Chuyển đến trang Remove Question Confirmation
6. Question được xóa và chuyển về trang Part1 và question vừa chọn không còn</t>
  </si>
  <si>
    <t>1. Vào trang theo link: https://elearn.myworkspace.vn/portal/site/2ce2fdf3-eb86-4d5d-af45-0de33037a934/tool/27b02c3f-a184-42f2-b7cb-79e2c9f9da9a/jsf/questionpool/poolList
2. Mở thư lục pool Toeic_test_4
3. Chọn thư mục pool Part1
4. Không chọn question
5. Nhấn button "Remove"
6. Nhấn button "Remove"</t>
  </si>
  <si>
    <t>1. Vào trang theo link: https://elearn.myworkspace.vn/portal/site/2ce2fdf3-eb86-4d5d-af45-0de33037a934/tool/27b02c3f-a184-42f2-b7cb-79e2c9f9da9a/jsf/questionpool/poolList
2. Mở thư lục pool Toeic_test_4
3. Chọn thư mục pool Part1
4. Không chọn question
5. Nhấn button "Remove"
6. Nhấn button "Cancel"</t>
  </si>
  <si>
    <t>2. Thư mục con được hiển thị
3. Đi tới trang Part1
4. Disable button Remove, Move, Copy
5. Không thể nhấn
6. Không thể nhấn</t>
  </si>
  <si>
    <t>2. Thư mục con được hiển thị
3. Đi tới trang Part1
4. Enable button Remove, Move, Copy
5. Chuyển sang trang Remove Question Confirmation
6. Chuyển về trang Part1 và vẫn hiển thị question đã chọn trước đó</t>
  </si>
  <si>
    <t>Copy câu hỏi từ pool: giao diện</t>
  </si>
  <si>
    <t>Copy câu hỏi từ pool: thành công</t>
  </si>
  <si>
    <t>Copy câu hỏi từ pool: không thành công</t>
  </si>
  <si>
    <t>1. Vào trang theo link: https://elearn.myworkspace.vn/portal/site/2ce2fdf3-eb86-4d5d-af45-0de33037a934/tool/27b02c3f-a184-42f2-b7cb-79e2c9f9da9a/jsf/questionpool/poolList
2. Mở thư lục pool Toeic_test_4
3. Chọn thư mục pool Part1
4. Chọn 1 question
5. Nhấn button "Copy"
6. Chọn pool cần copy tới
7. Nhấn button "Copy"</t>
  </si>
  <si>
    <t>2. Thư mục con được hiển thị
3. Đi tới trang Part1
4. Enable button Remove, Move, Copy
5. Chuyển đến trang Copy Question
6. Enable button Copy
7. Copy thành công và chuyển về trang Part1</t>
  </si>
  <si>
    <t>1. Vào trang theo link: https://elearn.myworkspace.vn/portal/site/2ce2fdf3-eb86-4d5d-af45-0de33037a934/tool/27b02c3f-a184-42f2-b7cb-79e2c9f9da9a/jsf/questionpool/poolList
2. Mở thư lục pool Toeic_test_4
3. Chọn thư mục pool Part1
4. Chọn nhiều question
5. Nhấn button "Copy"
6. Chọn pool cần copy tới
7. Nhấn button "Copy"</t>
  </si>
  <si>
    <t>1. Vào trang theo link: https://elearn.myworkspace.vn/portal/site/2ce2fdf3-eb86-4d5d-af45-0de33037a934/tool/27b02c3f-a184-42f2-b7cb-79e2c9f9da9a/jsf/questionpool/poolList
2. Mở thư lục pool Toeic_test_4
3. Chọn thư mục pool Part1
4. Không chọn
5. Nhấn button "Copy"
6. Chọn pool cần copy tới
7. Nhấn button "Copy"</t>
  </si>
  <si>
    <t>2. Thư mục con được hiển thị
3. Đi tới trang Part1
4. Disable button Remove, Move, Copy
5. Không thể nhấn
6. Không chuyển tới trang Copy Question
7. Không chuyển tới trang Copy Question</t>
  </si>
  <si>
    <t>2. Thư mục con được hiển thị
3. Đi tới trang Part1
4. Enable button Remove, Move, Copy
5. Chuyển đến trang Copy Question
6. Enable button Copy
7. Chuyển về trang Part1</t>
  </si>
  <si>
    <t>1. Vào trang theo link: https://elearn.myworkspace.vn/portal/site/2ce2fdf3-eb86-4d5d-af45-0de33037a934/tool/27b02c3f-a184-42f2-b7cb-79e2c9f9da9a/jsf/questionpool/poolList
2. Mở thư lục pool Toeic_test_4
3. Chọn thư mục pool Part1
4. Chọn 1 question
5. Nhấn button "Copy"
6. Chọn pool cần copy tới
7. Nhấn button "Cancel"</t>
  </si>
  <si>
    <t>Move câu hỏi từ pool: giao diện</t>
  </si>
  <si>
    <t>Move câu hỏi từ pool: thành công</t>
  </si>
  <si>
    <t>Move câu hỏi từ pool: không thành công</t>
  </si>
  <si>
    <t>1. Vào trang theo link: https://elearn.myworkspace.vn/portal/site/2ce2fdf3-eb86-4d5d-af45-0de33037a934/tool/27b02c3f-a184-42f2-b7cb-79e2c9f9da9a/jsf/questionpool/poolList
2. Mở thư lục pool Toeic_test_4
3. Chọn thư mục pool Part1
4. Nhìn table "Move Question"</t>
  </si>
  <si>
    <t>1. Vào trang theo link: https://elearn.myworkspace.vn/portal/site/2ce2fdf3-eb86-4d5d-af45-0de33037a934/tool/27b02c3f-a184-42f2-b7cb-79e2c9f9da9a/jsf/questionpool/poolList
2. Mở thư lục pool Toeic_test_4
3. Chọn thư mục pool Part1
4. Nhìn table "Copy Question"</t>
  </si>
  <si>
    <t>1. Vào trang theo link: https://elearn.myworkspace.vn/portal/site/2ce2fdf3-eb86-4d5d-af45-0de33037a934/tool/27b02c3f-a184-42f2-b7cb-79e2c9f9da9a/jsf/questionpool/poolList
2. Mở thư lục pool Toeic_test_4
3. Chọn thư mục pool Part1
4. Chọn 1 question
5. Nhấn button "Move"
6. Chọn pool cần move tới
7. Nhấn button "Move"</t>
  </si>
  <si>
    <t>2. Thư mục con được hiển thị
3. Đi tới trang Part1
4. Enable button Remove, Move, Copy
5. Chuyển đến trang Copy Question
6. Enable button Move
7. Move thành công, chuyển về trang Part1 và xóa question trong pool Part1</t>
  </si>
  <si>
    <t>1. Vào trang theo link: https://elearn.myworkspace.vn/portal/site/2ce2fdf3-eb86-4d5d-af45-0de33037a934/tool/27b02c3f-a184-42f2-b7cb-79e2c9f9da9a/jsf/questionpool/poolList
2. Mở thư lục pool Toeic_test_4
3. Chọn thư mục pool Part1
4. Chọn nhiều question
5. Nhấn button "Move"
6. Chọn pool cần move tới
7. Nhấn button "Move"</t>
  </si>
  <si>
    <t>2. Thư mục con được hiển thị
3. Đi tới trang Part1
4. Enable button Remove, Move, Copy
5. Chuyển đến trang Move Question
6. Enable button Move
7. Move thành công, chuyển về trang Part1 và xóa question trong pool Part1</t>
  </si>
  <si>
    <t>1. Vào trang theo link: https://elearn.myworkspace.vn/portal/site/2ce2fdf3-eb86-4d5d-af45-0de33037a934/tool/27b02c3f-a184-42f2-b7cb-79e2c9f9da9a/jsf/questionpool/poolList
2. Mở thư lục pool Toeic_test_4
3. Chọn thư mục pool Part1
4. Không chọn
5. Nhấn button "Move"
6. Chọn pool cần move tới
7. Nhấn button "Move"</t>
  </si>
  <si>
    <t>2. Thư mục con được hiển thị
3. Đi tới trang Part1
4. Disable button Remove, Move, Copy
5. Không thể nhấn
6. Không chuyển tới trang Move Question
7. Không chuyển tới trang Move Question</t>
  </si>
  <si>
    <t>1. Vào trang theo link: https://elearn.myworkspace.vn/portal/site/2ce2fdf3-eb86-4d5d-af45-0de33037a934/tool/27b02c3f-a184-42f2-b7cb-79e2c9f9da9a/jsf/questionpool/poolList
2. Mở thư lục pool Toeic_test_4
3. Chọn thư mục pool Part1
4. Chọn 1 question
5. Nhấn button "Move"
6. Chọn pool cần move tới
7. Nhấn button "Cancel"</t>
  </si>
  <si>
    <t>2. Thư mục con được hiển thị
3. Đi tới trang Part1
4. Enable button Remove, Move, Copy
5. Chuyển đến trang Move Question
6. Enable button Move
7. Chuyển về trang Part1</t>
  </si>
  <si>
    <t>Tạo assessment: giao diện</t>
  </si>
  <si>
    <t>Tạo assessment: thành công</t>
  </si>
  <si>
    <t>Tạo assessment: không thành công</t>
  </si>
  <si>
    <t>1. Vào trang theo link: https://elearn.myworkspace.vn/portal/site/2ce2fdf3-eb86-4d5d-af45-0de33037a934/tool/27b02c3f-a184-42f2-b7cb-79e2c9f9da9a/jsf/index/mainIndex
2. Chọn Add
3. Kiểm tra giao diện màn hình</t>
  </si>
  <si>
    <t>2. Chuyển sang trang Create from Scratch
3. Giao diện màn hình đúng</t>
  </si>
  <si>
    <t>1. Vào trang theo link: https://elearn.myworkspace.vn/portal/site/2ce2fdf3-eb86-4d5d-af45-0de33037a934/tool/27b02c3f-a184-42f2-b7cb-79e2c9f9da9a/jsf/index/mainIndex
2. Chọn Add
3. Kiểm tra bố cục giao diện màn hình
4. Font chữ, cỡ chữ , màu chữ
5. Chính tả</t>
  </si>
  <si>
    <t>1. Vào trang theo link: https://elearn.myworkspace.vn/portal/site/2ce2fdf3-eb86-4d5d-af45-0de33037a934/tool/27b02c3f-a184-42f2-b7cb-79e2c9f9da9a/jsf/index/mainIndex
2. Chọn Add
3. Nhấn ctrl + để phóng to màn hình
4. Nhấn ctrl - để thu nhỏ màn hình</t>
  </si>
  <si>
    <t>1. Vào trang theo link: https://elearn.myworkspace.vn/portal/site/2ce2fdf3-eb86-4d5d-af45-0de33037a934/tool/27b02c3f-a184-42f2-b7cb-79e2c9f9da9a/jsf/index/mainIndex
2. Chọn Add
3. Nhìn vào text "Assessment Title"</t>
  </si>
  <si>
    <t>1. Vào trang theo link: https://elearn.myworkspace.vn/portal/site/2ce2fdf3-eb86-4d5d-af45-0de33037a934/tool/27b02c3f-a184-42f2-b7cb-79e2c9f9da9a/jsf/index/mainIndex
2. Chọn Add
3. Nhìn vào radio "Create using assessment builder"</t>
  </si>
  <si>
    <t>1. Vào trang theo link: https://elearn.myworkspace.vn/portal/site/2ce2fdf3-eb86-4d5d-af45-0de33037a934/tool/27b02c3f-a184-42f2-b7cb-79e2c9f9da9a/jsf/index/mainIndex
2. Chọn Add
3. Nhìn vào radio "Create using markup text"</t>
  </si>
  <si>
    <t>1. Vào trang theo link: https://elearn.myworkspace.vn/portal/site/2ce2fdf3-eb86-4d5d-af45-0de33037a934/tool/27b02c3f-a184-42f2-b7cb-79e2c9f9da9a/jsf/index/mainIndex
2. Chọn Add
3. Nhìn vào button create
4. Nhấp và click vào button create</t>
  </si>
  <si>
    <t>2. Chuyển sang trang Create from Scratch
3. Giao diện màn hình đầy đủ; header, footer hợp lý theo design
4. Font chữ, cỡ chữ, màu chữ hợp lý, dễ nhìn
5. Viết đúng chính tả, cấu trúc câu hợp lý</t>
  </si>
  <si>
    <t>2. Chuyển sang trang Create from Scratch
3. Màn hình được phóng to, không ảnh hưởng tới bố cục trang
4. Màn hình được thu nhỏ, không ảnh hưởng tới bố cục trang</t>
  </si>
  <si>
    <t xml:space="preserve">2. Chuyển sang trang Create from Scratch
3. Text bố cục hợp lý, dễ nhìn, đúng loại
</t>
  </si>
  <si>
    <t xml:space="preserve">2. Chuyển sang trang Create from Scratch
3. Radio bố cục hợp lý, dễ nhìn, đúng loại
</t>
  </si>
  <si>
    <t>2. Chuyển sang trang Create from Scratch
3. Button dễ nhìn, bố cục hợp lý
4. Dễ thao tác, đổi màu khi nhấp và click. Disable khi chưa điền Assessment Title</t>
  </si>
  <si>
    <t>Enable khi chưa điền Assessment Title</t>
  </si>
  <si>
    <t>1. Vào trang theo link: https://elearn.myworkspace.vn/portal/site/2ce2fdf3-eb86-4d5d-af45-0de33037a934/tool/27b02c3f-a184-42f2-b7cb-79e2c9f9da9a/jsf/index/mainIndex
2. Chọn Add
3. Nhập "Assessment Title": test_28_11
4. Chọn radio "Create using assessment builder"
5. Nhấn button create</t>
  </si>
  <si>
    <t xml:space="preserve">2. Chuyển sang trang Create from Scratch
3. Hiển thị title vừa nhập
4. Hiển thị màu đen ở ô radio "Create using assessment builder"
5. Tạo thành công và chuyển sang trang edit test_28_11
</t>
  </si>
  <si>
    <t>1. Vào trang theo link: https://elearn.myworkspace.vn/portal/site/2ce2fdf3-eb86-4d5d-af45-0de33037a934/tool/27b02c3f-a184-42f2-b7cb-79e2c9f9da9a/jsf/index/mainIndex
2. Chọn Add
3. Nhập "Assessment Title": test_28_11
4. Chọn radio "Create using markup text"
5. Nhấn button create
6. Nhấn button next</t>
  </si>
  <si>
    <t>1. Vào trang theo link: https://elearn.myworkspace.vn/portal/site/2ce2fdf3-eb86-4d5d-af45-0de33037a934/tool/27b02c3f-a184-42f2-b7cb-79e2c9f9da9a/jsf/index/mainIndex
2. Chọn Add
3. Nhập "Assessment Title": test_28_11_vs2
4. Chọn radio "Create using markup text"
5. Nhấn button create
6. Nhấn button next
7. Chọn button "Create Assessment"</t>
  </si>
  <si>
    <t xml:space="preserve">2. Chuyển sang trang Create from Scratch
3. Hiển thị title vừa nhập
4. Hiển thị màu đen ở ô radio "Create using markup text"
5. Chuyển sang trang "Assessment/Question Pool"
6. Chuyển sang trang "Validate Assessment/Question Pool"
7. Tạo thành công và chuyển về trang quản lý "Assessment List"
</t>
  </si>
  <si>
    <t>Nhập tên "Assessment Title" đã tồn tại khi chọn radio "Create using assessment builder"</t>
  </si>
  <si>
    <t>Để trống "Assessment Title" khi chọn radio "Create using assessment builder"</t>
  </si>
  <si>
    <t>Nhập tên "Assessment Title" đã tồn tại khi chọn radio "Create using markup text"</t>
  </si>
  <si>
    <t>Để trống "Assessment Title" khi chọn radio "Create using markup text"</t>
  </si>
  <si>
    <t>1. Vào trang theo link: https://elearn.myworkspace.vn/portal/site/2ce2fdf3-eb86-4d5d-af45-0de33037a934/tool/27b02c3f-a184-42f2-b7cb-79e2c9f9da9a/jsf/index/mainIndex
2. Chọn Add
3. Để trống "Assessment Title"
4. Chọn radio "Create using assessment builder"
5. Nhấn button create</t>
  </si>
  <si>
    <t xml:space="preserve">2. Chuyển sang trang Create from Scratch
4. Hiển thị màu đen ở ô radio "Create using assessment builder"
5. Thông báo lỗi "Assessment Name should not be empty." và disable button Create
</t>
  </si>
  <si>
    <t>Button create enable khi chưa nhập title</t>
  </si>
  <si>
    <t xml:space="preserve">2. Chuyển sang trang Create from Scratch
4. Hiển thị màu đen ở ô radio "Create using assessment builder"
5. Thông báo lỗi "You cannot have duplicate assessment titles. Please choose another title." và disable button Create
</t>
  </si>
  <si>
    <t xml:space="preserve">2. Chuyển sang trang Create from Scratch
4. Hiển thị màu đen ở ô radio "Create using markup text"
5. Chuyển sang trang "Assessment/Question Pool"
6. Thông báo lỗi "You cannot have duplicate assessment titles. Please choose another title."
</t>
  </si>
  <si>
    <t>1. Vào trang theo link: https://elearn.myworkspace.vn/portal/site/2ce2fdf3-eb86-4d5d-af45-0de33037a934/tool/27b02c3f-a184-42f2-b7cb-79e2c9f9da9a/jsf/index/mainIndex
2. Chọn Add
3. Để trống "Assessment Title"
4. Chọn radio "Create using markup text"
5. Nhấn button create</t>
  </si>
  <si>
    <t xml:space="preserve">2. Chuyển sang trang Create from Scratch
4. Hiển thị màu đen ở ô radio "Create using markup text"
5. Thông báo lỗi "Assessment Name should not be empty." và disable button Create
</t>
  </si>
  <si>
    <t>Nhấn button "back" khi add khi chọn radio "Create using markup text"</t>
  </si>
  <si>
    <t>1. Vào trang theo link: https://elearn.myworkspace.vn/portal/site/2ce2fdf3-eb86-4d5d-af45-0de33037a934/tool/27b02c3f-a184-42f2-b7cb-79e2c9f9da9a/jsf/index/mainIndex
2. Chọn Add
3. Để trống "Assessment Title": test_28_11_vs5
4. Chọn radio "Create using markup text"
5. Nhấn button "create"
6. Nhấn button "back"</t>
  </si>
  <si>
    <t xml:space="preserve">2. Chuyển sang trang Create from Scratch
4. Hiển thị màu đen ở ô radio "Create using markup text"
5. Chuyển sang trang "Create Assessment/Question Pool"
6. Tạo thất bại và trở về trang quản lý "Assessment List"
</t>
  </si>
  <si>
    <t>Add part: giao diện</t>
  </si>
  <si>
    <t>Add part: thành công</t>
  </si>
  <si>
    <t>Add part: không thành công</t>
  </si>
  <si>
    <t>1. Vào trang theo link: https://elearn.myworkspace.vn/portal/site/2ce2fdf3-eb86-4d5d-af45-0de33037a934/tool/27b02c3f-a184-42f2-b7cb-79e2c9f9da9a/jsf/index/mainIndex
2. Chọn button Action của test_28_11_vs3
3. Chọn Edit
4. Chọn Add part
5. Kiểm tra giao diện màn hình</t>
  </si>
  <si>
    <t>2. Hiện cây thư mục action
3. Chuyển sang trang edit "Questions: test_28_11_vs3"
4. Chuyển sang trang "Add/Edit Part - test_28_11_vs3"
5. Đúng giao diện màn hình</t>
  </si>
  <si>
    <t>1. Vào trang theo link: https://elearn.myworkspace.vn/portal/site/2ce2fdf3-eb86-4d5d-af45-0de33037a934/tool/27b02c3f-a184-42f2-b7cb-79e2c9f9da9a/jsf/index/mainIndex
2. Chọn button Action của test_28_11_vs3
3. Chọn Edit
4. Chọn Add part
5. Kiểm tra bố cục giao diện màn hình
6. Font chữ, cỡ chữ , màu chữ
7. Chính tả</t>
  </si>
  <si>
    <t>2. Hiện cây thư mục action
3. Chuyển sang trang edit "Questions: test_28_11_vs3"
4. Chuyển sang trang "Add/Edit Part - test_28_11_vs3"
5. Giao diện màn hình đầy đủ; header, footer hợp lý theo design
6. Font chữ, cỡ chữ, màu chữ hợp lý, dễ nhìn
7. Viết đúng chính tả, cấu trúc câu hợp lý</t>
  </si>
  <si>
    <t>1. Vào trang theo link: https://elearn.myworkspace.vn/portal/site/2ce2fdf3-eb86-4d5d-af45-0de33037a934/tool/27b02c3f-a184-42f2-b7cb-79e2c9f9da9a/jsf/index/mainIndex
2. Chọn button Action của test_28_11_vs3
3. Chọn Edit
4. Chọn Add part
5. Nhấn ctrl + để phóng to màn hình
6. Nhấn ctrl - để thu nhỏ màn hình</t>
  </si>
  <si>
    <t>2. Hiện cây thư mục action
3. Chuyển sang trang edit "Questions: test_28_11_vs3"
4. Chuyển sang trang "Add/Edit Part - test_28_11_vs3"
5. Màn hình được phóng to, không ảnh hưởng tới bố cục trang
6. Màn hình được thu nhỏ, không ảnh hưởng tới bố cục trang</t>
  </si>
  <si>
    <t>1. Vào trang theo link: https://elearn.myworkspace.vn/portal/site/2ce2fdf3-eb86-4d5d-af45-0de33037a934/tool/27b02c3f-a184-42f2-b7cb-79e2c9f9da9a/jsf/index/mainIndex
2. Chọn button Action của test_28_11_vs3
3. Chọn Edit
4. Chọn Add part
5. Nhìn text "Information"</t>
  </si>
  <si>
    <t>1. Vào trang theo link: https://elearn.myworkspace.vn/portal/site/2ce2fdf3-eb86-4d5d-af45-0de33037a934/tool/27b02c3f-a184-42f2-b7cb-79e2c9f9da9a/jsf/index/mainIndex
2. Chọn button Action của test_28_11_vs3
3. Chọn Edit
4. Chọn Add part
5. Nhìn text "Attachments"</t>
  </si>
  <si>
    <t>1. Vào trang theo link: https://elearn.myworkspace.vn/portal/site/2ce2fdf3-eb86-4d5d-af45-0de33037a934/tool/27b02c3f-a184-42f2-b7cb-79e2c9f9da9a/jsf/index/mainIndex
2. Chọn button Action của test_28_11_vs3
3. Chọn Edit
4. Chọn Add part
5. Nhìn text "Type"</t>
  </si>
  <si>
    <t>1. Vào trang theo link: https://elearn.myworkspace.vn/portal/site/2ce2fdf3-eb86-4d5d-af45-0de33037a934/tool/27b02c3f-a184-42f2-b7cb-79e2c9f9da9a/jsf/index/mainIndex
2. Chọn button Action của test_28_11_vs3
3. Chọn Edit
4. Chọn Add part
5. Nhìn text "Options"</t>
  </si>
  <si>
    <t>1. Vào trang theo link: https://elearn.myworkspace.vn/portal/site/2ce2fdf3-eb86-4d5d-af45-0de33037a934/tool/27b02c3f-a184-42f2-b7cb-79e2c9f9da9a/jsf/index/mainIndex
2. Chọn button Action của test_28_11_vs3
3. Chọn Edit
4. Chọn Add part
5. Nhìn text "Metadata"</t>
  </si>
  <si>
    <t>1. Vào trang theo link: https://elearn.myworkspace.vn/portal/site/2ce2fdf3-eb86-4d5d-af45-0de33037a934/tool/27b02c3f-a184-42f2-b7cb-79e2c9f9da9a/jsf/index/mainIndex
2. Chọn button Action của test_28_11_vs3
3. Chọn Edit
4. Chọn Add part
5. Nhìn text "Title"</t>
  </si>
  <si>
    <t>1. Vào trang theo link: https://elearn.myworkspace.vn/portal/site/2ce2fdf3-eb86-4d5d-af45-0de33037a934/tool/27b02c3f-a184-42f2-b7cb-79e2c9f9da9a/jsf/index/mainIndex
2. Chọn button Action của test_28_11_vs3
3. Chọn Edit
4. Chọn Add part
5. Nhìn vào button cancel
6. Nhấp và click vào button cancel</t>
  </si>
  <si>
    <t>1. Vào trang theo link: https://elearn.myworkspace.vn/portal/site/2ce2fdf3-eb86-4d5d-af45-0de33037a934/tool/27b02c3f-a184-42f2-b7cb-79e2c9f9da9a/jsf/index/mainIndex
2. Chọn button Action của test_28_11_vs3
3. Chọn Edit
4. Chọn Add part
5. Nhìn vào button save
6. Nhấp và click vào button save</t>
  </si>
  <si>
    <t xml:space="preserve">2. Hiện cây thư mục action
3. Chuyển sang trang edit "Questions: test_28_11_vs3"
4. Chuyển sang trang "Add/Edit Part - test_28_11_vs3"
5. Text bố cục hợp lý, dễ nhìn, đúng loại
</t>
  </si>
  <si>
    <t>2. Hiện cây thư mục action
3. Chuyển sang trang edit "Questions: test_28_11_vs3"
4. Chuyển sang trang "Add/Edit Part - test_28_11_vs3"
5. Button dễ nhìn, bố cục hợp lý
6. Dễ thao tác, đổi màu khi nhấp và click. Disable khi chưa điền đủ thông tin cần thiết</t>
  </si>
  <si>
    <t>2. Hiện cây thư mục action
3. Chuyển sang trang edit "Questions: test_28_11_vs3"
4. Chuyển sang trang "Add/Edit Part - test_28_11_vs3"
5. Button dễ nhìn, bố cục hợp lý
6. Dễ thao tác, đổi màu khi nhấp và click.</t>
  </si>
  <si>
    <t>Button save enable khi chưa điền đủ thông tin cần thiết</t>
  </si>
  <si>
    <t>1. Vào trang theo link: https://elearn.myworkspace.vn/portal/site/2ce2fdf3-eb86-4d5d-af45-0de33037a934/tool/27b02c3f-a184-42f2-b7cb-79e2c9f9da9a/jsf/index/mainIndex
2. Chọn button Action của test_28_11_vs3
3. Chọn Edit
4. Chọn Add part
5. Nhập title: Part1
6. Nhập Information: test_part1
7. Chọn type: Random draw from question pool
8. Options: Chọn draw: 10, Scoring: 1
9. Metadata: nhập Objective: test_1, keyword: 123, rubric: 1
10. Nhấn button Save</t>
  </si>
  <si>
    <t>2. Hiện cây thư mục action
3. Chuyển sang trang edit "Questions: test_28_11_vs3"
4. Chuyển sang trang "Add/Edit Part - test_28_11_vs3"
10. Tạo thành công và chuyển trang edit "Questions: test_28_11_vs3"</t>
  </si>
  <si>
    <t>1. Vào trang theo link: https://elearn.myworkspace.vn/portal/site/2ce2fdf3-eb86-4d5d-af45-0de33037a934/tool/27b02c3f-a184-42f2-b7cb-79e2c9f9da9a/jsf/index/mainIndex
2. Chọn button Action của test_28_11_vs3
3. Chọn Edit
4. Chọn Add part
5. Nhập title: Part2
6. Để trống
7. Chọn type: Random draw from question pool
8. Options: Chọn draw: 10, Scoring: 1
9. Metadata: nhập Objective: test_1, keyword: 123, rubric: 1
10. Nhấn button Save</t>
  </si>
  <si>
    <t>2. Hiện cây thư mục action
3. Chuyển sang trang edit "Questions: test_28_11_vs3"
4. Chuyển sang trang "Add/Edit Part - test_28_11_vs3"
11. Tạo thành công và chuyển trang edit "Questions: test_28_11_vs3"</t>
  </si>
  <si>
    <t>1. Vào trang theo link: https://elearn.myworkspace.vn/portal/site/2ce2fdf3-eb86-4d5d-af45-0de33037a934/tool/27b02c3f-a184-42f2-b7cb-79e2c9f9da9a/jsf/index/mainIndex
2. Chọn button Action của test_28_11_vs3
3. Chọn Edit
4. Chọn Add part
5. Nhập title: Part1
6. Nhập Information: test_part1
7. Chọn type: Random draw from question pool
8. Options: Chọn draw: 10, Scoring: 1
9. Để trống metadata
10. Nhấn button Save</t>
  </si>
  <si>
    <t>1. Vào trang theo link: https://elearn.myworkspace.vn/portal/site/2ce2fdf3-eb86-4d5d-af45-0de33037a934/tool/27b02c3f-a184-42f2-b7cb-79e2c9f9da9a/jsf/index/mainIndex
2. Chọn button Action của test_28_11_vs3
3. Chọn Edit
4. Chọn Add part
5. Nhập title: Part3
6. Nhập Information: test_part1
7. Chọn type: Random draw from question pool
8. Options: Chọn draw: 10, Scoring: 1
9. Metadata: nhập Objective: test_1, keyword: 123, rubric: 1
10. Để trống "Attachments"
11. Nhấn button Save</t>
  </si>
  <si>
    <t>1. Vào trang theo link: https://elearn.myworkspace.vn/portal/site/2ce2fdf3-eb86-4d5d-af45-0de33037a934/tool/27b02c3f-a184-42f2-b7cb-79e2c9f9da9a/jsf/index/mainIndex
2. Chọn button Action của test_28_11_vs3
3. Chọn Edit
4. Chọn Add part
5. Nhập title: Part4
6. Nhập Information: test_part1
7. Chọn type: Random draw from question pool
8. Options: Chọn draw: 10, Scoring: 1
9. Metadata: nhập Objective: test_1, keyword: 123, rubric: 1
10. Để trống "Limited time for each question"
11. Nhấn button Save</t>
  </si>
  <si>
    <t>2. Hiện cây thư mục action
3. Chuyển sang trang edit "Questions: test_28_11_vs3"
4. Chuyển sang trang "Add/Edit Part - test_28_11_vs3"
10. Tạo thất bại thông báo "title already exists"</t>
  </si>
  <si>
    <t>Vẫn tạo thành công và tự tăng Part</t>
  </si>
  <si>
    <t>1. Vào trang theo link: https://elearn.myworkspace.vn/portal/site/2ce2fdf3-eb86-4d5d-af45-0de33037a934/tool/27b02c3f-a184-42f2-b7cb-79e2c9f9da9a/jsf/index/mainIndex
2. Chọn button Action của test_28_11_vs3
3. Chọn Edit
4. Chọn Add part
5. Để trống title
6. Nhập Information: test_part1
7. Chọn type: Random draw from question pool
8. Options: Chọn draw: 10, Scoring: 1
9. Metadata: nhập Objective: test_1, keyword: 123, rubric: 1
10. Nhấn button Save</t>
  </si>
  <si>
    <t>2. Hiện cây thư mục action
3. Chuyển sang trang edit "Questions: test_28_11_vs3"
4. Chuyển sang trang "Add/Edit Part - test_28_11_vs3"
10. Tạo thất bại thông báo "Part title cannot be empty." và disable button save</t>
  </si>
  <si>
    <t>Button save enable dù thiếu dữ liệu cần thiết</t>
  </si>
  <si>
    <t>1. Vào trang theo link: https://elearn.myworkspace.vn/portal/site/2ce2fdf3-eb86-4d5d-af45-0de33037a934/tool/27b02c3f-a184-42f2-b7cb-79e2c9f9da9a/jsf/index/mainIndex
2. Chọn button Action của test_28_11_vs3
3. Chọn Edit
4. Chọn Add part
5. Nhập title: part5
6. Nhập Information: test_part1
7. Chọn type: Random draw from question pool
8. Options: Chọn draw: 100, Scoring: 1
9. Metadata: nhập Objective: test_1, keyword: 123, rubric: 1
10. Nhấn button Save</t>
  </si>
  <si>
    <t>2. Hiện cây thư mục action
3. Chuyển sang trang edit "Questions: test_28_11_vs3"
4. Chuyển sang trang "Add/Edit Part - test_28_11_vs3"
10. Tạo thất bại thông báo "Number of questions to draw should be an integer greater than 0 but not more than 10" và disable button save</t>
  </si>
  <si>
    <t>1. Vào trang theo link: https://elearn.myworkspace.vn/portal/site/2ce2fdf3-eb86-4d5d-af45-0de33037a934/tool/27b02c3f-a184-42f2-b7cb-79e2c9f9da9a/jsf/index/mainIndex
2. Chọn button Action của test_28_11_vs3
3. Chọn Edit
4. Chọn Add part
5. Nhập title: part5
6. Nhập Information: test_part1
7. Chọn type: Random draw from question pool
8. Randomization: Để trống draw, Scoring: 1
9. Metadata: nhập Objective: test_1, keyword: 123, rubric: 1
10. Nhấn button Save</t>
  </si>
  <si>
    <t>1. Vào trang theo link: https://elearn.myworkspace.vn/portal/site/2ce2fdf3-eb86-4d5d-af45-0de33037a934/tool/27b02c3f-a184-42f2-b7cb-79e2c9f9da9a/jsf/index/mainIndex
2. Chọn button Action của test_28_11_vs3
3. Chọn Edit
4. Chọn Add part
5. Nhập title: part5
6. Nhập Information: test_part1
7. Chọn type: Random draw from question pool
8. Randomization: Draw: 10, để trống Scoring
9. Metadata: nhập Objective: test_1, keyword: 123, rubric: 1
10. Nhấn button Save</t>
  </si>
  <si>
    <t>2. Hiện cây thư mục action
3. Chuyển sang trang edit "Questions: test_28_11_vs3"
4. Chuyển sang trang "Add/Edit Part - test_28_11_vs3"
10. Tạo thất bại thông báo "You need to enter a score for the sentence" và disable button save</t>
  </si>
  <si>
    <t>Không thông báo lỗi và button save enable</t>
  </si>
  <si>
    <t>1. Vào trang theo link: https://elearn.myworkspace.vn/portal/site/2ce2fdf3-eb86-4d5d-af45-0de33037a934/tool/27b02c3f-a184-42f2-b7cb-79e2c9f9da9a/jsf/index/mainIndex
2. Chọn button Action của test_28_11_vs3
3. Chọn Edit
4. Chọn Add part
5. Nhập title: part5
6. Nhập Information: test_part1
7. Chọn type: Random draw from question pool
8. Randomization: Draw: 10, để trống Scoring
9. Metadata: nhập Objective: test_1, keyword: 123, rubric: 1
10. Nhấn button cancel</t>
  </si>
  <si>
    <t>2. Hiện cây thư mục action
3. Chuyển sang trang edit "Questions: test_28_11_vs3"
4. Chuyển sang trang "Add/Edit Part - test_28_11_vs3"
10. Tạo thất bại, chuyển về trang edit "Questions: test_28_11_vs3"</t>
  </si>
  <si>
    <t>Publish: giao diện</t>
  </si>
  <si>
    <t>Publish: thành công</t>
  </si>
  <si>
    <t>Publish: không thành công</t>
  </si>
  <si>
    <t>1. Vào trang theo link: https://elearn.myworkspace.vn/portal/site/2ce2fdf3-eb86-4d5d-af45-0de33037a934/tool/27b02c3f-a184-42f2-b7cb-79e2c9f9da9a/jsf/index/mainIndex
2. Chọn button Action của test_28_11_vs3
3. Chọn Edit
4. Chọn Publish
5. Kiểm tra bố cục giao diện màn hình
6. Font chữ, cỡ chữ , màu chữ
7. Chính tả</t>
  </si>
  <si>
    <t>1. Vào trang theo link: https://elearn.myworkspace.vn/portal/site/2ce2fdf3-eb86-4d5d-af45-0de33037a934/tool/27b02c3f-a184-42f2-b7cb-79e2c9f9da9a/jsf/index/mainIndex
2. Chọn button Action của test_28_11_vs3
3. Chọn Edit
4. Chọn Publish
5. Nhấn ctrl + để phóng to màn hình
6. Nhấn ctrl - để thu nhỏ màn hình</t>
  </si>
  <si>
    <t>1. Vào trang theo link: https://elearn.myworkspace.vn/portal/site/2ce2fdf3-eb86-4d5d-af45-0de33037a934/tool/27b02c3f-a184-42f2-b7cb-79e2c9f9da9a/jsf/index/mainIndex
2. Chọn button Action của test_28_11_vs3
3. Chọn Edit
4. Chọn Publish
5. Kiểm tra giao diện màn hình</t>
  </si>
  <si>
    <t>1. Vào trang theo link: https://elearn.myworkspace.vn/portal/site/2ce2fdf3-eb86-4d5d-af45-0de33037a934/tool/27b02c3f-a184-42f2-b7cb-79e2c9f9da9a/jsf/index/mainIndex
2. Chọn button Action của test_28_11_vs3
3. Chọn Edit
4. Chọn Publish
5. Nhìn text "send notification below to students"</t>
  </si>
  <si>
    <t>1. Vào trang theo link: https://elearn.myworkspace.vn/portal/site/2ce2fdf3-eb86-4d5d-af45-0de33037a934/tool/27b02c3f-a184-42f2-b7cb-79e2c9f9da9a/jsf/index/mainIndex
2. Chọn button Action của test_28_11_vs3
3. Chọn Edit
4. Chọn Publish
5. Nhìn vào button cancel
6. Nhấp và click vào button cancel</t>
  </si>
  <si>
    <t>1. Vào trang theo link: https://elearn.myworkspace.vn/portal/site/2ce2fdf3-eb86-4d5d-af45-0de33037a934/tool/27b02c3f-a184-42f2-b7cb-79e2c9f9da9a/jsf/index/mainIndex
2. Chọn button Action của test_28_11_vs3
3. Chọn Edit
4. Chọn Publish
5. Nhìn vào button edit setting
6. Nhấp và click vào button edit setting</t>
  </si>
  <si>
    <t>1. Vào trang theo link: https://elearn.myworkspace.vn/portal/site/2ce2fdf3-eb86-4d5d-af45-0de33037a934/tool/27b02c3f-a184-42f2-b7cb-79e2c9f9da9a/jsf/index/mainIndex
2. Chọn button Action của test_28_11_vs3
3. Chọn Edit
4. Chọn Publish
5. Nhìn vào button publish
6. Nhấp và click vào button publish</t>
  </si>
  <si>
    <t>2. Hiện cây thư mục action
3. Chuyển sang trang edit "Questions: test_28_11_vs3"
4. Chuyển sang trang "Publish Assessment"
5. Đúng giao diện màn hình</t>
  </si>
  <si>
    <t>2. Hiện cây thư mục action
3. Chuyển sang trang edit "Questions: test_28_11_vs3"
4. Chuyển sang trang "Publish Assessment"
5. Giao diện màn hình đầy đủ; header, footer hợp lý theo design
6. Font chữ, cỡ chữ, màu chữ hợp lý, dễ nhìn
7. Viết đúng chính tả, cấu trúc câu hợp lý</t>
  </si>
  <si>
    <t>2. Hiện cây thư mục action
3. Chuyển sang trang edit "Questions: test_28_11_vs3"
4. Chuyển sang trang "Publish Assessment"
5. Màn hình được phóng to, không ảnh hưởng tới bố cục trang
6. Màn hình được thu nhỏ, không ảnh hưởng tới bố cục trang</t>
  </si>
  <si>
    <t>2. Hiện cây thư mục action
3. Chuyển sang trang edit "Questions: test_28_11_vs3"
4. Chuyển sang trang "Publish Assessment"
5. Button dễ nhìn, bố cục hợp lý
6. Dễ thao tác, đổi màu khi nhấp và click.</t>
  </si>
  <si>
    <t xml:space="preserve">2. Hiện cây thư mục action
3. Chuyển sang trang edit "Questions: test_28_11_vs3"
4. Chuyển sang trang "Publish Assessment"
5. Text bố cục hợp lý, dễ nhìn, đúng loại
</t>
  </si>
  <si>
    <t>Remove assssment: giao diện</t>
  </si>
  <si>
    <t>Remove assessment: thành công</t>
  </si>
  <si>
    <t>Remove assessment: không thành công</t>
  </si>
  <si>
    <t>1. Vào trang theo link: https://elearn.myworkspace.vn/portal/site/2ce2fdf3-eb86-4d5d-af45-0de33037a934/tool/27b02c3f-a184-42f2-b7cb-79e2c9f9da9a/jsf/index/mainIndex
2. Kiểm tra bố cục giao diện màn hình
3. Font chữ, cỡ chữ , màu chữ
4. Chính tả</t>
  </si>
  <si>
    <t>1. Vào trang theo link: https://elearn.myworkspace.vn/portal/site/2ce2fdf3-eb86-4d5d-af45-0de33037a934/tool/27b02c3f-a184-42f2-b7cb-79e2c9f9da9a/jsf/index/mainIndex
2. Nhấn ctrl + để phóng to màn hình
3. Nhấn ctrl - để thu nhỏ màn hình</t>
  </si>
  <si>
    <t>1. Vào trang theo link: https://elearn.myworkspace.vn/portal/site/2ce2fdf3-eb86-4d5d-af45-0de33037a934/tool/27b02c3f-a184-42f2-b7cb-79e2c9f9da9a/jsf/index/mainIndex
2. Kiểm tra giao diện màn hình</t>
  </si>
  <si>
    <t>1. Vào trang theo link: https://elearn.myworkspace.vn/portal/site/2ce2fdf3-eb86-4d5d-af45-0de33037a934/tool/27b02c3f-a184-42f2-b7cb-79e2c9f9da9a/jsf/index/mainIndex
2. Nhìn vào table "Assessment List"</t>
  </si>
  <si>
    <t>2. Đúng giao diện màn hình</t>
  </si>
  <si>
    <t>2. Bố cục table hợp lý, dễ nhìn, dễ thao tác</t>
  </si>
  <si>
    <t>1. Vào trang theo link: https://elearn.myworkspace.vn/portal/site/2ce2fdf3-eb86-4d5d-af45-0de33037a934/tool/27b02c3f-a184-42f2-b7cb-79e2c9f9da9a/jsf/index/mainIndex
2. Nhìn button "Remove Selected"
3. Nhấp và click button "Remove Selected"</t>
  </si>
  <si>
    <t>1. Vào trang theo link: https://elearn.myworkspace.vn/portal/site/2ce2fdf3-eb86-4d5d-af45-0de33037a934/tool/27b02c3f-a184-42f2-b7cb-79e2c9f9da9a/jsf/index/mainIndex
2. Chọn assessment "Draft - TD_vs3"
3. Nhấn button "Remove Selected"
4. Nhấn OK</t>
  </si>
  <si>
    <t>3. Hiển thị modal "Are you sure you want to remove these assessments?" 
4. Xóa thành công và chuyển về trang quản lý "Assessment List"</t>
  </si>
  <si>
    <t>1. Vào trang theo link: https://elearn.myworkspace.vn/portal/site/2ce2fdf3-eb86-4d5d-af45-0de33037a934/tool/27b02c3f-a184-42f2-b7cb-79e2c9f9da9a/jsf/index/mainIndex
2. Chọn assessment "Draft - TD_vs2" và "Draft - TD_vs1"
3. Nhấn button "Remove Selected"
4. Nhấn OK</t>
  </si>
  <si>
    <t>1. Vào trang theo link: https://elearn.myworkspace.vn/portal/site/2ce2fdf3-eb86-4d5d-af45-0de33037a934/tool/27b02c3f-a184-42f2-b7cb-79e2c9f9da9a/jsf/index/mainIndex
2. Không chọn assessment
3. Nhấn button "Remove Selected"</t>
  </si>
  <si>
    <t>3. Disable vì chưa chọn assessment</t>
  </si>
  <si>
    <t>1. Vào trang theo link: https://elearn.myworkspace.vn/portal/site/2ce2fdf3-eb86-4d5d-af45-0de33037a934/tool/27b02c3f-a184-42f2-b7cb-79e2c9f9da9a/jsf/index/mainIndex
2. Chọn assessment "Draft - test_28_11_vs3"
3. Nhấn button "Remove Selected"
4. Nhấn button "Cancel"</t>
  </si>
  <si>
    <t>3. Hiển thị modal "Are you sure you want to remove these assessments?" 
4. Xóa không thành công và chuyển về trang quản lý "Assessment List"</t>
  </si>
  <si>
    <t>Kiểm tra button "Begin Assessment"</t>
  </si>
  <si>
    <t>Thi thử: giao diện</t>
  </si>
  <si>
    <t>Thi thử: thành công</t>
  </si>
  <si>
    <t>Thi thử: không thành công</t>
  </si>
  <si>
    <t>2. Hiển thị các Action con
3. Chuyển sang trang "Begin Assessment"
4. Đúng giao diện màn hình</t>
  </si>
  <si>
    <t>2. Hiển thị các Action con
3. Chuyển sang trang "Begin Assessment"
4. Giao diện màn hình đầy đủ; header, footer hợp lý theo design
5. Font chữ, cỡ chữ, màu chữ hợp lý, dễ nhìn
6. Viết đúng chính tả, cấu trúc câu hợp lý</t>
  </si>
  <si>
    <t>2. Hiển thị các Action con
3. Chuyển sang trang "Begin Assessment"
4. Màn hình được phóng to, không ảnh hưởng tới bố cục trang
5. Màn hình được thu nhỏ, không ảnh hưởng tới bố cục trang</t>
  </si>
  <si>
    <t>2. Button dễ nhìn, bố cục hợp lý
3. Dễ thao tác, đổi màu khi nhấp và click. Disable khi chưa chọn Assessment cần xóa</t>
  </si>
  <si>
    <t>2. Hiển thị các Action con
3. Chuyển sang trang "Begin Assessment"
4. Button dễ nhìn, bố cục hợp lý
5. Dễ thao tác, đổi màu khi nhấp và click.</t>
  </si>
  <si>
    <t>1. Vào trang theo link: https://elearn.myworkspace.vn/portal/site/2ce2fdf3-eb86-4d5d-af45-0de33037a934/tool/27b02c3f-a184-42f2-b7cb-79e2c9f9da9a/jsf/index/mainIndex
2. Chọn Action "Draft - TOEIC Exam AT #4"
3. Chọn Preview
4. Kiểm tra giao diện màn hình</t>
  </si>
  <si>
    <t>1. Vào trang theo link: https://elearn.myworkspace.vn/portal/site/2ce2fdf3-eb86-4d5d-af45-0de33037a934/tool/27b02c3f-a184-42f2-b7cb-79e2c9f9da9a/jsf/index/mainIndex
2. Chọn Action "Draft - TOEIC Exam AT #4"
3. Chọn Preview
4. Kiểm tra bố cục giao diện màn hình
5. Font chữ, cỡ chữ , màu chữ
6. Chính tả</t>
  </si>
  <si>
    <t>1. Vào trang theo link: https://elearn.myworkspace.vn/portal/site/2ce2fdf3-eb86-4d5d-af45-0de33037a934/tool/27b02c3f-a184-42f2-b7cb-79e2c9f9da9a/jsf/index/mainIndex
2. Chọn Action "Draft - TOEIC Exam AT #4"
3. Chọn Preview
4. Nhìn button "Begin Assessment"
5. Nhấp và click button "Begin Assessment"</t>
  </si>
  <si>
    <t>1. Vào trang theo link: https://elearn.myworkspace.vn/portal/site/2ce2fdf3-eb86-4d5d-af45-0de33037a934/tool/27b02c3f-a184-42f2-b7cb-79e2c9f9da9a/jsf/index/mainIndex
2. Chọn Action "Draft - TOEIC Exam AT #4"
3. Chọn Preview
4. Nhìn button "Cancel"
5. Nhấp và click button "Cancel"</t>
  </si>
  <si>
    <t>1. Vào trang theo link: https://elearn.myworkspace.vn/portal/site/2ce2fdf3-eb86-4d5d-af45-0de33037a934/tool/27b02c3f-a184-42f2-b7cb-79e2c9f9da9a/jsf/index/mainIndex
2. Chọn Action "Draft - TOEIC Exam AT #4"
3. Chọn Preview
4. Nhấn ctrl + để phóng to màn hình
5. Nhấn ctrl - để thu nhỏ màn hình</t>
  </si>
  <si>
    <t>Nhấn chọn button "Cancel"</t>
  </si>
  <si>
    <t>1. Vào trang theo link: https://elearn.myworkspace.vn/portal/site/2ce2fdf3-eb86-4d5d-af45-0de33037a934/tool/27b02c3f-a184-42f2-b7cb-79e2c9f9da9a/jsf/index/mainIndex
2. Chọn Action "Draft - TOEIC Exam AT #4"
3. Chọn Preview
4. Nhấn button "Cancel"</t>
  </si>
  <si>
    <t>2. Hiển thị các Action con
3. Chuyển sang trang "Begin Assessment"
4. Hiện đề thi thử, kiểm tra có hiện hình ảnh, âm thanh, câu hỏi</t>
  </si>
  <si>
    <t>2. Hiển thị các Action con
3. Chuyển sang trang "Begin Assessment"
4. Thi thử không thành công, trở về màn hình quản lý "Assessment List"</t>
  </si>
  <si>
    <t>Những đề thi đã được publish</t>
  </si>
  <si>
    <t>1. Vào trang theo link: https://elearn.myworkspace.vn/portal/site/2ce2fdf3-eb86-4d5d-af45-0de33037a934/tool/27b02c3f-a184-42f2-b7cb-79e2c9f9da9a/jsf/index/mainIndex
2. Chọn Action Draft - test_28_11_vs3
3. Chọn Preview
4. Nhấn button "Begin Assessment"</t>
  </si>
  <si>
    <t>Không hiển thị được hình ảnh, âm thanh</t>
  </si>
  <si>
    <t>1. Vào trang theo link: https://elearn.myworkspace.vn/portal/site/2ce2fdf3-eb86-4d5d-af45-0de33037a934/tool/27b02c3f-a184-42f2-b7cb-79e2c9f9da9a/jsf/index/mainIndex
2. Chọn Action "Draft - TOEIC Exam AT #4"
3. Chọn Preview</t>
  </si>
  <si>
    <t>2. Hiển thị các Action con
3. Thông báo "The topic has been published" và không hiện nút preview</t>
  </si>
  <si>
    <t>Vẫn hiện nút preview và load liên tục</t>
  </si>
  <si>
    <t>1. Vào trang theo link: https://elearn.myworkspace.vn/portal/site/2ce2fdf3-eb86-4d5d-af45-0de33037a934/tool/27b02c3f-a184-42f2-b7cb-79e2c9f9da9a/jsf/index/mainIndex
2. Chọn button Action của test_28_11_vs3
3. Chọn Edit
4. Chọn Publish
5. Chọn text "send notification below to students"
6. Nhấn button "Publish"</t>
  </si>
  <si>
    <t>1. Vào trang theo link: https://elearn.myworkspace.vn/portal/site/2ce2fdf3-eb86-4d5d-af45-0de33037a934/tool/27b02c3f-a184-42f2-b7cb-79e2c9f9da9a/jsf/index/mainIndex
2. Chọn button Action của test_28_11_vs3
3. Chọn Edit
4. Chọn Publish
5. Chọn text "without notification"
6. Nhấn button "Publish"</t>
  </si>
  <si>
    <t xml:space="preserve">2. Hiện cây thư mục action
3. Chuyển sang trang edit "Questions: test_28_11_vs3"
4. Chuyển sang trang "Publish Assessment"
5. Hiển thị text "Notification"
6. Publish thành công, thông báo "Publish successful" và chuyển về trang quản lý "Assessment List"
</t>
  </si>
  <si>
    <t>Không thông báo publish thành công, khi publish xong vẫn ở trang publish</t>
  </si>
  <si>
    <t xml:space="preserve">2. Hiện cây thư mục action
3. Chuyển sang trang edit "Questions: test_28_11_vs3"
4. Chuyển sang trang "Publish Assessment"
6. Publish thành công, thông báo "Publish successful" và chuyển về trang quản lý "Assessment List"
</t>
  </si>
  <si>
    <t>1. Vào trang theo link: https://elearn.myworkspace.vn/portal/site/2ce2fdf3-eb86-4d5d-af45-0de33037a934/tool/27b02c3f-a184-42f2-b7cb-79e2c9f9da9a/jsf/index/mainIndex
2. Chọn button Action của test_28_11_vs3
3. Chọn Edit</t>
  </si>
  <si>
    <t xml:space="preserve">2. Hiện cây thư mục action
3. Chuyển sang trang edit "Questions: test_28_11_vs3" và không thấy button publish
</t>
  </si>
  <si>
    <t>Vẫn hiển thị button publish</t>
  </si>
  <si>
    <t>1. Vào trang theo link: https://elearn.myworkspace.vn/portal/site/2ce2fdf3-eb86-4d5d-af45-0de33037a934/tool/27b02c3f-a184-42f2-b7cb-79e2c9f9da9a/jsf/index/mainIndex
2. Chọn button Action của test_28_11_vs3
3. Chọn Edit
4. Chọn Publish
5. Chọn text "without notification" hoặc "send notification below to students"
6. Nhấn button "Cancel"</t>
  </si>
  <si>
    <t xml:space="preserve">2. Hiện cây thư mục action
3. Chuyển sang trang edit "Questions: test_28_11_vs3"
4. Chuyển sang trang "Publish Assessment"
6. Publish không thành công, chuyển sang trang edit "Questions: test_28_11_vs3"
</t>
  </si>
  <si>
    <t>Tạo bài thi (Assignment)</t>
  </si>
  <si>
    <t>Quản lý resource</t>
  </si>
  <si>
    <t>Tạo folder resource</t>
  </si>
  <si>
    <t>Upload files</t>
  </si>
  <si>
    <t>Copy</t>
  </si>
  <si>
    <t>Move to trash</t>
  </si>
  <si>
    <t>Expand ZIP archive</t>
  </si>
  <si>
    <t>Edit detail</t>
  </si>
  <si>
    <t>Thêm dữ liệu vào file excel</t>
  </si>
  <si>
    <t>Prepare file data excel to upload</t>
  </si>
  <si>
    <t>200 question</t>
  </si>
  <si>
    <t>133 question</t>
  </si>
  <si>
    <t>62 question</t>
  </si>
  <si>
    <t>Nhập dữ liệu part 1 là 10 câu</t>
  </si>
  <si>
    <t>Nhập dữ liệu part 2 là 30 câu</t>
  </si>
  <si>
    <t>Nhập dữ liệu part 3 là 30 câu</t>
  </si>
  <si>
    <t>Nhập dữ liệu part 4 là 30 câu</t>
  </si>
  <si>
    <t>Nhập dữ liệu part 5 là 40 câu</t>
  </si>
  <si>
    <t>Nhập dữ liệu part 6 là 12 câu</t>
  </si>
  <si>
    <t>Nhập dữ liệu part 7 là 48 câu</t>
  </si>
  <si>
    <t>Nhập dữ liệu part 1 là 7 câu</t>
  </si>
  <si>
    <t>Nhập dữ liệu part 2 là 20 câu</t>
  </si>
  <si>
    <t>Nhập dữ liệu part 3 là 21 câu</t>
  </si>
  <si>
    <t>Nhập dữ liệu part 4 là 21 câu</t>
  </si>
  <si>
    <t>Nhập dữ liệu part 5 là 30 câu</t>
  </si>
  <si>
    <t>Nhập dữ liệu part 6 là 6 câu</t>
  </si>
  <si>
    <t>Nhập dữ liệu part 7 là 28 câu</t>
  </si>
  <si>
    <t>Nhập dữ liệu part 1 là 4 câu</t>
  </si>
  <si>
    <t>Nhập dữ liệu part 2 là 10 câu</t>
  </si>
  <si>
    <t>Nhập dữ liệu part 3 là 6 câu</t>
  </si>
  <si>
    <t>Nhập dữ liệu part 4 là 6 câu</t>
  </si>
  <si>
    <t>Nhập dữ liệu part 5 là 10 câu</t>
  </si>
  <si>
    <t>Nhập dữ liệu part 7 là 20 câu</t>
  </si>
  <si>
    <t>Create folder output by tool toeic_buider</t>
  </si>
  <si>
    <t>Dữ liệu file "toeic-builder.cmd" nhập sai</t>
  </si>
  <si>
    <t>Nhập sai Sakai Resource URL</t>
  </si>
  <si>
    <t>Kiểm tra tạo đủ số lượng câu trong mỗi part, đủ dữ liệu, file "toeic-builder.cmd" đúng, đúng Sakai Resource URL (200 câu)</t>
  </si>
  <si>
    <t>Kiểm tra tạo đủ số lượng câu trong mỗi part, đủ dữ liệu, file "toeic-builder.cmd" đúng, đúng Sakai Resource URL (133 câu)</t>
  </si>
  <si>
    <t>Kiểm tra tạo đủ số lượng câu trong mỗi part, đủ dữ liệu, file "toeic-builder.cmd" đúng, đúng Sakai Resource URL (62 câu)</t>
  </si>
  <si>
    <t>Nhấn button "cancel" khi create</t>
  </si>
  <si>
    <t>Kiểm tra text "Folder Name"</t>
  </si>
  <si>
    <t>Kiểm tra button "Create Folder Now"</t>
  </si>
  <si>
    <t>Để trống "Folder Name" và nhấn button "Create Folder Now"</t>
  </si>
  <si>
    <t>Nhấn button "Cancel" khi create</t>
  </si>
  <si>
    <t>Nhập trùng "Folder Name" đã tồn tại</t>
  </si>
  <si>
    <t>Nhập dữ liệu đúng cho "Folder Name" và nhấn button "Create Folder Now"</t>
  </si>
  <si>
    <t>Kiểm tra space "choose file"</t>
  </si>
  <si>
    <t>Kiểm tra button "Continue"</t>
  </si>
  <si>
    <t>Chọn file cần upload và nhấn button "continue"</t>
  </si>
  <si>
    <t>Không chọn file upload</t>
  </si>
  <si>
    <t>Nhấn button "Cancel" khi upload</t>
  </si>
  <si>
    <t>Kiểm tra button "Paste"</t>
  </si>
  <si>
    <t>Chọn button "Paste" ở thư mục cần copy tới</t>
  </si>
  <si>
    <t>Nhấn button "Cancel" khi paste</t>
  </si>
  <si>
    <t>Không nhấn button "Paste" ở thư mục nào</t>
  </si>
  <si>
    <t>Kiểm tra table "Remove confirmation"</t>
  </si>
  <si>
    <t>Chọn tất cả mục và nhấn button "Remove"</t>
  </si>
  <si>
    <t>Không chọn mục nào để xóa</t>
  </si>
  <si>
    <t>Kiểm tra text "Display Name"</t>
  </si>
  <si>
    <t>Kiểm tra mục "Folder Details"</t>
  </si>
  <si>
    <t>Kiểm tra mục "Availability and Access"</t>
  </si>
  <si>
    <t>Kiểm tra mục "Optional Properties"</t>
  </si>
  <si>
    <t>Kiểm tra mục "Learning Object Metadata"</t>
  </si>
  <si>
    <t>Nhập đầy đủ thông tin và nhấn update</t>
  </si>
  <si>
    <t>Chỉnh sửa "Display Name" và nhấn update</t>
  </si>
  <si>
    <t>Không nhập "Display Name"</t>
  </si>
  <si>
    <t>Nhập "Display Name" hiện tại</t>
  </si>
  <si>
    <t>Nhấn button "Cancel" khi đang edit</t>
  </si>
  <si>
    <t>Kiểm tra button "Expand ZIP archive"</t>
  </si>
  <si>
    <t>Chọn thư mục cần expand và nhấn button "Expand ZIP archive"</t>
  </si>
  <si>
    <t>Chọn thư mục không phải file ZIP</t>
  </si>
  <si>
    <t>Kiểm tra tạo đủ số lượng câu trong mỗi part, thiếu dữ liệu "Answer" (200 câu)</t>
  </si>
  <si>
    <t>Kiểm tra tạo đủ số lượng câu trong mỗi part, thiếu dữ liệu "Objecctive" (133 câu)</t>
  </si>
  <si>
    <t>Kiểm tra tạo đủ số lượng câu trong mỗi part, thiếu dữ liệu "Question" (62 câu)</t>
  </si>
  <si>
    <t>Kiểm tra tạo đủ số lượng câu trong mỗi part, thiếu dữ liệu "Answer" (133 câu)</t>
  </si>
  <si>
    <t>Kiểm tra tạo đủ số lượng câu trong mỗi part, thiếu dữ liệu "Objecctive" (200 câu)</t>
  </si>
  <si>
    <t>Kiểm tra tạo đủ số lượng câu trong mỗi part, thiếu dữ liệu "Question" (200 câu)</t>
  </si>
  <si>
    <t>Kiểm tra tạo đủ số lượng câu trong mỗi part, thiếu dữ liệu "Question" (133 câu)</t>
  </si>
  <si>
    <t>Kiểm tra tạo đủ số lượng câu trong mỗi part, thiếu dữ liệu "Answer" (62 câu)</t>
  </si>
  <si>
    <t>Kiểm tra tạo đủ số lượng câu trong mỗi part, thiếu dữ liệu "Objecctive" (62 câu)</t>
  </si>
  <si>
    <t>Quản lí đề thi (Assignment)</t>
  </si>
  <si>
    <t>Resource</t>
  </si>
  <si>
    <t>Data upload</t>
  </si>
  <si>
    <t>Thêm dữ liệu vào file excel: 200 question</t>
  </si>
  <si>
    <t>1. Tạo file excel Toeic_Test_4
2. Thêm 10 dòng dữ liệu vào cột "Question"
3. Thêm 10 dòng dữ liệu vào cột "IsNotRandom (x)"
4. Thêm 10 dòng dữ liệu vào cột "Answer"
5. Thêm 10 dòng dữ liệu vào cột "A"
6. Thêm 10 dòng dữ liệu vào cột "B"
7. Thêm 10 dòng dữ liệu vào cột "C"
8. Thêm 10 dòng dữ liệu vào cột "D"</t>
  </si>
  <si>
    <t>1. Tạo thành công file Toeic_Test_4
2. Thêm thành công 10 dòng dữ liệu
3. Thêm thành công 10 dòng dữ liệu
4. Thêm thành công 10 dòng dữ liệu
5. Thêm thành công 10 dòng dữ liệu
6. Thêm thành công 10 dòng dữ liệu
7. Thêm thành công 10 dòng dữ liệu
8. Thêm thành công 10 dòng dữ liệu</t>
  </si>
  <si>
    <t>1. Tạo file excel Toeic_Test_4
2. Thêm 30 dòng dữ liệu vào cột "Question"
3. Thêm 30 dòng dữ liệu vào cột "IsNotRandom (x)"
4. Thêm 30 dòng dữ liệu vào cột "Answer"
5. Thêm 30 dòng dữ liệu vào cột "A"
6. Thêm 30 dòng dữ liệu vào cột "B"
7. Thêm 30 dòng dữ liệu vào cột "C"
8. Thêm 30 dòng dữ liệu vào cột "D"</t>
  </si>
  <si>
    <t>1. Tạo thành công file Toeic_Test_4
2. Thêm thành công 30 dòng dữ liệu
3. Thêm thành công 30 dòng dữ liệu
4. Thêm thành công 30 dòng dữ liệu
5. Thêm thành công 30 dòng dữ liệu
6. Thêm thành công 30 dòng dữ liệu
7. Thêm thành công 30 dòng dữ liệu
8. Thêm thành công 30 dòng dữ liệu</t>
  </si>
  <si>
    <t>Thêm dữ liệu vào file excel: 133 question</t>
  </si>
  <si>
    <t>Thêm dữ liệu vào file excel: 62 question</t>
  </si>
  <si>
    <t>1. Tạo file excel Toeic_Test_4
2. Thêm 30 dòng dữ liệu vào cột "Question"
3. Thêm 30 dòng dữ liệu vào cột "IsNotRandom (x)"
4. Thêm 30 dòng dữ liệu vào cột "Answer"
5. Thêm 30 dòng dữ liệu vào cột "A"
6. Thêm 30 dòng dữ liệu vào cột "B"
7. Thêm 30 dòng dữ liệu vào cột "C"
8. Thêm 30 dòng dữ liệu vào cột "D"
9. Thêm 30 dòng dữ liệu vào cột "Objective"</t>
  </si>
  <si>
    <t>1. Tạo thành công file Toeic_Test_4
2. Thêm thành công 30 dòng dữ liệu
3. Thêm thành công 30 dòng dữ liệu
4. Thêm thành công 30 dòng dữ liệu
5. Thêm thành công 30 dòng dữ liệu
6. Thêm thành công 30 dòng dữ liệu
7. Thêm thành công 30 dòng dữ liệu
8. Thêm thành công 30 dòng dữ liệu
9. Thêm thành công 30 dòng dữ liệu</t>
  </si>
  <si>
    <t>1. Tạo thành công file Toeic_Test_4
2. Thêm thành công 12 dòng dữ liệu
3. Thêm thành công 12 dòng dữ liệu
4. Thêm thành công 12 dòng dữ liệu
5. Thêm thành công 12 dòng dữ liệu
6. Thêm thành công 12 dòng dữ liệu
7. Thêm thành công 12 dòng dữ liệu
8. Thêm thành công 12 dòng dữ liệu
9. Thêm thành công 12 dòng dữ liệu</t>
  </si>
  <si>
    <t>1. Tạo thành công file Toeic_Test_4
2. Thêm thành công 48 dòng dữ liệu
3. Thêm thành công 48 dòng dữ liệu
4. Thêm thành công 48 dòng dữ liệu
5. Thêm thành công 48 dòng dữ liệu
6. Thêm thành công 48 dòng dữ liệu
7. Thêm thành công 48 dòng dữ liệu
8. Thêm thành công 48 dòng dữ liệu
9. Thêm thành công 48 dòng dữ liệu</t>
  </si>
  <si>
    <t>1. Tạo file excel Toeic_Test_4
2. Thêm 48 dòng dữ liệu vào cột "Question"
3. Thêm 48 dòng dữ liệu vào cột "IsNotRandom (x)"
4. Thêm 48 dòng dữ liệu vào cột "Answer"
5. Thêm 48 dòng dữ liệu vào cột "A"
6. Thêm 48 dòng dữ liệu vào cột "B"
7. Thêm 48 dòng dữ liệu vào cột "C"
8. Thêm 48 dòng dữ liệu vào cột "D"
9. Thêm 48 dòng dữ liệu vào cột "Objective"</t>
  </si>
  <si>
    <t>1. Tạo file excel Toeic_Test_4
2. Thêm 12 dòng dữ liệu vào cột "Question"
3. Thêm 12 dòng dữ liệu vào cột "IsNotRandom (x)"
4. Thêm 12 dòng dữ liệu vào cột "Answer"
5. Thêm 12 dòng dữ liệu vào cột "A"
6. Thêm 12 dòng dữ liệu vào cột "B"
7. Thêm 12 dòng dữ liệu vào cột "C"
8. Thêm 12 dòng dữ liệu vào cột "D"
9. Thêm 12 dòng dữ liệu vào cột "Objective"</t>
  </si>
  <si>
    <t>1. Tạo file excel Toeic_Test_133_Question
2. Thêm 7 dòng dữ liệu vào cột "Question"
3. Thêm 7 dòng dữ liệu vào cột "IsNotRandom (x)"
4. Thêm 7 dòng dữ liệu vào cột "Answer"
5. Thêm 7 dòng dữ liệu vào cột "A"
6. Thêm 7 dòng dữ liệu vào cột "B"
7. Thêm 7 dòng dữ liệu vào cột "C"
8. Thêm 7 dòng dữ liệu vào cột "D"</t>
  </si>
  <si>
    <t>1. Tạo file excel Toeic_Test_133_Question
2. Thêm 20 dòng dữ liệu vào cột "Question"
3. Thêm 20 dòng dữ liệu vào cột "IsNotRandom (x)"
4. Thêm 20 dòng dữ liệu vào cột "Answer"
5. Thêm 20 dòng dữ liệu vào cột "A"
6. Thêm 20 dòng dữ liệu vào cột "B"
7. Thêm 20 dòng dữ liệu vào cột "C"
8. Thêm 20 dòng dữ liệu vào cột "D"</t>
  </si>
  <si>
    <t>1. Tạo file excel Toeic_Test_133_Question
2. Thêm 21 dòng dữ liệu vào cột "Question"
3. Thêm 21 dòng dữ liệu vào cột "IsNotRandom (x)"
4. Thêm 21 dòng dữ liệu vào cột "Answer"
5. Thêm 21 dòng dữ liệu vào cột "A"
6. Thêm 21 dòng dữ liệu vào cột "B"
7. Thêm 21 dòng dữ liệu vào cột "C"
8. Thêm 21 dòng dữ liệu vào cột "D"
9. Thêm 21 dòng dữ liệu vào cột "Objective"</t>
  </si>
  <si>
    <t>1. Tạo file excel Toeic_Test_133_Question
2. Thêm 6 dòng dữ liệu vào cột "Question"
3. Thêm 6 dòng dữ liệu vào cột "IsNotRandom (x)"
4. Thêm 6 dòng dữ liệu vào cột "Answer"
5. Thêm 6 dòng dữ liệu vào cột "A"
6. Thêm 6 dòng dữ liệu vào cột "B"
7. Thêm 6 dòng dữ liệu vào cột "C"
8. Thêm 6 dòng dữ liệu vào cột "D"
9. Thêm 6 dòng dữ liệu vào cột "Objective"</t>
  </si>
  <si>
    <t>1. Tạo file excel Toeic_Test_133_Question
2. Thêm 28 dòng dữ liệu vào cột "Question"
3. Thêm 28 dòng dữ liệu vào cột "IsNotRandom (x)"
4. Thêm 28 dòng dữ liệu vào cột "Answer"
5. Thêm 28 dòng dữ liệu vào cột "A"
6. Thêm 28 dòng dữ liệu vào cột "B"
7. Thêm 28 dòng dữ liệu vào cột "C"
8. Thêm 28 dòng dữ liệu vào cột "D"
9. Thêm 28 dòng dữ liệu vào cột "Objective"</t>
  </si>
  <si>
    <t>1. Tạo thành công file Toeic_Test_133_Question
2. Thêm thành công 7 dòng dữ liệu
3. Thêm thành công 7 dòng dữ liệu
4. Thêm thành công 7 dòng dữ liệu
5. Thêm thành công 7 dòng dữ liệu
6. Thêm thành công 7 dòng dữ liệu
7. Thêm thành công 7 dòng dữ liệu
8. Thêm thành công 7 dòng dữ liệu</t>
  </si>
  <si>
    <t>1. Tạo thành công file Toeic_Test_133_Question
2. Thêm thành công 20 dòng dữ liệu
3. Thêm thành công 20 dòng dữ liệu
4. Thêm thành công 20 dòng dữ liệu
5. Thêm thành công 20 dòng dữ liệu
6. Thêm thành công 20 dòng dữ liệu
7. Thêm thành công 20 dòng dữ liệu
8. Thêm thành công 20 dòng dữ liệu</t>
  </si>
  <si>
    <t>1. Tạo thành công file Toeic_Test_133_Question
2. Thêm thành công 21 dòng dữ liệu
3. Thêm thành công 21 dòng dữ liệu
4. Thêm thành công 21 dòng dữ liệu
5. Thêm thành công 21 dòng dữ liệu
6. Thêm thành công 21 dòng dữ liệu
7. Thêm thành công 21 dòng dữ liệu
8. Thêm thành công 21 dòng dữ liệu
9. Thêm thành công 21 dòng dữ liệu</t>
  </si>
  <si>
    <t>1. Tạo thành công file Toeic_Test_133_Question
2. Thêm thành công 6 dòng dữ liệu
3. Thêm thành công 6 dòng dữ liệu
4. Thêm thành công 6 dòng dữ liệu
5. Thêm thành công 6 dòng dữ liệu
6. Thêm thành công 6 dòng dữ liệu
7. Thêm thành công 6 dòng dữ liệu
8. Thêm thành công 6 dòng dữ liệu
9. Thêm thành công 6 dòng dữ liệu</t>
  </si>
  <si>
    <t>1. Tạo thành công file Toeic_Test_133_Question
2. Thêm thành công 28 dòng dữ liệu
3. Thêm thành công 28 dòng dữ liệu
4. Thêm thành công 28 dòng dữ liệu
5. Thêm thành công 28 dòng dữ liệu
6. Thêm thành công 28 dòng dữ liệu
7. Thêm thành công 28 dòng dữ liệu
8. Thêm thành công 28 dòng dữ liệu
9. Thêm thành công 28 dòng dữ liệu</t>
  </si>
  <si>
    <t>1. Tạo file excel Toeic_Test_62_Question
2. Thêm 10 dòng dữ liệu vào cột "Question"
3. Thêm 10 dòng dữ liệu vào cột "IsNotRandom (x)"
4. Thêm 10 dòng dữ liệu vào cột "Answer"
5. Thêm 10 dòng dữ liệu vào cột "A"
6. Thêm 10 dòng dữ liệu vào cột "B"
7. Thêm 10 dòng dữ liệu vào cột "C"
8. Thêm 10 dòng dữ liệu vào cột "D"</t>
  </si>
  <si>
    <t>1. Tạo thành công file Toeic_Test_62_Question
2. Thêm thành công 10 dòng dữ liệu
3. Thêm thành công 10 dòng dữ liệu
4. Thêm thành công 10 dòng dữ liệu
5. Thêm thành công 10 dòng dữ liệu
6. Thêm thành công 10 dòng dữ liệu
7. Thêm thành công 10 dòng dữ liệu
8. Thêm thành công 10 dòng dữ liệu</t>
  </si>
  <si>
    <t>1. Tạo file excel Toeic_Test_62_Question
2. Thêm 4 dòng dữ liệu vào cột "Question"
3. Thêm 4 dòng dữ liệu vào cột "IsNotRandom (x)"
4. Thêm 4 dòng dữ liệu vào cột "Answer"
5. Thêm 4 dòng dữ liệu vào cột "A"
6. Thêm 4 dòng dữ liệu vào cột "B"
7. Thêm 4 dòng dữ liệu vào cột "C"
8. Thêm 4 dòng dữ liệu vào cột "D"</t>
  </si>
  <si>
    <t>1. Tạo file excel Toeic_Test_62_Question
2. Thêm 6 dòng dữ liệu vào cột "Question"
3. Thêm 6 dòng dữ liệu vào cột "IsNotRandom (x)"
4. Thêm 6 dòng dữ liệu vào cột "Answer"
5. Thêm 6 dòng dữ liệu vào cột "A"
6. Thêm 6 dòng dữ liệu vào cột "B"
7. Thêm 6 dòng dữ liệu vào cột "C"
8. Thêm 6 dòng dữ liệu vào cột "D"
9. Thêm 6 dòng dữ liệu vào cột "Objective"</t>
  </si>
  <si>
    <t>1. Tạo file excel Toeic_Test_62_Question
2. Thêm 20 dòng dữ liệu vào cột "Question"
3. Thêm 20 dòng dữ liệu vào cột "IsNotRandom (x)"
4. Thêm 20 dòng dữ liệu vào cột "Answer"
5. Thêm 20 dòng dữ liệu vào cột "A"
6. Thêm 20 dòng dữ liệu vào cột "B"
7. Thêm 20 dòng dữ liệu vào cột "C"
8. Thêm 20 dòng dữ liệu vào cột "D"
9. Thêm 20 dòng dữ liệu vào cột "Objective"</t>
  </si>
  <si>
    <t>1. Tạo thành công file Toeic_Test_62_Question
2. Thêm thành công 4 dòng dữ liệu
3. Thêm thành công 4 dòng dữ liệu
4. Thêm thành công 4 dòng dữ liệu
5. Thêm thành công 4 dòng dữ liệu
6. Thêm thành công 4 dòng dữ liệu
7. Thêm thành công 4 dòng dữ liệu
8. Thêm thành công 4 dòng dữ liệu</t>
  </si>
  <si>
    <t>1. Tạo thành công file Toeic_Test_62_Question
2. Thêm thành công 6 dòng dữ liệu
3. Thêm thành công 6 dòng dữ liệu
4. Thêm thành công 6 dòng dữ liệu
5. Thêm thành công 6 dòng dữ liệu
6. Thêm thành công 6 dòng dữ liệu
7. Thêm thành công 6 dòng dữ liệu
8. Thêm thành công 6 dòng dữ liệu
9. Thêm thành công 6 dòng dữ liệu</t>
  </si>
  <si>
    <t>1. Tạo thành công file Toeic_Test_62_Question
2. Thêm thành công 20 dòng dữ liệu
3. Thêm thành công 20 dòng dữ liệu
4. Thêm thành công 20 dòng dữ liệu
5. Thêm thành công 20 dòng dữ liệu
6. Thêm thành công 20 dòng dữ liệu
7. Thêm thành công 20 dòng dữ liệu
8. Thêm thành công 20 dòng dữ liệu
9. Thêm thành công 20 dòng dữ liệu</t>
  </si>
  <si>
    <t>Kiểm tra chức năng nhập dữ liệu đề thi vào file excel</t>
  </si>
  <si>
    <t>Create folder output by tool toeic_buider: thành công</t>
  </si>
  <si>
    <t>Create folder output by tool toeic_buider: không thành công</t>
  </si>
  <si>
    <t>1. Edit file toeic-builder.cmd 
" @ECHO OFF
ECHO
ECHO ============================================================
ECHO Processing Test data #1
call _toeic-builder1.cmd "Test_62_question" "
2. Run file toeic-builder.cmd 
3. Get Resource URL từ folder resource "Test_62_question"
4. Nhập Resource URL "https://elearn.myworkspace.vn/access/content/group/2ce2fdf3-eb86-4d5d-af45-0de33037a934/An_Thuy/Test_62_question/"
5. Kiểm tra dữ liệu trong file excel</t>
  </si>
  <si>
    <t xml:space="preserve">1. Mở file và sửa thành công
2. Chạy file thành công
3. Nhận được URL
4. URL hiển thị trên cmd
5. Tạo thành công có dữ liệu </t>
  </si>
  <si>
    <t>1. Edit file toeic-builder.cmd 
" @ECHO OFF
ECHO
ECHO ============================================================
ECHO Processing Test data #1
call _toeic-builder1.cmd "Test_4" "
2. Run file toeic-builder.cmd 
3. Get Resource URL từ folder resource "Test_4"
4. Nhập Resource URL "https://elearn.myworkspace.vn/access/content/group/2ce2fdf3-eb86-4d5d-af45-0de33037a934/An_Thuy/Test_4/"
5. Kiểm tra dữ liệu trong file excel</t>
  </si>
  <si>
    <t>1. Edit file toeic-builder.cmd 
" @ECHO OFF
ECHO
ECHO ============================================================
ECHO Processing Test data #1
call _toeic-builder1.cmd "Test_133_question" "
2. Run file toeic-builder.cmd 
3. Get Resource URL từ folder resource "Test_133_question"
4. Nhập Resource URL "https://elearn.myworkspace.vn/access/content/group/2ce2fdf3-eb86-4d5d-af45-0de33037a934/An_Thuy/Test_133_question/"
5. Kiểm tra dữ liệu trong file excel</t>
  </si>
  <si>
    <t>Vẫn tạo thành công khi nhập thiếu trường "Answer"</t>
  </si>
  <si>
    <t xml:space="preserve">1. Tạo file excel Toeic_Test_4
2. Thêm 40 dòng dữ liệu vào cột "Question"
3. Thêm 40 dòng dữ liệu vào cột "IsNotRandom (x)"
4. Thêm 40 dòng dữ liệu vào cột "Answer"
5. Thêm 40 dòng dữ liệu vào cột "A"
6. Thêm 40 dòng dữ liệu vào cột "B"
7. Thêm 40 dòng dữ liệu vào cột "C"
8. Thêm 40 dòng dữ liệu vào cột "D"
</t>
  </si>
  <si>
    <t xml:space="preserve">1. Tạo thành công file Toeic_Test_4
2. Thêm thành công 40 dòng dữ liệu
3. Thêm thành công 40 dòng dữ liệu
4. Thêm thành công 40 dòng dữ liệu
5. Thêm thành công 40 dòng dữ liệu
6. Thêm thành công 40 dòng dữ liệu
7. Thêm thành công 40 dòng dữ liệu
8. Thêm thành công 40 dòng dữ liệu
</t>
  </si>
  <si>
    <t>1. Tạo file excel Toeic_Test_133_Question
2. Thêm 30 dòng dữ liệu vào cột "Question"
3. Thêm 30 dòng dữ liệu vào cột "IsNotRandom (x)"
4. Thêm 30 dòng dữ liệu vào cột "Answer"
5. Thêm 30 dòng dữ liệu vào cột "A"
6. Thêm 30 dòng dữ liệu vào cột "B"
7. Thêm 30 dòng dữ liệu vào cột "C"
8. Thêm 30 dòng dữ liệu vào cột "D"</t>
  </si>
  <si>
    <t>1. Tạo thành công file Toeic_Test_133_Question
2. Thêm thành công 30 dòng dữ liệu
3. Thêm thành công 30 dòng dữ liệu
4. Thêm thành công 30 dòng dữ liệu
5. Thêm thành công 30 dòng dữ liệu
6. Thêm thành công 30 dòng dữ liệu
7. Thêm thành công 30 dòng dữ liệu
8. Thêm thành công 30 dòng dữ liệu</t>
  </si>
  <si>
    <t>Kiểm tra tạo đủ số lượng câu trong mỗi part, thiếu dữ liệu "Answer" part 1 cột 6 dòng 2 (133 câu)</t>
  </si>
  <si>
    <t>Kiểm tra tạo đủ số lượng câu trong mỗi part, thiếu dữ liệu "Answer" part 1 cột 6 dòng 2 (200 câu)</t>
  </si>
  <si>
    <t>Kiểm tra tạo đủ số lượng câu trong mỗi part, thiếu dữ liệu "Objective"  (62 câu)</t>
  </si>
  <si>
    <t>1. File excel thiếu dữ liệu
2. Mở file và sửa thành công
3. Chạy file thành công
4. Nhận được URL
5. URL hiển thị trên cmd
6. Báo lỗi thiếu dữ liệu cột 6, dòng 2</t>
  </si>
  <si>
    <t>1. File excel thiếu dữ liệu
2. Mở file và sửa thành công
3. Chạy file thành công
4. Nhận được URL
5. URL hiển thị trên cmd
6. Báo lỗi Objective at sheet 'Part3', row '2', col '2' is not valid format: 'null'.</t>
  </si>
  <si>
    <t>1. File excel thiếu dữ liệu
2. Mở file và sửa thành công
3. Chạy file thành công
4. Nhận được URL
5. URL hiển thị trên cmd
6. Báo lỗi java.lang.NullPointerException: null.</t>
  </si>
  <si>
    <t>1. File excel đầy đủ dữ liệu
2. Mở file và sửa thành công
3. Chạy file thành công
4. Nhận được URL
5. URL hiển thị trên cmd
6. Báo lỗi java.nio.file.NoSuchFileException: E:\Ki 1 - Nam 4\Testing\Test_Toeic_62_Question\toeic-builder-0.0.1\Test_sai_du_lieu\media\part1</t>
  </si>
  <si>
    <t>1. Nhập file excel thiếu "Objective" part 3 cột 19 dòng 2
2. Edit file toeic-builder.cmd 
" @ECHO OFF
ECHO
ECHO ============================================================
ECHO Processing Test data #1
call _toeic-builder1.cmd "Test_62_question" "
3. Run file toeic-builder.cmd 
4. Get Resource URL từ folder resource "Test_62_question"
5. Nhập Resource URL "https://elearn.myworkspace.vn/access/content/group/2ce2fdf3-eb86-4d5d-af45-0de33037a934/An_Thuy/Test_62_question/"
6. Nhấn enter
7. Kiểm tra dữ liệu trong file excel</t>
  </si>
  <si>
    <t>1. Nhập file excel thiếu "Objective" part 1 cột 1 dòng 2
2. Edit file toeic-builder.cmd 
" @ECHO OFF
ECHO
ECHO ============================================================
ECHO Processing Test data #1
call _toeic-builder1.cmd "Test_62_question" "
3. Run file toeic-builder.cmd 
4. Get Resource URL từ folder resource "Test_62_question"
5. Nhập Resource URL "https://elearn.myworkspace.vn/access/content/group/2ce2fdf3-eb86-4d5d-af45-0de33037a934/An_Thuy/Test_62_question/"
6. Nhấn enter
7. Kiểm tra dữ liệu trong file excel</t>
  </si>
  <si>
    <t>1. Nhập file excel đầy đủ
2. Edit file toeic-builder.cmd 
" @ECHO OFF
ECHO
ECHO ============================================================
ECHO Processing Test data #1
call _toeic-builder1.cmd "Test_62_question" "
3. Run file toeic-builder.cmd 
4. Get Resource URL từ folder resource "Test_62_question"
5. Nhập Resource URL "https://elearn.myworkspace.vn/access/content/group/2ce2fdf3-eb86-4d5d-af45-0de33037a934/An_Thuy/Test_sai_du_lieu/"
6. Nhấn enter
7. Kiểm tra dữ liệu trong file excel</t>
  </si>
  <si>
    <t>1. File excel đầy đủ dữ liệu
2. Mở file và sửa thành công
3. Chạy file thành công
4. Nhận được URL
5. URL hiển thị trên cmd
6. Tạo thành công
7. Dữ liệu không kết nối được tới server</t>
  </si>
  <si>
    <t>1. Nhập file excel đầy đủ
2. Edit file toeic-builder.cmd 
" @ECHO OFF
ECHO
ECHO ============================================================
ECHO Processing Test data #1
call _toeic-builder1.cmd "Test_sai_du_lieu" "
3. Run file toeic-builder.cmd 
4. Get Resource URL từ folder resource "Test_62_question"
5. Nhập Resource URL "https://elearn.myworkspace.vn/access/content/group/2ce2fdf3-eb86-4d5d-af45-0de33037a934/An_Thuy/Test_62_question/"
6. Nhấn enter
7. Kiểm tra dữ liệu trong file excel</t>
  </si>
  <si>
    <t>1. Nhập thiếu dữ liệu "Answer" ở part 1 cột 6 dòng 2
2. Edit file toeic-builder.cmd 
" @ECHO OFF
ECHO
ECHO ============================================================
ECHO Processing Test data #1
call _toeic-builder1.cmd "Test_62_question" "
3. Run file toeic-builder.cmd 
4. Get Resource URL từ folder resource "Test_62_question"
5. Nhập Resource URL "https://elearn.myworkspace.vn/access/content/group/2ce2fdf3-eb86-4d5d-af45-0de33037a934/An_Thuy/Test_62_question/"
6. Nhấn enter
7. Kiểm tra dữ liệu trong file excel</t>
  </si>
  <si>
    <t>1. Nhập file excel thiếu "Objective" part 1 cột 1 dòng 2
2. Edit file toeic-builder.cmd 
" @ECHO OFF
ECHO
ECHO ============================================================
ECHO Processing Test data #1
call _toeic-builder1.cmd "Test_133_question" "
3. Run file toeic-builder.cmd 
4. Get Resource URL từ folder resource "Test_133_question"
5. Nhập Resource URL "https://elearn.myworkspace.vn/access/content/group/2ce2fdf3-eb86-4d5d-af45-0de33037a934/An_Thuy/Test_133_question/"
6. Nhấn enter
7. Kiểm tra dữ liệu trong file excel</t>
  </si>
  <si>
    <t>1. Nhập file excel thiếu "Objective" part 3 cột 19 dòng 2
2. Edit file toeic-builder.cmd 
" @ECHO OFF
ECHO
ECHO ============================================================
ECHO Processing Test data #1
call _toeic-builder1.cmd "Test_133_question" "
3. Run file toeic-builder.cmd 
4. Get Resource URL từ folder resource "Test_133_question"
5. Nhập Resource URL "https://elearn.myworkspace.vn/access/content/group/2ce2fdf3-eb86-4d5d-af45-0de33037a934/An_Thuy/Test_133_question/"
6. Nhấn enter
7. Kiểm tra dữ liệu trong file excel</t>
  </si>
  <si>
    <t>1. Nhập thiếu dữ liệu "Answer" ở part 1 cột 6 dòng 2
2. Edit file toeic-builder.cmd 
" @ECHO OFF
ECHO
ECHO ============================================================
ECHO Processing Test data #1
call _toeic-builder1.cmd "Test_133_question" "
3. Run file toeic-builder.cmd 
4. Get Resource URL từ folder resource "Test_133_question"
5. Nhập Resource URL "https://elearn.myworkspace.vn/access/content/group/2ce2fdf3-eb86-4d5d-af45-0de33037a934/An_Thuy/Test_133_question/"
6. Nhấn enter
7. Kiểm tra dữ liệu trong file excel</t>
  </si>
  <si>
    <t>1. Nhập file excel thiếu "Objective" part 1 cột 1 dòng 2
2. Edit file toeic-builder.cmd 
" @ECHO OFF
ECHO
ECHO ============================================================
ECHO Processing Test data #1
call _toeic-builder1.cmd "Test_4" "
3. Run file toeic-builder.cmd 
4. Get Resource URL từ folder resource "Test_4"
5. Nhập Resource URL "https://elearn.myworkspace.vn/access/content/group/2ce2fdf3-eb86-4d5d-af45-0de33037a934/An_Thuy/Test_4/"
6. Nhấn enter
7. Kiểm tra dữ liệu trong file excel</t>
  </si>
  <si>
    <t>1. Nhập file excel thiếu "Objective" part 3 cột 19 dòng 2
2. Edit file toeic-builder.cmd 
" @ECHO OFF
ECHO
ECHO ============================================================
ECHO Processing Test data #1
call _toeic-builder1.cmd "Test_4" "
3. Run file toeic-builder.cmd 
4. Get Resource URL từ folder resource "Test_4"
5. Nhập Resource URL "https://elearn.myworkspace.vn/access/content/group/2ce2fdf3-eb86-4d5d-af45-0de33037a934/An_Thuy/Test_4/"
6. Nhấn enter
7. Kiểm tra dữ liệu trong file excel</t>
  </si>
  <si>
    <t>1. Nhập thiếu dữ liệu "Answer" ở part 1 cột 6 dòng 2
2. Edit file toeic-builder.cmd 
" @ECHO OFF
ECHO
ECHO ============================================================
ECHO Processing Test data #1
call _toeic-builder1.cmd "Test_4" "
3. Run file toeic-builder.cmd 
4. Get Resource URL từ folder resource "Test_4"
5. Nhập Resource URL "https://elearn.myworkspace.vn/access/content/group/2ce2fdf3-eb86-4d5d-af45-0de33037a934/An_Thuy/Test_4/"
6. Nhấn enter
7. Kiểm tra dữ liệu trong file excel</t>
  </si>
  <si>
    <t>Dữ liệu, tool tạo dữ liệu để upload lên resource</t>
  </si>
  <si>
    <t>Các chức năng quản lí resource: thêm, xóa, sửa đề thi, thêm câu hỏi và đề thi, điểm,..</t>
  </si>
  <si>
    <t>Tạo folder resource: giao diện</t>
  </si>
  <si>
    <t>2. Chuyển sang trang Create Folders
3. Giao diện màn hình đúng</t>
  </si>
  <si>
    <t>2. Chuyển sang trang Create Folder
3. Giao diện màn hình đầy đủ; header, footer hợp lý theo design
4. Font chữ, cỡ chữ, màu chữ hợp lý, dễ nhìn
5. Viết đúng chính tả, cấu trúc câu hợp lý</t>
  </si>
  <si>
    <t>2. Chuyển sang trang Create Folder
3. Màn hình được phóng to, không ảnh hưởng tới bố cục trang
4. Màn hình được thu nhỏ, không ảnh hưởng tới bố cục trang</t>
  </si>
  <si>
    <t xml:space="preserve">2. Chuyển sang trang Create Folder
3. Text bố cục hợp lý, dễ nhìn, đúng loại
</t>
  </si>
  <si>
    <t>2. Chuyển sang trang Create Folder
3. Button dễ nhìn, bố cục hợp lý
4. Dễ thao tác, đổi màu khi nhấp và click. Disable khi chưa điền Folder Name</t>
  </si>
  <si>
    <t>Enable khi chưa điền Folder Name</t>
  </si>
  <si>
    <t>Tạo folder resource: thành công</t>
  </si>
  <si>
    <t>Tạo folder resource: không thành công</t>
  </si>
  <si>
    <t xml:space="preserve">2. Chuyển sang trang Create Folder
3. Hiển thị folder name vừa nhập
4. Tạo thành công và chuyển sang trang https://elearn.myworkspace.vn/portal/site/2ce2fdf3-eb86-4d5d-af45-0de33037a934/tool/430b0aa9-c219-4618-9fb7-bf13cbb324d9?panel=Main
</t>
  </si>
  <si>
    <t>Button Create Folder Now enable khi chưa nhập title</t>
  </si>
  <si>
    <t>Vẫn tạo được folder với tên trùng</t>
  </si>
  <si>
    <t xml:space="preserve">2. Chuyển sang trang Create Folder
4. Thông báo lỗi "Tên file đã tồn tại"
</t>
  </si>
  <si>
    <t>2. Chuyển sang trang Create Folder
4. Tạo thất bại và trở về trang quản lý https://elearn.myworkspace.vn/portal/site/2ce2fdf3-eb86-4d5d-af45-0de33037a934/tool/430b0aa9-c219-4618-9fb7-bf13cbb324d9?panel=Main</t>
  </si>
  <si>
    <t>Upload files: giao diện</t>
  </si>
  <si>
    <t>Upload files: thành công</t>
  </si>
  <si>
    <t>Upload files: không thành công</t>
  </si>
  <si>
    <t>2. Chuyển sang trang Upload Files
3. Giao diện màn hình đúng</t>
  </si>
  <si>
    <t>2. Chuyển sang trang Upload Files
3. Giao diện màn hình đầy đủ; header, footer hợp lý theo design
4. Font chữ, cỡ chữ, màu chữ hợp lý, dễ nhìn
5. Viết đúng chính tả, cấu trúc câu hợp lý</t>
  </si>
  <si>
    <t>2. Chuyển sang trang Upload Files
3. Màn hình được phóng to, không ảnh hưởng tới bố cục trang
4. Màn hình được thu nhỏ, không ảnh hưởng tới bố cục trang</t>
  </si>
  <si>
    <t xml:space="preserve">2. Chuyển sang trang Upload Files
3. Text bố cục hợp lý, dễ nhìn, đúng loại
</t>
  </si>
  <si>
    <t xml:space="preserve">2. Chuyển sang trang Create Folder
3. Button dễ nhìn, bố cục hợp lý
4. Dễ thao tác, đổi màu khi nhấp và click. </t>
  </si>
  <si>
    <t>2. Chuyển sang trang Upload Files
3. Button dễ nhìn, bố cục hợp lý
4. Dễ thao tác, đổi màu khi nhấp và click. Disable khi chưa điền Folder Name</t>
  </si>
  <si>
    <t>2. Chuyển sang trang Upload Files
3. Button dễ nhìn, bố cục hợp lý
4. Dễ thao tác, đổi màu khi nhấp và click.</t>
  </si>
  <si>
    <t xml:space="preserve">2. Chuyển sang trang Create Folder
3. Hiển thị folder vừa chọn
4. Tạo thành công và chuyển sang trang quản lý Resource
</t>
  </si>
  <si>
    <t>2. Chuyển sang trang Create Folder
4. Button disable khi chưa chọn file</t>
  </si>
  <si>
    <t xml:space="preserve">2. Chuyển sang trang Create Folder
4. Tạo thất bại và trở về trang quản lý Resource
</t>
  </si>
  <si>
    <t>Copy: giao diện</t>
  </si>
  <si>
    <t>Copy: thành công</t>
  </si>
  <si>
    <t>Copy: không thành công</t>
  </si>
  <si>
    <t>2. Chuyển sang trang https://elearn.myworkspace.vn/portal/site/2ce2fdf3-eb86-4d5d-af45-0de33037a934/tool/430b0aa9-c219-4618-9fb7-bf13cbb324d9?panel=Main
3. Giao diện màn hình đúng</t>
  </si>
  <si>
    <t>2. Chuyển sang trang https://elearn.myworkspace.vn/portal/site/2ce2fdf3-eb86-4d5d-af45-0de33037a934/tool/430b0aa9-c219-4618-9fb7-bf13cbb324d9?panel=Main
3. Giao diện màn hình đầy đủ; header, footer hợp lý theo design
4. Font chữ, cỡ chữ, màu chữ hợp lý, dễ nhìn
5. Viết đúng chính tả, cấu trúc câu hợp lý</t>
  </si>
  <si>
    <t>2. Chuyển sang trang https://elearn.myworkspace.vn/portal/site/2ce2fdf3-eb86-4d5d-af45-0de33037a934/tool/430b0aa9-c219-4618-9fb7-bf13cbb324d9?panel=Main
3. Màn hình được phóng to, không ảnh hưởng tới bố cục trang
4. Màn hình được thu nhỏ, không ảnh hưởng tới bố cục trang</t>
  </si>
  <si>
    <t>2. Chuyển sang trang https://elearn.myworkspace.vn/portal/site/2ce2fdf3-eb86-4d5d-af45-0de33037a934/tool/430b0aa9-c219-4618-9fb7-bf13cbb324d9?panel=Main
3. Button dễ nhìn, bố cục hợp lý
4. Dễ thao tác, đổi màu khi nhấp và click.</t>
  </si>
  <si>
    <t xml:space="preserve">2. Chuyển sang trang https://elearn.myworkspace.vn/portal/site/2ce2fdf3-eb86-4d5d-af45-0de33037a934/tool/430b0aa9-c219-4618-9fb7-bf13cbb324d9?panel=Main
3. Copy thành công và chuyển về trang https://elearn.myworkspace.vn/portal/site/2ce2fdf3-eb86-4d5d-af45-0de33037a934/tool/430b0aa9-c219-4618-9fb7-bf13cbb324d9?panel=Main và hiện folder vừa copy trong folder copy tới
</t>
  </si>
  <si>
    <t>2. Chuyển sang trang https://elearn.myworkspace.vn/portal/site/2ce2fdf3-eb86-4d5d-af45-0de33037a934/tool/430b0aa9-c219-4618-9fb7-bf13cbb324d9?panel=Main
3. Copy không thành công</t>
  </si>
  <si>
    <t>Không có button cancel</t>
  </si>
  <si>
    <t>Move to trash: giao diện</t>
  </si>
  <si>
    <t>2. Chuyển sang trang Remove confirmation
3. Giao diện màn hình đúng</t>
  </si>
  <si>
    <t>2. Chuyển sang trang Remove confirmation
3. Giao diện màn hình đầy đủ; header, footer hợp lý theo design
4. Font chữ, cỡ chữ, màu chữ hợp lý, dễ nhìn
5. Viết đúng chính tả, cấu trúc câu hợp lý</t>
  </si>
  <si>
    <t>2. Chuyển sang trang Remove confirmation
3. Màn hình được phóng to, không ảnh hưởng tới bố cục trang
4. Màn hình được thu nhỏ, không ảnh hưởng tới bố cục trang</t>
  </si>
  <si>
    <t xml:space="preserve">2. Chuyển sang trang Remove confirmation
3. Text bố cục hợp lý, dễ nhìn, đúng loại
</t>
  </si>
  <si>
    <t>2. Chuyển sang trang Remove confirmation
3. Button dễ nhìn, bố cục hợp lý
4. Dễ thao tác, đổi màu khi nhấp và click.</t>
  </si>
  <si>
    <t>2. Chuyển sang trang Remove confirmation
3. Button dễ nhìn, bố cục hợp lý
4. Dễ thao tác, đổi màu khi nhấp và click. Disable khi chưa chọn mục cần xóa</t>
  </si>
  <si>
    <t>Không được chọn mục cần xóa</t>
  </si>
  <si>
    <t>Move to trash: thành công</t>
  </si>
  <si>
    <t xml:space="preserve">2. Chuyển sang trang Remove confirmation
3. Remove thành công và chuyển về trang Remove confirmation
</t>
  </si>
  <si>
    <t>Không được chọn mục cần xóa. Không chuyển về trang Remove confirmation khi xóa xong</t>
  </si>
  <si>
    <t xml:space="preserve">2. Chuyển sang trang Remove confirmation
3. Chuyển về trang quản lý resource https://elearn.myworkspace.vn/portal/site/2ce2fdf3-eb86-4d5d-af45-0de33037a934/tool/430b0aa9-c219-4618-9fb7-bf13cbb324d9?panel=Main
</t>
  </si>
  <si>
    <t>Move to trash: không thành công</t>
  </si>
  <si>
    <t>2. Chuyển sang trang Edit Details
3. Giao diện màn hình đúng</t>
  </si>
  <si>
    <t>2. Chuyển sang trang Edit Details
3. Giao diện màn hình đầy đủ; header, footer hợp lý theo design
4. Font chữ, cỡ chữ, màu chữ hợp lý, dễ nhìn
5. Viết đúng chính tả, cấu trúc câu hợp lý</t>
  </si>
  <si>
    <t>2. Chuyển sang trang Edit Details
3. Màn hình được phóng to, không ảnh hưởng tới bố cục trang
4. Màn hình được thu nhỏ, không ảnh hưởng tới bố cục trang</t>
  </si>
  <si>
    <t xml:space="preserve">2. Chuyển sang trang Edit Details
3. Text bố cục hợp lý, dễ nhìn, đúng loại
</t>
  </si>
  <si>
    <t>2. Chuyển sang trang Edit Details
3. Button dễ nhìn, bố cục hợp lý
4. Dễ thao tác, đổi màu khi nhấp và click.</t>
  </si>
  <si>
    <t xml:space="preserve">2. Chuyển sang trang Edit Details
3. Mục bố cục hợp lý, dễ nhìn, đúng loại
</t>
  </si>
  <si>
    <t>2. Chuyển sang trang Edit Details
3. Button dễ nhìn, bố cục hợp lý
4. Dễ thao tác, đổi màu khi nhấp và click. Disable khi chưa nhập Display Name</t>
  </si>
  <si>
    <t>Button update enable khi chưa nhập Display Name</t>
  </si>
  <si>
    <t>Edit details: thành công</t>
  </si>
  <si>
    <t>Edit details: giao diện</t>
  </si>
  <si>
    <t xml:space="preserve">2. Chuyển sang trang Edit Details
4. Update thành công và chuyển về trang quản lý Resource
</t>
  </si>
  <si>
    <t>2. Chuyển sang trang Edit Details
4. Button update disable không nhấn được</t>
  </si>
  <si>
    <t>2. Chuyển sang trang Edit Details
3. Chuyển về trang quản lý resource</t>
  </si>
  <si>
    <t>2. Chuyển sang trang Edit Details
4. Báo lỗi "Display Name" đã tồn tại</t>
  </si>
  <si>
    <t>Vẫn update được dù tên folder đã tồn tại</t>
  </si>
  <si>
    <t>2. Chuyển sang trang Remove confirmation
4. Remove không thành công</t>
  </si>
  <si>
    <t>Edit details: không thành công</t>
  </si>
  <si>
    <t>Expand ZIP archive: giao diện</t>
  </si>
  <si>
    <t>Expand ZIP archive: không thành công</t>
  </si>
  <si>
    <t>Expand ZIP archive: thành công</t>
  </si>
  <si>
    <t>2. Chuyển sang trang Edit Details
9. Update thành công và chuyển về trang quản lý Resource</t>
  </si>
  <si>
    <t>1. Vào trang theo link: https://elearn.myworkspace.vn/portal/site/2ce2fdf3-eb86-4d5d-af45-0de33037a934/tool/430b0aa9-c219-4618-9fb7-bf13cbb324d9
2. Chọn Action ở file zip
3. Kiểm tra giao diện màn hình</t>
  </si>
  <si>
    <t>3. Giao diện màn hình đúng</t>
  </si>
  <si>
    <t>1. Vào trang theo link: https://elearn.myworkspace.vn/portal/site/2ce2fdf3-eb86-4d5d-af45-0de33037a934/tool/430b0aa9-c219-4618-9fb7-bf13cbb324d9
2. Chọn Action ở file zip
3. Kiểm tra bố cục giao diện màn hình
4. Font chữ, cỡ chữ , màu chữ
5. Chính tả</t>
  </si>
  <si>
    <t>1. Vào trang theo link: https://elearn.myworkspace.vn/portal/site/2ce2fdf3-eb86-4d5d-af45-0de33037a934/tool/430b0aa9-c219-4618-9fb7-bf13cbb324d9
2. Chọn Action ở file zip
3. Nhấn ctrl + để phóng to màn hình
4. Nhấn ctrl - để thu nhỏ màn hình</t>
  </si>
  <si>
    <t>3. Màn hình được phóng to, không ảnh hưởng tới bố cục trang
4. Màn hình được thu nhỏ, không ảnh hưởng tới bố cục trang</t>
  </si>
  <si>
    <t>3. Giao diện màn hình đầy đủ; header, footer hợp lý theo design
4. Font chữ, cỡ chữ, màu chữ hợp lý, dễ nhìn
5. Viết đúng chính tả, cấu trúc câu hợp lý</t>
  </si>
  <si>
    <t>1. Vào trang theo link: https://elearn.myworkspace.vn/portal/site/2ce2fdf3-eb86-4d5d-af45-0de33037a934/tool/430b0aa9-c219-4618-9fb7-bf13cbb324d9
2. Chọn Action ở file zip
3. Nhìn vào button "Expand ZIP archive"
4. Nhấp và click vào button "Expand ZIP archive"</t>
  </si>
  <si>
    <t>3. Button dễ nhìn, bố cục hợp lý. Hide khi file không phải file zip
4. Dễ thao tác, đổi màu khi nhấp và click. Hide khi file không phải file zip</t>
  </si>
  <si>
    <t>1. Vào trang theo link: https://elearn.myworkspace.vn/portal/site/2ce2fdf3-eb86-4d5d-af45-0de33037a934/tool/430b0aa9-c219-4618-9fb7-bf13cbb324d9
2. Chọn Action -&gt; Expand ZIP archive ở file zip
3. Nhấn button "Expand ZIP archive"</t>
  </si>
  <si>
    <t>3. Expand thành công load lại page với mục vừa giải nén</t>
  </si>
  <si>
    <t>2. Không tìm thấy button Expand ZIP archive
3. Không thể nhấn</t>
  </si>
  <si>
    <t>1. Vào trang theo link: https://elearn.myworkspace.vn/portal/site/2ce2fdf3-eb86-4d5d-af45-0de33037a934/tool/430b0aa9-c219-4618-9fb7-bf13cbb324d9
2. Chọn Action -&gt; Expand ZIP archive ở file không phải file zip
3. Nhấn button "Expand ZIP archive"</t>
  </si>
  <si>
    <t>1. Vào trang theo link: https://elearn.myworkspace.vn/portal/site/2ce2fdf3-eb86-4d5d-af45-0de33037a934/tool/430b0aa9-c219-4618-9fb7-bf13cbb324d9
2. Chọn Action -&gt; Edit Details
3. Nhập Display Name đã tồn tại:An_Thuy
4. Nhấn button update</t>
  </si>
  <si>
    <t>1. Vào trang theo link: https://elearn.myworkspace.vn/portal/site/2ce2fdf3-eb86-4d5d-af45-0de33037a934/tool/430b0aa9-c219-4618-9fb7-bf13cbb324d9
2. Chọn Action -&gt; Edit Details
3. Nhấn button Cancel</t>
  </si>
  <si>
    <t>1. Vào trang theo link: https://elearn.myworkspace.vn/portal/site/2ce2fdf3-eb86-4d5d-af45-0de33037a934/tool/430b0aa9-c219-4618-9fb7-bf13cbb324d9
2. Chọn Action -&gt; Edit Details
3. Để trống "Display Name"
4. Nhấn button update</t>
  </si>
  <si>
    <t>1. Vào trang theo link: https://elearn.myworkspace.vn/portal/site/2ce2fdf3-eb86-4d5d-af45-0de33037a934/tool/430b0aa9-c219-4618-9fb7-bf13cbb324d9
2. Chọn Action -&gt; Edit Details
3. Nhập thông tin "Display Name"
4. Nhấn button update</t>
  </si>
  <si>
    <t>1. Vào trang theo link: https://elearn.myworkspace.vn/portal/site/2ce2fdf3-eb86-4d5d-af45-0de33037a934/tool/430b0aa9-c219-4618-9fb7-bf13cbb324d9
2. Chọn Action -&gt; Edit Details
3. Nhập thông tin Display Name
4. Nhập thông tin "Description"
5. Nhập thông tin "Availability and Access"
6. Nhập thông tin "Folder Details"
7. Nhập thông tin "Optional Properties"
8. Nhập thông tin "Learning Object Metadata"
9. Nhấn button update</t>
  </si>
  <si>
    <t>1. Vào trang theo link: https://elearn.myworkspace.vn/portal/site/2ce2fdf3-eb86-4d5d-af45-0de33037a934/tool/430b0aa9-c219-4618-9fb7-bf13cbb324d9
2. Chọn Action -&gt; Edit Details
3. Nhìn vào button Update
4. Nhấp và click vào button Update</t>
  </si>
  <si>
    <t>1. Vào trang theo link: https://elearn.myworkspace.vn/portal/site/2ce2fdf3-eb86-4d5d-af45-0de33037a934/tool/430b0aa9-c219-4618-9fb7-bf13cbb324d9
2. Chọn Action -&gt; Edit Details
3. Nhìn vào button Cancel
4. Nhấp và click vào button Cancel</t>
  </si>
  <si>
    <t>1. Vào trang theo link: https://elearn.myworkspace.vn/portal/site/2ce2fdf3-eb86-4d5d-af45-0de33037a934/tool/430b0aa9-c219-4618-9fb7-bf13cbb324d9
2. Chọn Action -&gt; Edit Details
3. Nhìn vào mục "Learning Object Metadata"</t>
  </si>
  <si>
    <t>1. Vào trang theo link: https://elearn.myworkspace.vn/portal/site/2ce2fdf3-eb86-4d5d-af45-0de33037a934/tool/430b0aa9-c219-4618-9fb7-bf13cbb324d9
2. Chọn Action -&gt; Edit Details
3. Nhìn vào mục "Optional Properties"</t>
  </si>
  <si>
    <t>1. Vào trang theo link: https://elearn.myworkspace.vn/portal/site/2ce2fdf3-eb86-4d5d-af45-0de33037a934/tool/430b0aa9-c219-4618-9fb7-bf13cbb324d9
2. Chọn Action -&gt; Edit Details
3. Nhìn vào mục "Folder Details"</t>
  </si>
  <si>
    <t>1. Vào trang theo link: https://elearn.myworkspace.vn/portal/site/2ce2fdf3-eb86-4d5d-af45-0de33037a934/tool/430b0aa9-c219-4618-9fb7-bf13cbb324d9
2. Chọn Action -&gt; Edit Details
3. Nhìn vào mục "Availability and Access"</t>
  </si>
  <si>
    <t>1. Vào trang theo link: https://elearn.myworkspace.vn/portal/site/2ce2fdf3-eb86-4d5d-af45-0de33037a934/tool/430b0aa9-c219-4618-9fb7-bf13cbb324d9
2. Chọn Action -&gt; Edit Details
3. Nhìn vào text "Description"</t>
  </si>
  <si>
    <t>1. Vào trang theo link: https://elearn.myworkspace.vn/portal/site/2ce2fdf3-eb86-4d5d-af45-0de33037a934/tool/430b0aa9-c219-4618-9fb7-bf13cbb324d9
2. Chọn Action -&gt; Edit Details
3. Nhìn vào text "Display Name"</t>
  </si>
  <si>
    <t>1. Vào trang theo link: https://elearn.myworkspace.vn/portal/site/2ce2fdf3-eb86-4d5d-af45-0de33037a934/tool/430b0aa9-c219-4618-9fb7-bf13cbb324d9
2. Chọn Action -&gt; Edit Details
3. Nhấn ctrl + để phóng to màn hình
4. Nhấn ctrl - để thu nhỏ màn hình</t>
  </si>
  <si>
    <t>1. Vào trang theo link: https://elearn.myworkspace.vn/portal/site/2ce2fdf3-eb86-4d5d-af45-0de33037a934/tool/430b0aa9-c219-4618-9fb7-bf13cbb324d9
2. Chọn Action -&gt; Edit Details
3. Kiểm tra bố cục giao diện màn hình
4. Font chữ, cỡ chữ , màu chữ
5. Chính tả</t>
  </si>
  <si>
    <t>1. Vào trang theo link: https://elearn.myworkspace.vn/portal/site/2ce2fdf3-eb86-4d5d-af45-0de33037a934/tool/430b0aa9-c219-4618-9fb7-bf13cbb324d9
2. Chọn Action -&gt; Edit Details
3. Kiểm tra giao diện màn hình</t>
  </si>
  <si>
    <t>1. Vào trang theo link: https://elearn.myworkspace.vn/portal/site/2ce2fdf3-eb86-4d5d-af45-0de33037a934/tool/430b0aa9-c219-4618-9fb7-bf13cbb324d9
2. Chọn Action -&gt; Move to trash
3. Nhấn button Cancel</t>
  </si>
  <si>
    <t>1. Vào trang theo link: https://elearn.myworkspace.vn/portal/site/2ce2fdf3-eb86-4d5d-af45-0de33037a934/tool/430b0aa9-c219-4618-9fb7-bf13cbb324d9
2. Chọn Action -&gt; Move to trash
3. Không chọn thư mục nào cần xóa
4. Nhấn button remove</t>
  </si>
  <si>
    <t>1. Vào trang theo link: https://elearn.myworkspace.vn/portal/site/2ce2fdf3-eb86-4d5d-af45-0de33037a934/tool/430b0aa9-c219-4618-9fb7-bf13cbb324d9
2. Chọn Action -&gt; Move to trash
3. Chọn tất cả mục và nhấn button Remove</t>
  </si>
  <si>
    <t>2. Chuyển sang trang Remove confirmation
3. Remove thành công và chuyển về trang Remove confirmation</t>
  </si>
  <si>
    <t>1. Vào trang theo link: https://elearn.myworkspace.vn/portal/site/2ce2fdf3-eb86-4d5d-af45-0de33037a934/tool/430b0aa9-c219-4618-9fb7-bf13cbb324d9
2. Chọn Action -&gt; Move to trash
3. Chọn một mục cần xóa và nhấn button Remove</t>
  </si>
  <si>
    <t>1. Vào trang theo link: https://elearn.myworkspace.vn/portal/site/2ce2fdf3-eb86-4d5d-af45-0de33037a934/tool/430b0aa9-c219-4618-9fb7-bf13cbb324d9
2. Chọn Action -&gt; Move to trash
3. Nhìn vào button Remove
4. Nhấp và click vào button Remove</t>
  </si>
  <si>
    <t>1. Vào trang theo link: https://elearn.myworkspace.vn/portal/site/2ce2fdf3-eb86-4d5d-af45-0de33037a934/tool/430b0aa9-c219-4618-9fb7-bf13cbb324d9
2. Chọn Action -&gt; Move to trash
3. Nhìn vào button Cancel
4. Nhấp và click vào button Cancel</t>
  </si>
  <si>
    <t>1. Vào trang theo link: https://elearn.myworkspace.vn/portal/site/2ce2fdf3-eb86-4d5d-af45-0de33037a934/tool/430b0aa9-c219-4618-9fb7-bf13cbb324d9
2. Chọn Action -&gt; Move to trash
3. Nhìn vào table "Remove confirmation"</t>
  </si>
  <si>
    <t>1. Vào trang theo link: https://elearn.myworkspace.vn/portal/site/2ce2fdf3-eb86-4d5d-af45-0de33037a934/tool/430b0aa9-c219-4618-9fb7-bf13cbb324d9
2. Chọn Action -&gt; Move to trash
3. Nhấn ctrl + để phóng to màn hình
4. Nhấn ctrl - để thu nhỏ màn hình</t>
  </si>
  <si>
    <t>1. Vào trang theo link: https://elearn.myworkspace.vn/portal/site/2ce2fdf3-eb86-4d5d-af45-0de33037a934/tool/430b0aa9-c219-4618-9fb7-bf13cbb324d9
2. Chọn Action -&gt; Move to trash
3. Kiểm tra bố cục giao diện màn hình
4. Font chữ, cỡ chữ , màu chữ
5. Chính tả</t>
  </si>
  <si>
    <t>1. Vào trang theo link: https://elearn.myworkspace.vn/portal/site/2ce2fdf3-eb86-4d5d-af45-0de33037a934/tool/430b0aa9-c219-4618-9fb7-bf13cbb324d9
2. Chọn Action -&gt; Move to trash
3. Kiểm tra giao diện màn hình</t>
  </si>
  <si>
    <t>1. Vào trang theo link: https://elearn.myworkspace.vn/portal/site/2ce2fdf3-eb86-4d5d-af45-0de33037a934/tool/430b0aa9-c219-4618-9fb7-bf13cbb324d9
2. Chọn Action -&gt; Copy
3. Nhấn button Cancel</t>
  </si>
  <si>
    <t>1. Vào trang theo link: https://elearn.myworkspace.vn/portal/site/2ce2fdf3-eb86-4d5d-af45-0de33037a934/tool/430b0aa9-c219-4618-9fb7-bf13cbb324d9
2. Chọn Action -&gt; Copy
3. Không chọn thư mục nào cần chuyển</t>
  </si>
  <si>
    <t>1. Vào trang theo link: https://elearn.myworkspace.vn/portal/site/2ce2fdf3-eb86-4d5d-af45-0de33037a934/tool/430b0aa9-c219-4618-9fb7-bf13cbb324d9
2. Chọn Action -&gt; Copy
3. Chọn thư mục cần chuyển tới và nhấn button Copy</t>
  </si>
  <si>
    <t>1. Vào trang theo link: https://elearn.myworkspace.vn/portal/site/2ce2fdf3-eb86-4d5d-af45-0de33037a934/tool/430b0aa9-c219-4618-9fb7-bf13cbb324d9
2. Chọn Action -&gt; Copy
3. Nhìn vào button Paste
4. Nhấp và click vào button Paste</t>
  </si>
  <si>
    <t>1. Vào trang theo link: https://elearn.myworkspace.vn/portal/site/2ce2fdf3-eb86-4d5d-af45-0de33037a934/tool/430b0aa9-c219-4618-9fb7-bf13cbb324d9
2. Chọn Action -&gt; Copy
3. Nhấn ctrl + để phóng to màn hình
4. Nhấn ctrl - để thu nhỏ màn hình</t>
  </si>
  <si>
    <t>1. Vào trang theo link: https://elearn.myworkspace.vn/portal/site/2ce2fdf3-eb86-4d5d-af45-0de33037a934/tool/430b0aa9-c219-4618-9fb7-bf13cbb324d9
2. Chọn Action -&gt; Copy
3. Kiểm tra bố cục giao diện màn hình
4. Font chữ, cỡ chữ , màu chữ
5. Chính tả</t>
  </si>
  <si>
    <t>1. Vào trang theo link: https://elearn.myworkspace.vn/portal/site/2ce2fdf3-eb86-4d5d-af45-0de33037a934/tool/430b0aa9-c219-4618-9fb7-bf13cbb324d9
2. Chọn Action -&gt; Copy
3. Kiểm tra giao diện màn hình</t>
  </si>
  <si>
    <t>1. Vào trang theo link: https://elearn.myworkspace.vn/portal/site/2ce2fdf3-eb86-4d5d-af45-0de33037a934/tool/430b0aa9-c219-4618-9fb7-bf13cbb324d9
2. Chọn Action -&gt; Upload Files
3. Chọn file "media.zip" trong folder output "Test_62_question"
4. Nhấn button Cancel</t>
  </si>
  <si>
    <t>1. Vào trang theo link: https://elearn.myworkspace.vn/portal/site/2ce2fdf3-eb86-4d5d-af45-0de33037a934/tool/430b0aa9-c219-4618-9fb7-bf13cbb324d9
2. Chọn Action -&gt; Upload Files
3. Để trống space "Choose File"
4. Nhấn button Continue</t>
  </si>
  <si>
    <t>1. Vào trang theo link: https://elearn.myworkspace.vn/portal/site/2ce2fdf3-eb86-4d5d-af45-0de33037a934/tool/430b0aa9-c219-4618-9fb7-bf13cbb324d9
2. Chọn Action -&gt; Upload Files
3. Chọn file "media.zip" trong folder output "Test_62_question"
4. Nhấn button Continue</t>
  </si>
  <si>
    <t>1. Vào trang theo link: https://elearn.myworkspace.vn/portal/site/2ce2fdf3-eb86-4d5d-af45-0de33037a934/tool/430b0aa9-c219-4618-9fb7-bf13cbb324d9
2. Chọn Action -&gt; Upload Files
3. Nhìn vào button Continue
4. Nhấp và click vào button Continue</t>
  </si>
  <si>
    <t>1. Vào trang theo link: https://elearn.myworkspace.vn/portal/site/2ce2fdf3-eb86-4d5d-af45-0de33037a934/tool/430b0aa9-c219-4618-9fb7-bf13cbb324d9
2. Chọn Action -&gt; Upload Files
3. Nhìn vào button Cancel
4. Nhấp và click vào button Cancel</t>
  </si>
  <si>
    <t>1. Vào trang theo link: https://elearn.myworkspace.vn/portal/site/2ce2fdf3-eb86-4d5d-af45-0de33037a934/tool/430b0aa9-c219-4618-9fb7-bf13cbb324d9
2. Chọn Action -&gt; Upload Files
3. Nhìn vào space "choose file"</t>
  </si>
  <si>
    <t>1. Vào trang theo link: https://elearn.myworkspace.vn/portal/site/2ce2fdf3-eb86-4d5d-af45-0de33037a934/tool/430b0aa9-c219-4618-9fb7-bf13cbb324d9
2. Chọn Action -&gt; Upload Files
3. Nhấn ctrl + để phóng to màn hình
4. Nhấn ctrl - để thu nhỏ màn hình</t>
  </si>
  <si>
    <t>1. Vào trang theo link: https://elearn.myworkspace.vn/portal/site/2ce2fdf3-eb86-4d5d-af45-0de33037a934/tool/430b0aa9-c219-4618-9fb7-bf13cbb324d9
2. Chọn Action -&gt; Upload Files
3. Kiểm tra bố cục giao diện màn hình
4. Font chữ, cỡ chữ , màu chữ
5. Chính tả</t>
  </si>
  <si>
    <t>1. Vào trang theo link: https://elearn.myworkspace.vn/portal/site/2ce2fdf3-eb86-4d5d-af45-0de33037a934/tool/430b0aa9-c219-4618-9fb7-bf13cbb324d9
2. Chọn Action -&gt; Upload Files
3. Kiểm tra giao diện màn hình</t>
  </si>
  <si>
    <t>1. Vào trang theo link: https://elearn.myworkspace.vn/portal/site/2ce2fdf3-eb86-4d5d-af45-0de33037a934/tool/430b0aa9-c219-4618-9fb7-bf13cbb324d9
2. Chọn Action -&gt; Create Folder
3. Nhập Folder Name: "Test_62_question"
4. Nhấn button Cancel</t>
  </si>
  <si>
    <t>1. Vào trang theo link: https://elearn.myworkspace.vn/portal/site/2ce2fdf3-eb86-4d5d-af45-0de33037a934/tool/430b0aa9-c219-4618-9fb7-bf13cbb324d9
2. Chọn Action -&gt; Create Folder
3. Nhập Folder Name: "Test_62_question"
4. Nhấn button Create Folder Now</t>
  </si>
  <si>
    <t>1. Vào trang theo link: https://elearn.myworkspace.vn/portal/site/2ce2fdf3-eb86-4d5d-af45-0de33037a934/tool/430b0aa9-c219-4618-9fb7-bf13cbb324d9
2. Chọn Action -&gt; Create Folder
3. Để trống Folder Name
4. Nhấn button Create Folder Now</t>
  </si>
  <si>
    <t>1. Vào trang theo link: https://elearn.myworkspace.vn/portal/site/2ce2fdf3-eb86-4d5d-af45-0de33037a934/tool/430b0aa9-c219-4618-9fb7-bf13cbb324d9
2. Chọn Action -&gt; Create Folder
3. Nhập "Folder Name": Test_62_question
4. Nhấn button Create Folder Now</t>
  </si>
  <si>
    <t>1. Vào trang theo link: https://elearn.myworkspace.vn/portal/site/2ce2fdf3-eb86-4d5d-af45-0de33037a934/tool/430b0aa9-c219-4618-9fb7-bf13cbb324d9
2. Chọn Action -&gt; Create Folder
3. Nhìn vào button create
4. Nhấp và click vào button Create Folder Now</t>
  </si>
  <si>
    <t xml:space="preserve">1. Vào trang theo link: https://elearn.myworkspace.vn/portal/site/2ce2fdf3-eb86-4d5d-af45-0de33037a934/tool/430b0aa9-c219-4618-9fb7-bf13cbb324d9
2. Chọn Action -&gt; Create Folder
3. Nhìn vào button cancel
4. Nhấp và click vào cancel </t>
  </si>
  <si>
    <t>1. Vào trang theo link: https://elearn.myworkspace.vn/portal/site/2ce2fdf3-eb86-4d5d-af45-0de33037a934/tool/430b0aa9-c219-4618-9fb7-bf13cbb324d9
2. Chọn Action -&gt; Create Folder
3. Nhìn vào text "Folder Name"</t>
  </si>
  <si>
    <t>1. Vào trang theo link: https://elearn.myworkspace.vn/portal/site/2ce2fdf3-eb86-4d5d-af45-0de33037a934/tool/430b0aa9-c219-4618-9fb7-bf13cbb324d9
2. Chọn Action -&gt; Create Folder
3. Nhấn ctrl + để phóng to màn hình
4. Nhấn ctrl - để thu nhỏ màn hình</t>
  </si>
  <si>
    <t>1. Vào trang theo link: https://elearn.myworkspace.vn/portal/site/2ce2fdf3-eb86-4d5d-af45-0de33037a934/tool/430b0aa9-c219-4618-9fb7-bf13cbb324d9
2. Chọn Action -&gt; Create Folder
3. Kiểm tra bố cục giao diện màn hình
4. Font chữ, cỡ chữ , màu chữ
5. Chính tả</t>
  </si>
  <si>
    <t>1. Vào trang theo link: https://elearn.myworkspace.vn/portal/site/2ce2fdf3-eb86-4d5d-af45-0de33037a934/tool/430b0aa9-c219-4618-9fb7-bf13cbb324d9
2. Chọn Action -&gt; Create Folder
3. Kiểm tra giao diện màn hình</t>
  </si>
  <si>
    <r>
      <t>Ch</t>
    </r>
    <r>
      <rPr>
        <sz val="10"/>
        <rFont val="Times New Roman"/>
        <charset val="134"/>
      </rPr>
      <t>ứ</t>
    </r>
    <r>
      <rPr>
        <sz val="10"/>
        <rFont val="Arial"/>
        <family val="2"/>
      </rPr>
      <t>c</t>
    </r>
    <r>
      <rPr>
        <sz val="10"/>
        <rFont val="Tahoma"/>
        <charset val="222"/>
      </rPr>
      <t xml:space="preserve"> </t>
    </r>
    <r>
      <rPr>
        <sz val="10"/>
        <rFont val="Arial"/>
        <family val="2"/>
      </rPr>
      <t>n</t>
    </r>
    <r>
      <rPr>
        <sz val="10"/>
        <rFont val="Times New Roman"/>
        <charset val="134"/>
      </rPr>
      <t>ă</t>
    </r>
    <r>
      <rPr>
        <sz val="10"/>
        <rFont val="Arial"/>
        <family val="2"/>
      </rPr>
      <t xml:space="preserve">ng </t>
    </r>
    <r>
      <rPr>
        <sz val="10"/>
        <rFont val="Times New Roman"/>
        <charset val="134"/>
      </rPr>
      <t>đă</t>
    </r>
    <r>
      <rPr>
        <sz val="10"/>
        <rFont val="Arial"/>
        <family val="2"/>
      </rPr>
      <t>ng nh</t>
    </r>
    <r>
      <rPr>
        <sz val="10"/>
        <rFont val="Times New Roman"/>
        <charset val="134"/>
      </rPr>
      <t>ậ</t>
    </r>
    <r>
      <rPr>
        <sz val="10"/>
        <rFont val="Arial"/>
        <family val="2"/>
      </rPr>
      <t>p,</t>
    </r>
    <r>
      <rPr>
        <sz val="10"/>
        <rFont val="Tahoma"/>
        <charset val="222"/>
      </rPr>
      <t xml:space="preserve"> </t>
    </r>
    <r>
      <rPr>
        <sz val="10"/>
        <rFont val="Times New Roman"/>
        <charset val="134"/>
      </rPr>
      <t>đă</t>
    </r>
    <r>
      <rPr>
        <sz val="10"/>
        <rFont val="Arial"/>
        <family val="2"/>
      </rPr>
      <t>ng xu</t>
    </r>
    <r>
      <rPr>
        <sz val="10"/>
        <rFont val="Times New Roman"/>
        <charset val="134"/>
      </rPr>
      <t>ấ</t>
    </r>
    <r>
      <rPr>
        <sz val="10"/>
        <rFont val="Arial"/>
        <family val="2"/>
      </rPr>
      <t>t, đăng ký và lấy lại mật khẩu c</t>
    </r>
    <r>
      <rPr>
        <sz val="10"/>
        <rFont val="Times New Roman"/>
        <charset val="134"/>
      </rPr>
      <t>ủ</t>
    </r>
    <r>
      <rPr>
        <sz val="10"/>
        <rFont val="Arial"/>
        <family val="2"/>
      </rPr>
      <t>a h</t>
    </r>
    <r>
      <rPr>
        <sz val="10"/>
        <rFont val="Times New Roman"/>
        <charset val="134"/>
      </rPr>
      <t>ệ</t>
    </r>
    <r>
      <rPr>
        <sz val="10"/>
        <rFont val="Tahoma"/>
        <charset val="222"/>
      </rPr>
      <t xml:space="preserve"> </t>
    </r>
    <r>
      <rPr>
        <sz val="10"/>
        <rFont val="Arial"/>
        <family val="2"/>
      </rPr>
      <t>th</t>
    </r>
    <r>
      <rPr>
        <sz val="10"/>
        <rFont val="Times New Roman"/>
        <charset val="134"/>
      </rPr>
      <t>ố</t>
    </r>
    <r>
      <rPr>
        <sz val="10"/>
        <rFont val="Arial"/>
        <family val="2"/>
      </rPr>
      <t>ng</t>
    </r>
  </si>
  <si>
    <r>
      <t>Release</t>
    </r>
    <r>
      <rPr>
        <i/>
        <sz val="10"/>
        <color indexed="17"/>
        <rFont val="Tahoma"/>
        <charset val="222"/>
      </rPr>
      <t xml:space="preserve"> </t>
    </r>
    <r>
      <rPr>
        <i/>
        <sz val="10"/>
        <color indexed="17"/>
        <rFont val="Arial"/>
        <family val="2"/>
      </rPr>
      <t>1</t>
    </r>
    <r>
      <rPr>
        <i/>
        <sz val="10"/>
        <color indexed="17"/>
        <rFont val="Tahoma"/>
        <charset val="222"/>
      </rPr>
      <t xml:space="preserve"> </t>
    </r>
    <r>
      <rPr>
        <i/>
        <sz val="10"/>
        <color indexed="17"/>
        <rFont val="Arial"/>
        <family val="2"/>
      </rPr>
      <t>includes</t>
    </r>
    <r>
      <rPr>
        <i/>
        <sz val="10"/>
        <color indexed="17"/>
        <rFont val="Tahoma"/>
        <charset val="222"/>
      </rPr>
      <t xml:space="preserve"> 6 </t>
    </r>
    <r>
      <rPr>
        <i/>
        <sz val="10"/>
        <color indexed="17"/>
        <rFont val="Arial"/>
        <family val="2"/>
      </rPr>
      <t>modules:</t>
    </r>
    <r>
      <rPr>
        <i/>
        <sz val="10"/>
        <color indexed="17"/>
        <rFont val="Tahoma"/>
        <charset val="222"/>
      </rPr>
      <t xml:space="preserve"> Question Pool; Assignment; Resource; Data upload; Question Importer &amp; Login, Logout, Register, Fpass</t>
    </r>
  </si>
  <si>
    <t>2. Chuyển sang trang Create Folder
4. Thông báo lỗi "chưa nhập tên file" và disable button "Create Folder Now"</t>
  </si>
  <si>
    <t xml:space="preserve">2. Chuyển sang trang Create Folder
3. Không có button Cancel
</t>
  </si>
  <si>
    <t>Chọn một mục cần xóa và nhấn button "Remove"</t>
  </si>
  <si>
    <t>2. Hiện cây thư mục action
3. Chuyển sang trang edit "Questions: test_28_11_vs3"
4. Chuyển sang trang "Add/Edit Part - test_28_11_vs3"
10. Tạo thất bại thông báo "Thiếu dữ liệu randomization" và disable button save</t>
  </si>
  <si>
    <t>2. Chuyển sang trang add new pool
8. Tạo không thành công, thông báo lỗi "Pool Name should not be empty". Button save disable</t>
  </si>
  <si>
    <t xml:space="preserve">1. Vào trang theo link: https://elearn.myworkspace.vn/portal/site/2ce2fdf3-eb86-4d5d-af45-0de33037a934/tool/27b02c3f-a184-42f2-b7cb-79e2c9f9da9a/jsf/questionpool/poolList
2. Không chọn radio nào
3. Nhấn button delete
</t>
  </si>
  <si>
    <t>3. Disable button Delete</t>
  </si>
  <si>
    <t>2. Chuyển sang trang Copy Pool
4. Button Copy disable khi chưa chọn pool</t>
  </si>
  <si>
    <t>2. Chuyển sang trang Copy Pool
4. Button move disable khi chưa chọn pool</t>
  </si>
  <si>
    <t>2. Chuyển sang trang add subpool
8. Tạo không thành công, thông báo lỗi "Pool Name should not be empty". Button save disable</t>
  </si>
  <si>
    <t>2. Chuyển sang trang edit pool
8. Tạo không thành công, thông báo lỗi "Pool Name should not be empty". Button update disable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</si>
</sst>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48">
    <font>
      <sz val="11"/>
      <name val="ＭＳ Ｐゴシック"/>
      <charset val="128"/>
    </font>
    <font>
      <sz val="10"/>
      <name val="Tahoma"/>
      <charset val="222"/>
    </font>
    <font>
      <b/>
      <sz val="20"/>
      <color indexed="8"/>
      <name val="Tahoma"/>
      <charset val="222"/>
    </font>
    <font>
      <b/>
      <sz val="10"/>
      <name val="Tahoma"/>
      <charset val="222"/>
    </font>
    <font>
      <b/>
      <sz val="10"/>
      <color indexed="60"/>
      <name val="Tahoma"/>
      <charset val="222"/>
    </font>
    <font>
      <i/>
      <sz val="10"/>
      <color indexed="17"/>
      <name val="Arial"/>
      <family val="2"/>
    </font>
    <font>
      <i/>
      <sz val="10"/>
      <color indexed="17"/>
      <name val="Tahoma"/>
      <charset val="222"/>
    </font>
    <font>
      <b/>
      <sz val="10"/>
      <color indexed="9"/>
      <name val="Tahoma"/>
      <charset val="222"/>
    </font>
    <font>
      <sz val="10"/>
      <name val="Arial"/>
      <family val="2"/>
    </font>
    <font>
      <sz val="10"/>
      <color indexed="9"/>
      <name val="Tahoma"/>
      <charset val="222"/>
    </font>
    <font>
      <b/>
      <sz val="10"/>
      <color indexed="60"/>
      <name val="Arial"/>
      <family val="2"/>
    </font>
    <font>
      <b/>
      <sz val="10"/>
      <color indexed="9"/>
      <name val="Arial"/>
      <family val="2"/>
    </font>
    <font>
      <b/>
      <sz val="10"/>
      <color indexed="12"/>
      <name val="Tahoma"/>
      <charset val="222"/>
    </font>
    <font>
      <sz val="10"/>
      <color indexed="8"/>
      <name val="Tahoma"/>
      <charset val="222"/>
    </font>
    <font>
      <sz val="10"/>
      <color indexed="10"/>
      <name val="Tahoma"/>
      <charset val="222"/>
    </font>
    <font>
      <b/>
      <sz val="10"/>
      <name val="Arial"/>
      <family val="2"/>
    </font>
    <font>
      <b/>
      <sz val="10"/>
      <color indexed="8"/>
      <name val="Tahoma"/>
      <charset val="222"/>
    </font>
    <font>
      <sz val="10"/>
      <color indexed="8"/>
      <name val="Arial"/>
      <family val="2"/>
    </font>
    <font>
      <b/>
      <sz val="10"/>
      <color indexed="10"/>
      <name val="Tahoma"/>
      <charset val="222"/>
    </font>
    <font>
      <sz val="10"/>
      <name val="Times New Roman"/>
      <charset val="134"/>
    </font>
    <font>
      <u/>
      <sz val="10"/>
      <color indexed="12"/>
      <name val="Tahoma"/>
      <charset val="222"/>
    </font>
    <font>
      <b/>
      <sz val="22"/>
      <color indexed="10"/>
      <name val="Tahoma"/>
      <charset val="222"/>
    </font>
    <font>
      <sz val="9"/>
      <name val="ＭＳ ゴシック"/>
    </font>
    <font>
      <u/>
      <sz val="11"/>
      <color indexed="12"/>
      <name val="ＭＳ Ｐゴシック"/>
      <charset val="128"/>
    </font>
    <font>
      <sz val="10"/>
      <color indexed="8"/>
      <name val="Times New Roman"/>
      <charset val="134"/>
    </font>
    <font>
      <b/>
      <sz val="10"/>
      <color indexed="8"/>
      <name val="Times New Roman"/>
      <charset val="134"/>
    </font>
    <font>
      <b/>
      <sz val="8"/>
      <name val="Tahoma"/>
      <charset val="222"/>
    </font>
    <font>
      <sz val="8"/>
      <name val="Tahoma"/>
      <charset val="222"/>
    </font>
    <font>
      <b/>
      <sz val="8"/>
      <color indexed="8"/>
      <name val="Times New Roman"/>
      <charset val="134"/>
    </font>
    <font>
      <sz val="11"/>
      <color theme="1"/>
      <name val="Calibri"/>
      <charset val="134"/>
      <scheme val="minor"/>
    </font>
    <font>
      <sz val="11"/>
      <name val="ＭＳ Ｐゴシック"/>
      <charset val="128"/>
    </font>
    <font>
      <i/>
      <sz val="10"/>
      <color rgb="FF008000"/>
      <name val="Arial"/>
      <family val="2"/>
    </font>
    <font>
      <b/>
      <sz val="10"/>
      <color rgb="FF993300"/>
      <name val="Arial"/>
      <family val="2"/>
    </font>
    <font>
      <b/>
      <sz val="10"/>
      <color rgb="FFFFFFFF"/>
      <name val="Arial"/>
      <family val="2"/>
    </font>
    <font>
      <sz val="10"/>
      <color rgb="FF000000"/>
      <name val="Arial"/>
      <family val="2"/>
    </font>
    <font>
      <b/>
      <sz val="10"/>
      <color theme="1"/>
      <name val="Calibri"/>
      <charset val="134"/>
      <scheme val="minor"/>
    </font>
    <font>
      <sz val="10"/>
      <color theme="1"/>
      <name val="Calibri"/>
      <charset val="134"/>
      <scheme val="minor"/>
    </font>
    <font>
      <sz val="10"/>
      <color theme="1"/>
      <name val="Arial"/>
      <family val="2"/>
    </font>
    <font>
      <u/>
      <sz val="10"/>
      <color rgb="FF000080"/>
      <name val="Arial"/>
      <family val="2"/>
    </font>
    <font>
      <sz val="10"/>
      <name val="Tahoma"/>
      <family val="2"/>
    </font>
    <font>
      <sz val="10"/>
      <color theme="1"/>
      <name val="Calibri"/>
      <family val="2"/>
      <scheme val="minor"/>
    </font>
    <font>
      <b/>
      <sz val="10"/>
      <color indexed="9"/>
      <name val="Tahoma"/>
      <family val="2"/>
    </font>
    <font>
      <b/>
      <sz val="16"/>
      <name val="Arial"/>
      <family val="2"/>
    </font>
    <font>
      <sz val="11"/>
      <name val="Arial"/>
      <family val="2"/>
    </font>
    <font>
      <sz val="16"/>
      <name val="Arial"/>
      <family val="2"/>
    </font>
    <font>
      <sz val="16"/>
      <name val="Tahoma"/>
      <family val="2"/>
    </font>
    <font>
      <sz val="10"/>
      <color indexed="8"/>
      <name val="Tahoma"/>
      <family val="2"/>
    </font>
    <font>
      <b/>
      <sz val="10"/>
      <color indexed="8"/>
      <name val="Tahoma"/>
      <family val="2"/>
    </font>
  </fonts>
  <fills count="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rgb="FFCCFFFF"/>
        <bgColor indexed="26"/>
      </patternFill>
    </fill>
    <fill>
      <patternFill patternType="solid">
        <fgColor rgb="FFCCFFFF"/>
        <bgColor indexed="41"/>
      </patternFill>
    </fill>
  </fills>
  <borders count="48">
    <border>
      <left/>
      <right/>
      <top/>
      <bottom/>
      <diagonal/>
    </border>
    <border>
      <left style="thin">
        <color indexed="8"/>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right style="medium">
        <color indexed="8"/>
      </right>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right style="thin">
        <color indexed="8"/>
      </right>
      <top style="thin">
        <color indexed="8"/>
      </top>
      <bottom style="thin">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thin">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medium">
        <color indexed="8"/>
      </left>
      <right/>
      <top/>
      <bottom style="thin">
        <color indexed="8"/>
      </bottom>
      <diagonal/>
    </border>
    <border>
      <left style="thin">
        <color indexed="64"/>
      </left>
      <right style="thin">
        <color indexed="64"/>
      </right>
      <top style="thin">
        <color indexed="64"/>
      </top>
      <bottom style="thin">
        <color indexed="64"/>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right/>
      <top style="thin">
        <color indexed="8"/>
      </top>
      <bottom/>
      <diagonal/>
    </border>
    <border>
      <left style="thin">
        <color indexed="8"/>
      </left>
      <right/>
      <top style="thin">
        <color indexed="8"/>
      </top>
      <bottom/>
      <diagonal/>
    </border>
    <border>
      <left style="thin">
        <color indexed="64"/>
      </left>
      <right/>
      <top/>
      <bottom/>
      <diagonal/>
    </border>
    <border>
      <left/>
      <right style="thin">
        <color indexed="8"/>
      </right>
      <top style="thin">
        <color indexed="8"/>
      </top>
      <bottom/>
      <diagonal/>
    </border>
    <border>
      <left style="thin">
        <color indexed="8"/>
      </left>
      <right style="thin">
        <color indexed="8"/>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thin">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thin">
        <color indexed="8"/>
      </right>
      <top style="hair">
        <color indexed="8"/>
      </top>
      <bottom style="thin">
        <color indexed="8"/>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8"/>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8"/>
      </right>
      <top/>
      <bottom style="thin">
        <color indexed="8"/>
      </bottom>
      <diagonal/>
    </border>
  </borders>
  <cellStyleXfs count="7">
    <xf numFmtId="0" fontId="0" fillId="0" borderId="0"/>
    <xf numFmtId="0" fontId="22" fillId="0" borderId="0"/>
    <xf numFmtId="0" fontId="30" fillId="0" borderId="0"/>
    <xf numFmtId="0" fontId="29" fillId="0" borderId="0"/>
    <xf numFmtId="0" fontId="30" fillId="0" borderId="0"/>
    <xf numFmtId="0" fontId="29" fillId="0" borderId="0"/>
    <xf numFmtId="0" fontId="23" fillId="0" borderId="0" applyNumberFormat="0" applyFill="0" applyBorder="0" applyAlignment="0" applyProtection="0"/>
  </cellStyleXfs>
  <cellXfs count="372">
    <xf numFmtId="0" fontId="0" fillId="0" borderId="0" xfId="0"/>
    <xf numFmtId="0" fontId="1" fillId="2" borderId="0" xfId="0" applyFont="1" applyFill="1"/>
    <xf numFmtId="0" fontId="3" fillId="2" borderId="0" xfId="2" applyFont="1" applyFill="1" applyBorder="1"/>
    <xf numFmtId="0" fontId="1" fillId="2" borderId="0" xfId="2" applyFont="1" applyFill="1" applyBorder="1"/>
    <xf numFmtId="0" fontId="4" fillId="2" borderId="1" xfId="0" applyFont="1" applyFill="1" applyBorder="1" applyAlignment="1">
      <alignment horizontal="left" vertical="center"/>
    </xf>
    <xf numFmtId="0" fontId="4" fillId="2" borderId="1" xfId="0" applyFont="1" applyFill="1" applyBorder="1" applyAlignment="1">
      <alignment vertical="center"/>
    </xf>
    <xf numFmtId="0" fontId="4" fillId="2" borderId="0" xfId="0" applyFont="1" applyFill="1"/>
    <xf numFmtId="0" fontId="6" fillId="2" borderId="0" xfId="2" applyFont="1" applyFill="1" applyBorder="1"/>
    <xf numFmtId="0" fontId="1" fillId="2" borderId="0" xfId="0" applyFont="1" applyFill="1" applyBorder="1"/>
    <xf numFmtId="0" fontId="7" fillId="3" borderId="2" xfId="0" applyNumberFormat="1" applyFont="1" applyFill="1" applyBorder="1" applyAlignment="1">
      <alignment horizontal="center"/>
    </xf>
    <xf numFmtId="0" fontId="7" fillId="3" borderId="3" xfId="0" applyNumberFormat="1" applyFont="1" applyFill="1" applyBorder="1" applyAlignment="1">
      <alignment horizontal="center"/>
    </xf>
    <xf numFmtId="0" fontId="7" fillId="3" borderId="3" xfId="0" applyNumberFormat="1" applyFont="1" applyFill="1" applyBorder="1" applyAlignment="1">
      <alignment horizontal="center" wrapText="1"/>
    </xf>
    <xf numFmtId="0" fontId="1" fillId="2" borderId="4" xfId="0" applyFont="1" applyFill="1" applyBorder="1" applyAlignment="1"/>
    <xf numFmtId="0" fontId="1" fillId="2" borderId="5" xfId="0" applyNumberFormat="1" applyFont="1" applyFill="1" applyBorder="1" applyAlignment="1">
      <alignment horizontal="center"/>
    </xf>
    <xf numFmtId="0" fontId="8" fillId="2" borderId="6" xfId="0" applyNumberFormat="1" applyFont="1" applyFill="1" applyBorder="1"/>
    <xf numFmtId="0" fontId="1" fillId="2" borderId="6" xfId="0" applyNumberFormat="1" applyFont="1" applyFill="1" applyBorder="1" applyAlignment="1">
      <alignment horizontal="center"/>
    </xf>
    <xf numFmtId="0" fontId="1" fillId="2" borderId="4" xfId="0" applyFont="1" applyFill="1" applyBorder="1"/>
    <xf numFmtId="0" fontId="9" fillId="3" borderId="7" xfId="0" applyNumberFormat="1" applyFont="1" applyFill="1" applyBorder="1" applyAlignment="1">
      <alignment horizontal="center"/>
    </xf>
    <xf numFmtId="0" fontId="7" fillId="3" borderId="8" xfId="0" applyFont="1" applyFill="1" applyBorder="1"/>
    <xf numFmtId="0" fontId="9" fillId="3" borderId="8"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0" fontId="4" fillId="2" borderId="0" xfId="0" applyFont="1" applyFill="1" applyBorder="1" applyAlignment="1">
      <alignment horizontal="left"/>
    </xf>
    <xf numFmtId="164" fontId="1" fillId="2" borderId="0" xfId="2" applyNumberFormat="1" applyFont="1" applyFill="1" applyBorder="1"/>
    <xf numFmtId="0" fontId="4" fillId="2" borderId="1" xfId="0" applyFont="1" applyFill="1" applyBorder="1" applyAlignment="1">
      <alignment horizontal="left"/>
    </xf>
    <xf numFmtId="0" fontId="8" fillId="2" borderId="9" xfId="0" applyFont="1" applyFill="1" applyBorder="1" applyAlignment="1">
      <alignment vertical="top"/>
    </xf>
    <xf numFmtId="0" fontId="32" fillId="2" borderId="9" xfId="0" applyFont="1" applyFill="1" applyBorder="1" applyAlignment="1">
      <alignment horizontal="left"/>
    </xf>
    <xf numFmtId="0" fontId="1" fillId="2" borderId="9" xfId="0" applyFont="1" applyFill="1" applyBorder="1" applyAlignment="1">
      <alignment vertical="top"/>
    </xf>
    <xf numFmtId="14" fontId="31" fillId="2" borderId="9" xfId="0" applyNumberFormat="1" applyFont="1" applyFill="1" applyBorder="1" applyAlignment="1">
      <alignment vertical="top"/>
    </xf>
    <xf numFmtId="0" fontId="33" fillId="3" borderId="3" xfId="0" applyNumberFormat="1" applyFont="1" applyFill="1" applyBorder="1" applyAlignment="1">
      <alignment horizontal="center"/>
    </xf>
    <xf numFmtId="0" fontId="7" fillId="3" borderId="10" xfId="0" applyNumberFormat="1" applyFont="1" applyFill="1" applyBorder="1" applyAlignment="1">
      <alignment horizontal="center"/>
    </xf>
    <xf numFmtId="0" fontId="7" fillId="3" borderId="11" xfId="0" applyNumberFormat="1" applyFont="1" applyFill="1" applyBorder="1" applyAlignment="1">
      <alignment horizontal="center" wrapText="1"/>
    </xf>
    <xf numFmtId="0" fontId="1" fillId="2" borderId="12" xfId="0" applyNumberFormat="1" applyFont="1" applyFill="1" applyBorder="1" applyAlignment="1">
      <alignment horizontal="center"/>
    </xf>
    <xf numFmtId="0" fontId="9" fillId="3" borderId="13" xfId="0" applyFont="1" applyFill="1" applyBorder="1" applyAlignment="1">
      <alignment horizontal="center"/>
    </xf>
    <xf numFmtId="9" fontId="1" fillId="2" borderId="0" xfId="0" applyNumberFormat="1" applyFont="1" applyFill="1" applyBorder="1" applyAlignment="1">
      <alignment horizontal="center"/>
    </xf>
    <xf numFmtId="2" fontId="12" fillId="2" borderId="0" xfId="0" applyNumberFormat="1" applyFont="1" applyFill="1" applyBorder="1" applyAlignment="1">
      <alignment horizontal="right" wrapText="1"/>
    </xf>
    <xf numFmtId="0" fontId="13" fillId="2" borderId="0" xfId="0" applyFont="1" applyFill="1" applyBorder="1" applyAlignment="1">
      <alignment horizontal="center" wrapText="1"/>
    </xf>
    <xf numFmtId="0" fontId="1" fillId="2" borderId="14" xfId="0" applyNumberFormat="1" applyFont="1" applyFill="1" applyBorder="1" applyAlignment="1">
      <alignment horizontal="center"/>
    </xf>
    <xf numFmtId="0" fontId="13" fillId="2" borderId="0" xfId="0" applyFont="1" applyFill="1" applyAlignment="1"/>
    <xf numFmtId="0" fontId="13" fillId="2" borderId="0" xfId="0" applyFont="1" applyFill="1" applyAlignment="1">
      <alignment vertical="top"/>
    </xf>
    <xf numFmtId="0" fontId="1" fillId="2" borderId="0" xfId="0" applyFont="1" applyFill="1" applyAlignment="1"/>
    <xf numFmtId="0" fontId="14" fillId="2" borderId="0" xfId="0" applyFont="1" applyFill="1"/>
    <xf numFmtId="0" fontId="13" fillId="2" borderId="15" xfId="0" applyFont="1" applyFill="1" applyBorder="1" applyAlignment="1"/>
    <xf numFmtId="0" fontId="13" fillId="2" borderId="15" xfId="0" applyFont="1" applyFill="1" applyBorder="1" applyAlignment="1">
      <alignment wrapText="1"/>
    </xf>
    <xf numFmtId="0" fontId="3" fillId="2" borderId="16" xfId="4" applyFont="1" applyFill="1" applyBorder="1" applyAlignment="1">
      <alignment horizontal="left" wrapText="1"/>
    </xf>
    <xf numFmtId="0" fontId="15" fillId="2" borderId="18" xfId="4" applyFont="1" applyFill="1" applyBorder="1" applyAlignment="1">
      <alignment horizontal="left" wrapText="1"/>
    </xf>
    <xf numFmtId="0" fontId="16" fillId="2" borderId="19" xfId="0" applyFont="1" applyFill="1" applyBorder="1" applyAlignment="1">
      <alignment horizontal="center" vertical="center"/>
    </xf>
    <xf numFmtId="0" fontId="16" fillId="2" borderId="17" xfId="0" applyFont="1" applyFill="1" applyBorder="1" applyAlignment="1">
      <alignment horizontal="center" vertical="center" wrapText="1"/>
    </xf>
    <xf numFmtId="0" fontId="13" fillId="2" borderId="17" xfId="0" applyFont="1" applyFill="1" applyBorder="1" applyAlignment="1">
      <alignment horizontal="center" vertical="center"/>
    </xf>
    <xf numFmtId="0" fontId="7" fillId="3" borderId="1" xfId="4" applyFont="1" applyFill="1" applyBorder="1" applyAlignment="1">
      <alignment horizontal="center" vertical="center" wrapText="1"/>
    </xf>
    <xf numFmtId="0" fontId="33" fillId="3" borderId="1" xfId="4" applyFont="1" applyFill="1" applyBorder="1" applyAlignment="1">
      <alignment horizontal="center" vertical="center" wrapText="1"/>
    </xf>
    <xf numFmtId="0" fontId="1" fillId="2" borderId="1" xfId="4" applyFont="1" applyFill="1" applyBorder="1" applyAlignment="1">
      <alignment vertical="top" wrapText="1"/>
    </xf>
    <xf numFmtId="0" fontId="8" fillId="2" borderId="1" xfId="4" applyFont="1" applyFill="1" applyBorder="1" applyAlignment="1">
      <alignment vertical="top" wrapText="1"/>
    </xf>
    <xf numFmtId="0" fontId="34" fillId="2" borderId="1" xfId="0" applyFont="1" applyFill="1" applyBorder="1" applyAlignment="1">
      <alignment horizontal="left" vertical="top" wrapText="1"/>
    </xf>
    <xf numFmtId="0" fontId="1" fillId="2" borderId="22" xfId="4" applyFont="1" applyFill="1" applyBorder="1" applyAlignment="1">
      <alignment vertical="top" wrapText="1"/>
    </xf>
    <xf numFmtId="0" fontId="8" fillId="2" borderId="22" xfId="4" applyFont="1" applyFill="1" applyBorder="1" applyAlignment="1">
      <alignment vertical="top" wrapText="1"/>
    </xf>
    <xf numFmtId="0" fontId="1" fillId="2" borderId="17" xfId="4" applyFont="1" applyFill="1" applyBorder="1" applyAlignment="1">
      <alignment vertical="top" wrapText="1"/>
    </xf>
    <xf numFmtId="0" fontId="8" fillId="2" borderId="17" xfId="4" applyFont="1" applyFill="1" applyBorder="1" applyAlignment="1">
      <alignment vertical="top" wrapText="1"/>
    </xf>
    <xf numFmtId="0" fontId="8" fillId="2" borderId="9" xfId="4" applyFont="1" applyFill="1" applyBorder="1" applyAlignment="1">
      <alignment vertical="top" wrapText="1"/>
    </xf>
    <xf numFmtId="0" fontId="8" fillId="2" borderId="20" xfId="4" applyFont="1" applyFill="1" applyBorder="1" applyAlignment="1">
      <alignment vertical="top" wrapText="1"/>
    </xf>
    <xf numFmtId="0" fontId="8" fillId="2" borderId="17" xfId="0" applyFont="1" applyFill="1" applyBorder="1" applyAlignment="1">
      <alignment vertical="top"/>
    </xf>
    <xf numFmtId="0" fontId="8" fillId="2" borderId="24" xfId="4" applyFont="1" applyFill="1" applyBorder="1" applyAlignment="1">
      <alignment vertical="top" wrapText="1"/>
    </xf>
    <xf numFmtId="0" fontId="1" fillId="2" borderId="15" xfId="0" applyFont="1" applyFill="1" applyBorder="1" applyAlignment="1">
      <alignment wrapText="1"/>
    </xf>
    <xf numFmtId="0" fontId="3" fillId="2" borderId="0" xfId="0" applyFont="1" applyFill="1" applyAlignment="1" applyProtection="1">
      <alignment wrapText="1"/>
    </xf>
    <xf numFmtId="0" fontId="1" fillId="2" borderId="0" xfId="0" applyFont="1" applyFill="1" applyAlignment="1">
      <alignment wrapText="1"/>
    </xf>
    <xf numFmtId="0" fontId="16" fillId="2" borderId="17" xfId="0" applyFont="1" applyFill="1" applyBorder="1" applyAlignment="1">
      <alignment vertical="center" wrapText="1"/>
    </xf>
    <xf numFmtId="0" fontId="13" fillId="2" borderId="17" xfId="0" applyFont="1" applyFill="1" applyBorder="1" applyAlignment="1">
      <alignment vertical="center" wrapText="1"/>
    </xf>
    <xf numFmtId="0" fontId="7" fillId="3" borderId="22" xfId="4" applyFont="1" applyFill="1" applyBorder="1" applyAlignment="1">
      <alignment horizontal="center" vertical="center" wrapText="1"/>
    </xf>
    <xf numFmtId="0" fontId="13" fillId="2" borderId="1" xfId="0" applyFont="1" applyFill="1" applyBorder="1" applyAlignment="1">
      <alignment horizontal="left" vertical="top" wrapText="1"/>
    </xf>
    <xf numFmtId="14" fontId="1" fillId="2" borderId="1" xfId="4" applyNumberFormat="1" applyFont="1" applyFill="1" applyBorder="1" applyAlignment="1">
      <alignment vertical="top" wrapText="1"/>
    </xf>
    <xf numFmtId="0" fontId="13" fillId="2" borderId="1" xfId="0" applyFont="1" applyFill="1" applyBorder="1" applyAlignment="1">
      <alignment vertical="top" wrapText="1"/>
    </xf>
    <xf numFmtId="14" fontId="1" fillId="2" borderId="22" xfId="4" applyNumberFormat="1" applyFont="1" applyFill="1" applyBorder="1" applyAlignment="1">
      <alignment vertical="top" wrapText="1"/>
    </xf>
    <xf numFmtId="14" fontId="1" fillId="2" borderId="17" xfId="4" applyNumberFormat="1" applyFont="1" applyFill="1" applyBorder="1" applyAlignment="1">
      <alignment vertical="top" wrapText="1"/>
    </xf>
    <xf numFmtId="0" fontId="1" fillId="2" borderId="24" xfId="4" applyFont="1" applyFill="1" applyBorder="1" applyAlignment="1">
      <alignment vertical="top" wrapText="1"/>
    </xf>
    <xf numFmtId="0" fontId="14" fillId="2" borderId="0" xfId="0" applyFont="1" applyFill="1" applyAlignment="1">
      <alignment wrapText="1"/>
    </xf>
    <xf numFmtId="0" fontId="14" fillId="2" borderId="0" xfId="0" applyFont="1" applyFill="1" applyBorder="1" applyAlignment="1">
      <alignment horizontal="center" wrapText="1"/>
    </xf>
    <xf numFmtId="0" fontId="18" fillId="2" borderId="0" xfId="4" applyFont="1" applyFill="1" applyBorder="1" applyAlignment="1">
      <alignment horizontal="center" vertical="center" wrapText="1"/>
    </xf>
    <xf numFmtId="0" fontId="18" fillId="2" borderId="0" xfId="4" applyFont="1" applyFill="1" applyBorder="1" applyAlignment="1">
      <alignment horizontal="left" vertical="center"/>
    </xf>
    <xf numFmtId="0" fontId="14" fillId="2" borderId="0" xfId="0" applyFont="1" applyFill="1" applyBorder="1" applyAlignment="1">
      <alignment vertical="top" wrapText="1"/>
    </xf>
    <xf numFmtId="0" fontId="1" fillId="2" borderId="17" xfId="0" applyFont="1" applyFill="1" applyBorder="1" applyAlignment="1">
      <alignment vertical="top"/>
    </xf>
    <xf numFmtId="0" fontId="3" fillId="2" borderId="18" xfId="4" applyFont="1" applyFill="1" applyBorder="1" applyAlignment="1">
      <alignment horizontal="left" wrapText="1"/>
    </xf>
    <xf numFmtId="0" fontId="8" fillId="2" borderId="17" xfId="0" applyFont="1" applyFill="1" applyBorder="1" applyAlignment="1">
      <alignment wrapText="1"/>
    </xf>
    <xf numFmtId="0" fontId="8" fillId="2" borderId="17" xfId="0" applyFont="1" applyFill="1" applyBorder="1" applyAlignment="1">
      <alignment horizontal="left" vertical="top" wrapText="1"/>
    </xf>
    <xf numFmtId="0" fontId="8" fillId="2" borderId="28" xfId="4" applyFont="1" applyFill="1" applyBorder="1" applyAlignment="1">
      <alignment vertical="top" wrapText="1"/>
    </xf>
    <xf numFmtId="0" fontId="1" fillId="2" borderId="0" xfId="0" applyFont="1" applyFill="1" applyBorder="1" applyAlignment="1">
      <alignment horizontal="center" wrapText="1"/>
    </xf>
    <xf numFmtId="0" fontId="33" fillId="3" borderId="22" xfId="4" applyFont="1" applyFill="1" applyBorder="1" applyAlignment="1">
      <alignment horizontal="center" vertical="center" wrapText="1"/>
    </xf>
    <xf numFmtId="0" fontId="1" fillId="2" borderId="17" xfId="0" applyFont="1" applyFill="1" applyBorder="1" applyAlignment="1"/>
    <xf numFmtId="0" fontId="1" fillId="2" borderId="1" xfId="0" applyFont="1" applyFill="1" applyBorder="1" applyAlignment="1">
      <alignment vertical="top" wrapText="1"/>
    </xf>
    <xf numFmtId="0" fontId="34" fillId="2" borderId="0" xfId="0" applyFont="1" applyFill="1" applyAlignment="1"/>
    <xf numFmtId="0" fontId="1" fillId="2" borderId="17" xfId="0" applyFont="1" applyFill="1" applyBorder="1" applyAlignment="1">
      <alignment vertical="top" wrapText="1"/>
    </xf>
    <xf numFmtId="0" fontId="8" fillId="2" borderId="1" xfId="0" applyFont="1" applyFill="1" applyBorder="1" applyAlignment="1">
      <alignment vertical="top" wrapText="1"/>
    </xf>
    <xf numFmtId="0" fontId="35" fillId="0" borderId="0" xfId="5" applyFont="1" applyAlignment="1">
      <alignment horizontal="center" vertical="center"/>
    </xf>
    <xf numFmtId="0" fontId="36" fillId="0" borderId="0" xfId="5" applyFont="1" applyAlignment="1">
      <alignment horizontal="left" vertical="center" wrapText="1"/>
    </xf>
    <xf numFmtId="0" fontId="36" fillId="0" borderId="0" xfId="5" applyFont="1" applyAlignment="1">
      <alignment vertical="center" wrapText="1"/>
    </xf>
    <xf numFmtId="0" fontId="36" fillId="0" borderId="0" xfId="5" applyFont="1" applyAlignment="1">
      <alignment vertical="center"/>
    </xf>
    <xf numFmtId="0" fontId="36" fillId="0" borderId="17" xfId="5" applyFont="1" applyBorder="1" applyAlignment="1">
      <alignment horizontal="center" vertical="center" wrapText="1"/>
    </xf>
    <xf numFmtId="0" fontId="36" fillId="0" borderId="17" xfId="5" applyFont="1" applyBorder="1" applyAlignment="1">
      <alignment horizontal="left" vertical="center" wrapText="1"/>
    </xf>
    <xf numFmtId="0" fontId="36" fillId="0" borderId="17" xfId="5" applyFont="1" applyBorder="1" applyAlignment="1">
      <alignment vertical="center" wrapText="1"/>
    </xf>
    <xf numFmtId="0" fontId="36" fillId="0" borderId="17" xfId="5" applyFont="1" applyBorder="1" applyAlignment="1">
      <alignment horizontal="left" vertical="center"/>
    </xf>
    <xf numFmtId="0" fontId="37" fillId="0" borderId="17" xfId="5" applyFont="1" applyBorder="1" applyAlignment="1">
      <alignment horizontal="center" vertical="center" wrapText="1"/>
    </xf>
    <xf numFmtId="0" fontId="37" fillId="0" borderId="17" xfId="5" applyFont="1" applyFill="1" applyBorder="1" applyAlignment="1">
      <alignment horizontal="center" vertical="center" wrapText="1"/>
    </xf>
    <xf numFmtId="0" fontId="36" fillId="0" borderId="17" xfId="5" applyFont="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1" fontId="1" fillId="2" borderId="0" xfId="0" applyNumberFormat="1" applyFont="1" applyFill="1"/>
    <xf numFmtId="0" fontId="1" fillId="2" borderId="0" xfId="0" applyFont="1" applyFill="1" applyAlignment="1">
      <alignment horizontal="left"/>
    </xf>
    <xf numFmtId="1" fontId="1" fillId="2" borderId="0" xfId="0" applyNumberFormat="1" applyFont="1" applyFill="1" applyProtection="1">
      <protection hidden="1"/>
    </xf>
    <xf numFmtId="0" fontId="2" fillId="2" borderId="0" xfId="0" applyFont="1" applyFill="1" applyAlignment="1">
      <alignment horizontal="left"/>
    </xf>
    <xf numFmtId="0" fontId="18" fillId="2" borderId="0" xfId="0" applyFont="1" applyFill="1" applyAlignment="1">
      <alignment horizontal="left"/>
    </xf>
    <xf numFmtId="1" fontId="4" fillId="2" borderId="0" xfId="0" applyNumberFormat="1" applyFont="1" applyFill="1" applyBorder="1" applyAlignment="1"/>
    <xf numFmtId="0" fontId="1" fillId="2" borderId="0" xfId="0" applyFont="1" applyFill="1" applyBorder="1" applyAlignment="1"/>
    <xf numFmtId="1" fontId="1" fillId="2" borderId="0" xfId="0" applyNumberFormat="1" applyFont="1" applyFill="1" applyAlignment="1" applyProtection="1">
      <alignment vertical="center"/>
      <protection hidden="1"/>
    </xf>
    <xf numFmtId="0" fontId="1" fillId="2" borderId="0" xfId="0" applyFont="1" applyFill="1" applyAlignment="1">
      <alignment horizontal="left" vertical="center"/>
    </xf>
    <xf numFmtId="1" fontId="7" fillId="5" borderId="33" xfId="0" applyNumberFormat="1" applyFont="1" applyFill="1" applyBorder="1" applyAlignment="1">
      <alignment horizontal="center" vertical="center"/>
    </xf>
    <xf numFmtId="0" fontId="7" fillId="5" borderId="3" xfId="0" applyFont="1" applyFill="1" applyBorder="1" applyAlignment="1">
      <alignment horizontal="center" vertical="center"/>
    </xf>
    <xf numFmtId="0" fontId="33" fillId="5" borderId="3" xfId="0" applyFont="1" applyFill="1" applyBorder="1" applyAlignment="1">
      <alignment horizontal="center" vertical="center"/>
    </xf>
    <xf numFmtId="49" fontId="8" fillId="2" borderId="6" xfId="0" applyNumberFormat="1" applyFont="1" applyFill="1" applyBorder="1" applyAlignment="1">
      <alignment horizontal="left" vertical="center"/>
    </xf>
    <xf numFmtId="0" fontId="38" fillId="2" borderId="6" xfId="6" applyNumberFormat="1" applyFont="1" applyFill="1" applyBorder="1" applyAlignment="1" applyProtection="1">
      <alignment horizontal="left" vertical="center"/>
    </xf>
    <xf numFmtId="49" fontId="1" fillId="2" borderId="6" xfId="0" applyNumberFormat="1" applyFont="1" applyFill="1" applyBorder="1" applyAlignment="1">
      <alignment horizontal="left" vertical="center"/>
    </xf>
    <xf numFmtId="0" fontId="20" fillId="2" borderId="6" xfId="6" applyNumberFormat="1" applyFont="1" applyFill="1" applyBorder="1" applyAlignment="1" applyProtection="1">
      <alignment horizontal="left" vertical="center"/>
    </xf>
    <xf numFmtId="0" fontId="8" fillId="2" borderId="6" xfId="0" applyFont="1" applyFill="1" applyBorder="1" applyAlignment="1">
      <alignment horizontal="left" vertical="center"/>
    </xf>
    <xf numFmtId="0" fontId="1" fillId="2" borderId="6" xfId="0"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2" borderId="8" xfId="0" applyFont="1" applyFill="1" applyBorder="1" applyAlignment="1">
      <alignment horizontal="left" vertical="center"/>
    </xf>
    <xf numFmtId="0" fontId="16" fillId="2" borderId="0" xfId="0" applyFont="1" applyFill="1" applyAlignment="1">
      <alignment horizontal="left"/>
    </xf>
    <xf numFmtId="0" fontId="7" fillId="5" borderId="10" xfId="0" applyFont="1" applyFill="1" applyBorder="1" applyAlignment="1">
      <alignment horizontal="center" vertical="center"/>
    </xf>
    <xf numFmtId="0" fontId="33" fillId="5" borderId="36" xfId="0" applyFont="1" applyFill="1" applyBorder="1" applyAlignment="1">
      <alignment horizontal="center" vertical="center"/>
    </xf>
    <xf numFmtId="0" fontId="8" fillId="2" borderId="6" xfId="0" applyFont="1" applyFill="1" applyBorder="1" applyAlignment="1">
      <alignment horizontal="left" vertical="center" wrapText="1"/>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top"/>
    </xf>
    <xf numFmtId="0" fontId="1" fillId="0" borderId="0" xfId="0" applyFont="1"/>
    <xf numFmtId="0" fontId="1" fillId="0" borderId="0" xfId="0" applyFont="1" applyAlignment="1">
      <alignment horizontal="left" indent="1"/>
    </xf>
    <xf numFmtId="0" fontId="21" fillId="2" borderId="0" xfId="0" applyFont="1" applyFill="1" applyAlignment="1">
      <alignment horizontal="center" vertical="center"/>
    </xf>
    <xf numFmtId="0" fontId="4" fillId="2" borderId="0" xfId="0" applyFont="1" applyFill="1" applyAlignment="1">
      <alignment horizontal="left" indent="1"/>
    </xf>
    <xf numFmtId="0" fontId="6" fillId="0" borderId="0" xfId="0" applyFont="1" applyAlignment="1">
      <alignment horizontal="left" indent="1"/>
    </xf>
    <xf numFmtId="0" fontId="4" fillId="2" borderId="0" xfId="0" applyFont="1" applyFill="1" applyBorder="1"/>
    <xf numFmtId="0" fontId="6" fillId="0" borderId="0" xfId="0" applyFont="1" applyBorder="1" applyAlignment="1">
      <alignment horizontal="left"/>
    </xf>
    <xf numFmtId="0" fontId="1" fillId="0" borderId="0" xfId="0" applyFont="1" applyBorder="1" applyAlignment="1"/>
    <xf numFmtId="0" fontId="1" fillId="0" borderId="0" xfId="0" applyFont="1" applyBorder="1" applyAlignment="1">
      <alignment horizontal="left" indent="1"/>
    </xf>
    <xf numFmtId="0" fontId="1" fillId="0" borderId="0" xfId="0" applyFont="1" applyBorder="1"/>
    <xf numFmtId="0" fontId="32" fillId="0" borderId="0" xfId="0" applyFont="1" applyAlignment="1">
      <alignment horizontal="left"/>
    </xf>
    <xf numFmtId="164" fontId="33" fillId="3" borderId="33" xfId="0" applyNumberFormat="1" applyFont="1" applyFill="1" applyBorder="1" applyAlignment="1">
      <alignment horizontal="center" vertical="center"/>
    </xf>
    <xf numFmtId="0" fontId="7" fillId="3" borderId="3" xfId="0" applyFont="1" applyFill="1" applyBorder="1" applyAlignment="1">
      <alignment horizontal="center" vertical="center"/>
    </xf>
    <xf numFmtId="0" fontId="31" fillId="0" borderId="34" xfId="0" applyFont="1" applyBorder="1" applyAlignment="1">
      <alignment vertical="top" wrapText="1"/>
    </xf>
    <xf numFmtId="49" fontId="1" fillId="0" borderId="6" xfId="0" applyNumberFormat="1" applyFont="1" applyBorder="1" applyAlignment="1">
      <alignment vertical="top"/>
    </xf>
    <xf numFmtId="0" fontId="1" fillId="0" borderId="6" xfId="0" applyFont="1" applyBorder="1" applyAlignment="1">
      <alignment vertical="top"/>
    </xf>
    <xf numFmtId="164" fontId="1" fillId="0" borderId="34" xfId="0" applyNumberFormat="1" applyFont="1" applyBorder="1" applyAlignment="1">
      <alignment vertical="top"/>
    </xf>
    <xf numFmtId="164" fontId="1" fillId="0" borderId="35" xfId="0" applyNumberFormat="1" applyFont="1" applyBorder="1" applyAlignment="1">
      <alignment vertical="top"/>
    </xf>
    <xf numFmtId="49" fontId="1" fillId="0" borderId="8" xfId="0" applyNumberFormat="1" applyFont="1" applyBorder="1" applyAlignment="1">
      <alignment vertical="top"/>
    </xf>
    <xf numFmtId="0" fontId="1" fillId="0" borderId="8" xfId="0" applyFont="1" applyBorder="1" applyAlignment="1">
      <alignment vertical="top"/>
    </xf>
    <xf numFmtId="0" fontId="6" fillId="0" borderId="9" xfId="0" applyFont="1" applyBorder="1" applyAlignment="1">
      <alignment horizontal="left" indent="1"/>
    </xf>
    <xf numFmtId="0" fontId="4" fillId="2" borderId="0" xfId="0" applyFont="1" applyFill="1" applyBorder="1" applyAlignment="1">
      <alignment horizontal="left" indent="1"/>
    </xf>
    <xf numFmtId="0" fontId="6" fillId="0" borderId="0" xfId="0" applyFont="1" applyBorder="1" applyAlignment="1">
      <alignment horizontal="left" indent="1"/>
    </xf>
    <xf numFmtId="0" fontId="7" fillId="3" borderId="36" xfId="0" applyFont="1" applyFill="1" applyBorder="1" applyAlignment="1">
      <alignment horizontal="center" vertical="center"/>
    </xf>
    <xf numFmtId="15" fontId="1" fillId="0" borderId="6" xfId="0" applyNumberFormat="1" applyFont="1" applyBorder="1" applyAlignment="1">
      <alignment vertical="top"/>
    </xf>
    <xf numFmtId="0" fontId="31" fillId="0" borderId="37" xfId="0" applyFont="1" applyBorder="1" applyAlignment="1">
      <alignment vertical="top" wrapText="1"/>
    </xf>
    <xf numFmtId="0" fontId="1" fillId="0" borderId="37" xfId="0" applyFont="1" applyBorder="1" applyAlignment="1">
      <alignment vertical="top"/>
    </xf>
    <xf numFmtId="0" fontId="1" fillId="0" borderId="38" xfId="0" applyFont="1" applyBorder="1" applyAlignment="1">
      <alignment vertical="top"/>
    </xf>
    <xf numFmtId="0" fontId="39" fillId="0" borderId="9" xfId="0" applyFont="1" applyBorder="1" applyAlignment="1"/>
    <xf numFmtId="14" fontId="6" fillId="0" borderId="9" xfId="0" applyNumberFormat="1" applyFont="1" applyBorder="1" applyAlignment="1">
      <alignment horizontal="left" indent="1"/>
    </xf>
    <xf numFmtId="1" fontId="1" fillId="2" borderId="34" xfId="0" applyNumberFormat="1" applyFont="1" applyFill="1" applyBorder="1" applyAlignment="1">
      <alignment horizontal="center" vertical="center"/>
    </xf>
    <xf numFmtId="1" fontId="1" fillId="2" borderId="35" xfId="0" applyNumberFormat="1" applyFont="1" applyFill="1" applyBorder="1" applyAlignment="1">
      <alignment horizontal="center" vertical="center"/>
    </xf>
    <xf numFmtId="0" fontId="37" fillId="0" borderId="17" xfId="5" applyFont="1" applyBorder="1" applyAlignment="1">
      <alignment horizontal="center" vertical="center" wrapText="1"/>
    </xf>
    <xf numFmtId="0" fontId="36" fillId="0" borderId="17" xfId="5" applyFont="1" applyBorder="1" applyAlignment="1">
      <alignment horizontal="center" vertical="center" wrapText="1"/>
    </xf>
    <xf numFmtId="0" fontId="37" fillId="0" borderId="17" xfId="5" applyFont="1" applyBorder="1" applyAlignment="1">
      <alignment horizontal="left" vertical="center" wrapText="1"/>
    </xf>
    <xf numFmtId="0" fontId="36" fillId="0" borderId="17" xfId="5" applyFont="1" applyBorder="1" applyAlignment="1">
      <alignment horizontal="center" vertical="center" wrapText="1"/>
    </xf>
    <xf numFmtId="0" fontId="37" fillId="0" borderId="17" xfId="5" applyFont="1" applyBorder="1" applyAlignment="1">
      <alignment horizontal="left" vertical="center" wrapText="1"/>
    </xf>
    <xf numFmtId="0" fontId="37" fillId="0" borderId="17" xfId="5" applyFont="1" applyBorder="1" applyAlignment="1">
      <alignment horizontal="center" vertical="center" wrapText="1"/>
    </xf>
    <xf numFmtId="0" fontId="40" fillId="0" borderId="17" xfId="5" applyFont="1" applyBorder="1" applyAlignment="1">
      <alignment horizontal="left" vertical="center" wrapText="1"/>
    </xf>
    <xf numFmtId="0" fontId="41" fillId="3" borderId="22" xfId="4" applyFont="1" applyFill="1" applyBorder="1" applyAlignment="1">
      <alignment horizontal="center" vertical="center" wrapText="1"/>
    </xf>
    <xf numFmtId="0" fontId="40" fillId="0" borderId="17" xfId="5" applyFont="1" applyBorder="1" applyAlignment="1">
      <alignment horizontal="center" vertical="center" wrapText="1"/>
    </xf>
    <xf numFmtId="0" fontId="40" fillId="0" borderId="17" xfId="5" applyFont="1" applyBorder="1" applyAlignment="1">
      <alignment horizontal="center" vertical="center" wrapText="1"/>
    </xf>
    <xf numFmtId="0" fontId="37" fillId="0" borderId="17" xfId="5" applyFont="1" applyBorder="1" applyAlignment="1">
      <alignment horizontal="center" vertical="center" wrapText="1"/>
    </xf>
    <xf numFmtId="0" fontId="37" fillId="0" borderId="17" xfId="5" applyFont="1" applyBorder="1" applyAlignment="1">
      <alignment horizontal="left" vertical="center" wrapText="1"/>
    </xf>
    <xf numFmtId="0" fontId="36" fillId="0" borderId="17" xfId="5" applyFont="1" applyBorder="1" applyAlignment="1">
      <alignment horizontal="left" vertical="center" wrapText="1"/>
    </xf>
    <xf numFmtId="0" fontId="36" fillId="0" borderId="17" xfId="5" applyFont="1" applyBorder="1" applyAlignment="1">
      <alignment horizontal="center" vertical="center" wrapText="1"/>
    </xf>
    <xf numFmtId="0" fontId="36" fillId="0" borderId="17" xfId="5" applyFont="1" applyBorder="1" applyAlignment="1">
      <alignment horizontal="left" vertical="center"/>
    </xf>
    <xf numFmtId="0" fontId="37" fillId="0" borderId="24" xfId="5" applyFont="1" applyBorder="1" applyAlignment="1">
      <alignment horizontal="left" vertical="center" wrapText="1"/>
    </xf>
    <xf numFmtId="0" fontId="36" fillId="0" borderId="17" xfId="5" applyFont="1" applyBorder="1" applyAlignment="1">
      <alignment horizontal="center" vertical="center" wrapText="1"/>
    </xf>
    <xf numFmtId="0" fontId="36" fillId="0" borderId="17" xfId="5" applyFont="1" applyBorder="1" applyAlignment="1">
      <alignment horizontal="left" vertical="center" wrapText="1"/>
    </xf>
    <xf numFmtId="0" fontId="36" fillId="0" borderId="17" xfId="5" applyFont="1" applyBorder="1" applyAlignment="1">
      <alignment horizontal="left" vertical="center"/>
    </xf>
    <xf numFmtId="0" fontId="37" fillId="0" borderId="17" xfId="5" applyFont="1" applyBorder="1" applyAlignment="1">
      <alignment horizontal="center" vertical="center" wrapText="1"/>
    </xf>
    <xf numFmtId="0" fontId="37" fillId="0" borderId="17" xfId="5" applyFont="1" applyBorder="1" applyAlignment="1">
      <alignment horizontal="left" vertical="center" wrapText="1"/>
    </xf>
    <xf numFmtId="0" fontId="40" fillId="0" borderId="17" xfId="5" applyFont="1" applyBorder="1" applyAlignment="1">
      <alignment horizontal="left" vertical="center"/>
    </xf>
    <xf numFmtId="0" fontId="40" fillId="0" borderId="17" xfId="5" applyFont="1" applyBorder="1" applyAlignment="1">
      <alignment horizontal="center" vertical="center"/>
    </xf>
    <xf numFmtId="0" fontId="40" fillId="0" borderId="0" xfId="5" applyFont="1" applyAlignment="1">
      <alignment vertical="center"/>
    </xf>
    <xf numFmtId="0" fontId="40" fillId="0" borderId="0" xfId="5" applyFont="1" applyAlignment="1">
      <alignment vertical="center" wrapText="1"/>
    </xf>
    <xf numFmtId="0" fontId="37" fillId="0" borderId="0" xfId="5" applyFont="1" applyBorder="1" applyAlignment="1">
      <alignment horizontal="left" vertical="center" wrapText="1"/>
    </xf>
    <xf numFmtId="0" fontId="36" fillId="0" borderId="17" xfId="5" applyFont="1" applyBorder="1" applyAlignment="1">
      <alignment horizontal="left" vertical="center" wrapText="1"/>
    </xf>
    <xf numFmtId="0" fontId="37" fillId="0" borderId="17" xfId="5" applyFont="1" applyBorder="1" applyAlignment="1">
      <alignment horizontal="left" vertical="center" wrapText="1"/>
    </xf>
    <xf numFmtId="0" fontId="36" fillId="0" borderId="17" xfId="5" applyFont="1" applyBorder="1" applyAlignment="1">
      <alignment vertical="center"/>
    </xf>
    <xf numFmtId="0" fontId="11" fillId="3" borderId="1" xfId="4" applyFont="1" applyFill="1" applyBorder="1" applyAlignment="1">
      <alignment horizontal="center" vertical="center" wrapText="1"/>
    </xf>
    <xf numFmtId="0" fontId="11" fillId="3" borderId="22" xfId="4" applyFont="1" applyFill="1" applyBorder="1" applyAlignment="1">
      <alignment horizontal="center" vertical="center" wrapText="1"/>
    </xf>
    <xf numFmtId="0" fontId="31" fillId="2" borderId="1" xfId="0" applyFont="1" applyFill="1" applyBorder="1" applyAlignment="1">
      <alignment horizontal="left" vertical="top" wrapText="1"/>
    </xf>
    <xf numFmtId="0" fontId="37" fillId="2" borderId="1" xfId="4" applyNumberFormat="1" applyFont="1" applyFill="1" applyBorder="1" applyAlignment="1">
      <alignment vertical="top" wrapText="1"/>
    </xf>
    <xf numFmtId="14" fontId="8" fillId="2" borderId="1" xfId="4" applyNumberFormat="1" applyFont="1" applyFill="1" applyBorder="1" applyAlignment="1">
      <alignment vertical="top" wrapText="1"/>
    </xf>
    <xf numFmtId="0" fontId="17" fillId="2" borderId="1" xfId="0" applyFont="1" applyFill="1" applyBorder="1" applyAlignment="1">
      <alignment horizontal="left" vertical="top" wrapText="1"/>
    </xf>
    <xf numFmtId="0" fontId="43" fillId="0" borderId="17" xfId="0" applyFont="1" applyBorder="1" applyAlignment="1">
      <alignment wrapText="1"/>
    </xf>
    <xf numFmtId="0" fontId="37" fillId="0" borderId="17" xfId="5" applyFont="1" applyBorder="1" applyAlignment="1">
      <alignment horizontal="left" vertical="center"/>
    </xf>
    <xf numFmtId="0" fontId="43" fillId="0" borderId="17" xfId="0" applyFont="1" applyBorder="1" applyAlignment="1">
      <alignment vertical="top" wrapText="1"/>
    </xf>
    <xf numFmtId="0" fontId="36" fillId="0" borderId="17" xfId="5" applyFont="1" applyBorder="1" applyAlignment="1">
      <alignment horizontal="left" vertical="center" wrapText="1"/>
    </xf>
    <xf numFmtId="0" fontId="37" fillId="0" borderId="17" xfId="5" applyFont="1" applyBorder="1" applyAlignment="1">
      <alignment horizontal="left" vertical="center" wrapText="1"/>
    </xf>
    <xf numFmtId="0" fontId="39" fillId="2" borderId="1" xfId="0" applyFont="1" applyFill="1" applyBorder="1" applyAlignment="1">
      <alignment vertical="top" wrapText="1"/>
    </xf>
    <xf numFmtId="0" fontId="1" fillId="2" borderId="22" xfId="0" applyFont="1" applyFill="1" applyBorder="1" applyAlignment="1">
      <alignment vertical="top" wrapText="1"/>
    </xf>
    <xf numFmtId="0" fontId="1" fillId="2" borderId="24" xfId="0" applyFont="1" applyFill="1" applyBorder="1" applyAlignment="1">
      <alignment vertical="top" wrapText="1"/>
    </xf>
    <xf numFmtId="0" fontId="1" fillId="2" borderId="24" xfId="0" applyFont="1" applyFill="1" applyBorder="1" applyAlignment="1">
      <alignment wrapText="1"/>
    </xf>
    <xf numFmtId="0" fontId="1" fillId="2" borderId="17" xfId="0" applyFont="1" applyFill="1" applyBorder="1" applyAlignment="1">
      <alignment wrapText="1"/>
    </xf>
    <xf numFmtId="0" fontId="39" fillId="2" borderId="17" xfId="0" applyFont="1" applyFill="1" applyBorder="1" applyAlignment="1">
      <alignment vertical="top"/>
    </xf>
    <xf numFmtId="0" fontId="39" fillId="2" borderId="17" xfId="0" applyFont="1" applyFill="1" applyBorder="1" applyAlignment="1">
      <alignment vertical="top" wrapText="1"/>
    </xf>
    <xf numFmtId="0" fontId="36" fillId="0" borderId="17" xfId="5" applyFont="1" applyBorder="1" applyAlignment="1">
      <alignment horizontal="left" vertical="center" wrapText="1"/>
    </xf>
    <xf numFmtId="0" fontId="37" fillId="0" borderId="17" xfId="5" applyFont="1" applyBorder="1" applyAlignment="1">
      <alignment horizontal="left" vertical="center" wrapText="1"/>
    </xf>
    <xf numFmtId="0" fontId="16" fillId="2" borderId="17" xfId="0" applyFont="1" applyFill="1" applyBorder="1" applyAlignment="1">
      <alignment horizontal="center" vertical="center" wrapText="1"/>
    </xf>
    <xf numFmtId="0" fontId="39" fillId="2" borderId="24" xfId="0" applyFont="1" applyFill="1" applyBorder="1" applyAlignment="1">
      <alignment vertical="top" wrapText="1"/>
    </xf>
    <xf numFmtId="0" fontId="39" fillId="2" borderId="0" xfId="0" applyFont="1" applyFill="1" applyAlignment="1">
      <alignment vertical="top"/>
    </xf>
    <xf numFmtId="0" fontId="36" fillId="0" borderId="17" xfId="5" applyFont="1" applyBorder="1" applyAlignment="1">
      <alignment horizontal="center" vertical="center" wrapText="1"/>
    </xf>
    <xf numFmtId="0" fontId="36" fillId="0" borderId="17" xfId="5" applyFont="1" applyBorder="1" applyAlignment="1">
      <alignment horizontal="left" vertical="center" wrapText="1"/>
    </xf>
    <xf numFmtId="0" fontId="37" fillId="0" borderId="17" xfId="5" applyFont="1" applyBorder="1" applyAlignment="1">
      <alignment horizontal="left" vertical="center" wrapText="1"/>
    </xf>
    <xf numFmtId="14" fontId="1" fillId="2" borderId="26" xfId="4" applyNumberFormat="1" applyFont="1" applyFill="1" applyBorder="1" applyAlignment="1">
      <alignment vertical="top" wrapText="1"/>
    </xf>
    <xf numFmtId="0" fontId="36" fillId="0" borderId="17" xfId="5" applyFont="1" applyBorder="1" applyAlignment="1">
      <alignment horizontal="left" vertical="center" wrapText="1"/>
    </xf>
    <xf numFmtId="0" fontId="37" fillId="0" borderId="17" xfId="5" applyFont="1" applyBorder="1" applyAlignment="1">
      <alignment horizontal="left" vertical="center" wrapText="1"/>
    </xf>
    <xf numFmtId="0" fontId="36" fillId="0" borderId="17" xfId="5" applyFont="1" applyBorder="1" applyAlignment="1">
      <alignment horizontal="center" vertical="center" wrapText="1"/>
    </xf>
    <xf numFmtId="0" fontId="34" fillId="2" borderId="20" xfId="0" applyFont="1" applyFill="1" applyBorder="1" applyAlignment="1">
      <alignment horizontal="left" vertical="top" wrapText="1"/>
    </xf>
    <xf numFmtId="0" fontId="40" fillId="0" borderId="17" xfId="5" applyFont="1" applyBorder="1" applyAlignment="1">
      <alignment vertical="center"/>
    </xf>
    <xf numFmtId="0" fontId="40" fillId="0" borderId="17" xfId="5" applyFont="1" applyBorder="1" applyAlignment="1">
      <alignment vertical="center" wrapText="1"/>
    </xf>
    <xf numFmtId="0" fontId="34" fillId="2" borderId="22" xfId="0" applyFont="1" applyFill="1" applyBorder="1" applyAlignment="1">
      <alignment horizontal="left" vertical="top" wrapText="1"/>
    </xf>
    <xf numFmtId="0" fontId="34" fillId="2" borderId="17" xfId="0" applyFont="1" applyFill="1" applyBorder="1" applyAlignment="1">
      <alignment horizontal="left" vertical="top" wrapText="1"/>
    </xf>
    <xf numFmtId="0" fontId="13" fillId="2" borderId="22" xfId="0" applyFont="1" applyFill="1" applyBorder="1" applyAlignment="1">
      <alignment horizontal="left" vertical="top" wrapText="1"/>
    </xf>
    <xf numFmtId="0" fontId="13" fillId="2" borderId="22" xfId="0" applyFont="1" applyFill="1" applyBorder="1" applyAlignment="1">
      <alignment vertical="top" wrapText="1"/>
    </xf>
    <xf numFmtId="0" fontId="1" fillId="2" borderId="32" xfId="4" applyFont="1" applyFill="1" applyBorder="1" applyAlignment="1">
      <alignment vertical="top" wrapText="1"/>
    </xf>
    <xf numFmtId="0" fontId="34" fillId="2" borderId="23" xfId="0" applyFont="1" applyFill="1" applyBorder="1" applyAlignment="1">
      <alignment horizontal="left" vertical="top" wrapText="1"/>
    </xf>
    <xf numFmtId="0" fontId="13" fillId="2" borderId="23" xfId="0" applyFont="1" applyFill="1" applyBorder="1" applyAlignment="1">
      <alignment horizontal="left" vertical="top" wrapText="1"/>
    </xf>
    <xf numFmtId="0" fontId="13" fillId="2" borderId="23" xfId="0" applyFont="1" applyFill="1" applyBorder="1" applyAlignment="1">
      <alignment vertical="top" wrapText="1"/>
    </xf>
    <xf numFmtId="0" fontId="39" fillId="2" borderId="22" xfId="4" applyFont="1" applyFill="1" applyBorder="1" applyAlignment="1">
      <alignment vertical="top" wrapText="1"/>
    </xf>
    <xf numFmtId="0" fontId="46" fillId="2" borderId="22" xfId="0" applyFont="1" applyFill="1" applyBorder="1" applyAlignment="1">
      <alignment vertical="top" wrapText="1"/>
    </xf>
    <xf numFmtId="0" fontId="40" fillId="0" borderId="17" xfId="5" applyFont="1" applyBorder="1" applyAlignment="1">
      <alignment horizontal="left" vertical="center" wrapText="1"/>
    </xf>
    <xf numFmtId="0" fontId="39" fillId="2" borderId="23" xfId="4" applyFont="1" applyFill="1" applyBorder="1" applyAlignment="1">
      <alignment vertical="top" wrapText="1"/>
    </xf>
    <xf numFmtId="0" fontId="46" fillId="2" borderId="23" xfId="0" applyFont="1" applyFill="1" applyBorder="1" applyAlignment="1">
      <alignment vertical="top" wrapText="1"/>
    </xf>
    <xf numFmtId="0" fontId="39" fillId="2" borderId="1" xfId="4" applyFont="1" applyFill="1" applyBorder="1" applyAlignment="1">
      <alignment vertical="top" wrapText="1"/>
    </xf>
    <xf numFmtId="0" fontId="40" fillId="0" borderId="24" xfId="5" applyFont="1" applyBorder="1" applyAlignment="1">
      <alignment vertical="center" wrapText="1"/>
    </xf>
    <xf numFmtId="0" fontId="34" fillId="2" borderId="29"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2" borderId="17" xfId="0" applyFont="1" applyFill="1" applyBorder="1" applyAlignment="1">
      <alignment vertical="top" wrapText="1"/>
    </xf>
    <xf numFmtId="0" fontId="46" fillId="2" borderId="17" xfId="0" applyFont="1" applyFill="1" applyBorder="1" applyAlignment="1">
      <alignment vertical="top" wrapText="1"/>
    </xf>
    <xf numFmtId="0" fontId="46" fillId="2" borderId="1" xfId="0" applyFont="1" applyFill="1" applyBorder="1" applyAlignment="1">
      <alignment vertical="top" wrapText="1"/>
    </xf>
    <xf numFmtId="0" fontId="47" fillId="2" borderId="19" xfId="0" applyFont="1" applyFill="1" applyBorder="1" applyAlignment="1">
      <alignment horizontal="center" vertical="center"/>
    </xf>
    <xf numFmtId="0" fontId="36" fillId="0" borderId="24" xfId="5" applyFont="1" applyBorder="1" applyAlignment="1">
      <alignment horizontal="left" vertical="center" wrapText="1"/>
    </xf>
    <xf numFmtId="0" fontId="37" fillId="0" borderId="32" xfId="5" applyFont="1" applyBorder="1" applyAlignment="1">
      <alignment horizontal="left" vertical="center" wrapText="1"/>
    </xf>
    <xf numFmtId="0" fontId="36" fillId="0" borderId="17" xfId="5" applyFont="1" applyBorder="1" applyAlignment="1">
      <alignment horizontal="left" vertical="center" wrapText="1"/>
    </xf>
    <xf numFmtId="0" fontId="40" fillId="0" borderId="17" xfId="5" applyFont="1" applyBorder="1" applyAlignment="1">
      <alignment horizontal="left" vertical="center" wrapText="1"/>
    </xf>
    <xf numFmtId="0" fontId="37" fillId="0" borderId="17" xfId="5" applyFont="1" applyBorder="1" applyAlignment="1">
      <alignment horizontal="left" vertical="center" wrapText="1"/>
    </xf>
    <xf numFmtId="0" fontId="37" fillId="0" borderId="32" xfId="5" applyFont="1" applyBorder="1" applyAlignment="1">
      <alignment horizontal="left" vertical="center" wrapText="1"/>
    </xf>
    <xf numFmtId="0" fontId="40" fillId="0" borderId="17" xfId="5" applyFont="1" applyBorder="1" applyAlignment="1">
      <alignment horizontal="left" vertical="center" wrapText="1"/>
    </xf>
    <xf numFmtId="0" fontId="36" fillId="0" borderId="17" xfId="5" applyFont="1" applyBorder="1" applyAlignment="1">
      <alignment horizontal="left" vertical="center" wrapText="1"/>
    </xf>
    <xf numFmtId="0" fontId="37" fillId="0" borderId="24" xfId="5" applyFont="1" applyBorder="1" applyAlignment="1">
      <alignment horizontal="left" vertical="center" wrapText="1"/>
    </xf>
    <xf numFmtId="0" fontId="37" fillId="0" borderId="32" xfId="5" applyFont="1" applyBorder="1" applyAlignment="1">
      <alignment horizontal="left" vertical="center" wrapText="1"/>
    </xf>
    <xf numFmtId="0" fontId="37" fillId="0" borderId="17" xfId="5" applyFont="1" applyBorder="1" applyAlignment="1">
      <alignment horizontal="left" vertical="center" wrapText="1"/>
    </xf>
    <xf numFmtId="0" fontId="16" fillId="2" borderId="17" xfId="0" applyFont="1" applyFill="1" applyBorder="1" applyAlignment="1">
      <alignment horizontal="center" vertical="center" wrapText="1"/>
    </xf>
    <xf numFmtId="0" fontId="40" fillId="0" borderId="17" xfId="5" applyFont="1" applyBorder="1" applyAlignment="1">
      <alignment horizontal="left" vertical="center" wrapText="1"/>
    </xf>
    <xf numFmtId="0" fontId="37" fillId="0" borderId="17" xfId="5" applyFont="1" applyBorder="1" applyAlignment="1">
      <alignment horizontal="left" vertical="center" wrapText="1"/>
    </xf>
    <xf numFmtId="0" fontId="46" fillId="2" borderId="29" xfId="0" applyFont="1" applyFill="1" applyBorder="1" applyAlignment="1">
      <alignment vertical="top" wrapText="1"/>
    </xf>
    <xf numFmtId="0" fontId="39" fillId="2" borderId="17" xfId="4" applyFont="1" applyFill="1" applyBorder="1" applyAlignment="1">
      <alignment vertical="top" wrapText="1"/>
    </xf>
    <xf numFmtId="0" fontId="0" fillId="0" borderId="17" xfId="0" applyBorder="1"/>
    <xf numFmtId="0" fontId="1" fillId="2" borderId="30" xfId="4" applyFont="1" applyFill="1" applyBorder="1" applyAlignment="1">
      <alignment vertical="top" wrapText="1"/>
    </xf>
    <xf numFmtId="0" fontId="13" fillId="2" borderId="29" xfId="0" applyFont="1" applyFill="1" applyBorder="1" applyAlignment="1">
      <alignment horizontal="left" vertical="top" wrapText="1"/>
    </xf>
    <xf numFmtId="0" fontId="13" fillId="2" borderId="41" xfId="0" applyFont="1" applyFill="1" applyBorder="1" applyAlignment="1">
      <alignment vertical="top" wrapText="1"/>
    </xf>
    <xf numFmtId="0" fontId="13" fillId="2" borderId="24" xfId="0" applyFont="1" applyFill="1" applyBorder="1" applyAlignment="1">
      <alignment horizontal="left" vertical="top" wrapText="1"/>
    </xf>
    <xf numFmtId="0" fontId="0" fillId="0" borderId="17" xfId="0" applyBorder="1" applyAlignment="1">
      <alignment vertical="top" wrapText="1"/>
    </xf>
    <xf numFmtId="0" fontId="0" fillId="0" borderId="24" xfId="0" applyBorder="1"/>
    <xf numFmtId="0" fontId="39" fillId="2" borderId="29" xfId="4" applyFont="1" applyFill="1" applyBorder="1" applyAlignment="1">
      <alignment vertical="top" wrapText="1"/>
    </xf>
    <xf numFmtId="0" fontId="34" fillId="2" borderId="47" xfId="0" applyFont="1" applyFill="1" applyBorder="1" applyAlignment="1">
      <alignment horizontal="left" vertical="top" wrapText="1"/>
    </xf>
    <xf numFmtId="0" fontId="40" fillId="0" borderId="17" xfId="5" applyFont="1" applyBorder="1" applyAlignment="1">
      <alignment horizontal="left" vertical="center" wrapText="1"/>
    </xf>
    <xf numFmtId="0" fontId="37" fillId="0" borderId="17" xfId="5" applyFont="1" applyBorder="1" applyAlignment="1">
      <alignment horizontal="left" vertical="center" wrapText="1"/>
    </xf>
    <xf numFmtId="0" fontId="34" fillId="2" borderId="24" xfId="0" applyFont="1" applyFill="1" applyBorder="1" applyAlignment="1">
      <alignment horizontal="left" vertical="top" wrapText="1"/>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9" xfId="0" applyFont="1" applyBorder="1" applyAlignment="1">
      <alignment horizontal="center" vertical="center"/>
    </xf>
    <xf numFmtId="0" fontId="31" fillId="0" borderId="1" xfId="0" applyFont="1" applyBorder="1" applyAlignment="1">
      <alignment horizontal="left"/>
    </xf>
    <xf numFmtId="0" fontId="6" fillId="0" borderId="1" xfId="0" applyFont="1" applyBorder="1" applyAlignment="1">
      <alignment horizontal="left"/>
    </xf>
    <xf numFmtId="0" fontId="4" fillId="2" borderId="1" xfId="0" applyFont="1" applyFill="1" applyBorder="1" applyAlignment="1">
      <alignment horizontal="left" vertical="center"/>
    </xf>
    <xf numFmtId="0" fontId="31" fillId="0" borderId="1" xfId="0" applyFont="1" applyBorder="1" applyAlignment="1">
      <alignment horizontal="left" vertical="center"/>
    </xf>
    <xf numFmtId="0" fontId="6" fillId="0" borderId="1" xfId="0" applyFont="1" applyBorder="1" applyAlignment="1">
      <alignment horizontal="left" vertical="center"/>
    </xf>
    <xf numFmtId="1" fontId="4" fillId="2" borderId="20" xfId="0" applyNumberFormat="1" applyFont="1" applyFill="1" applyBorder="1" applyAlignment="1"/>
    <xf numFmtId="0" fontId="31" fillId="2" borderId="1" xfId="0" applyFont="1" applyFill="1" applyBorder="1" applyAlignment="1">
      <alignment horizontal="left"/>
    </xf>
    <xf numFmtId="0" fontId="6" fillId="2" borderId="1" xfId="0" applyFont="1" applyFill="1" applyBorder="1" applyAlignment="1">
      <alignment horizontal="left"/>
    </xf>
    <xf numFmtId="1" fontId="32" fillId="2" borderId="1" xfId="0" applyNumberFormat="1" applyFont="1" applyFill="1" applyBorder="1" applyAlignment="1">
      <alignment vertical="center" wrapText="1"/>
    </xf>
    <xf numFmtId="1" fontId="4" fillId="2" borderId="1" xfId="0" applyNumberFormat="1" applyFont="1" applyFill="1" applyBorder="1" applyAlignment="1">
      <alignment vertical="center" wrapText="1"/>
    </xf>
    <xf numFmtId="0" fontId="31" fillId="2" borderId="1" xfId="0" applyFont="1" applyFill="1" applyBorder="1" applyAlignment="1">
      <alignment vertical="top" wrapText="1"/>
    </xf>
    <xf numFmtId="0" fontId="6" fillId="2" borderId="1" xfId="0" applyFont="1" applyFill="1" applyBorder="1" applyAlignment="1">
      <alignment vertical="top" wrapText="1"/>
    </xf>
    <xf numFmtId="0" fontId="36" fillId="0" borderId="24" xfId="5" applyFont="1" applyBorder="1" applyAlignment="1">
      <alignment horizontal="left" vertical="center" wrapText="1"/>
    </xf>
    <xf numFmtId="0" fontId="36" fillId="0" borderId="30" xfId="5" applyFont="1" applyBorder="1" applyAlignment="1">
      <alignment horizontal="left" vertical="center" wrapText="1"/>
    </xf>
    <xf numFmtId="0" fontId="36" fillId="0" borderId="32" xfId="5" applyFont="1" applyBorder="1" applyAlignment="1">
      <alignment horizontal="left" vertical="center" wrapText="1"/>
    </xf>
    <xf numFmtId="0" fontId="40" fillId="0" borderId="17" xfId="5" applyFont="1" applyBorder="1" applyAlignment="1">
      <alignment horizontal="left" vertical="center" wrapText="1"/>
    </xf>
    <xf numFmtId="0" fontId="36" fillId="0" borderId="17" xfId="5" applyFont="1" applyBorder="1" applyAlignment="1">
      <alignment horizontal="left" vertical="center" wrapText="1"/>
    </xf>
    <xf numFmtId="0" fontId="40" fillId="0" borderId="30" xfId="5" applyFont="1" applyBorder="1" applyAlignment="1">
      <alignment horizontal="left" vertical="center" wrapText="1"/>
    </xf>
    <xf numFmtId="0" fontId="37" fillId="0" borderId="17" xfId="5" applyFont="1" applyBorder="1" applyAlignment="1">
      <alignment horizontal="center" vertical="center" wrapText="1"/>
    </xf>
    <xf numFmtId="0" fontId="37" fillId="0" borderId="17" xfId="5" applyFont="1" applyBorder="1" applyAlignment="1">
      <alignment horizontal="left" vertical="center" wrapText="1"/>
    </xf>
    <xf numFmtId="0" fontId="37" fillId="0" borderId="24" xfId="5" applyFont="1" applyBorder="1" applyAlignment="1">
      <alignment horizontal="left" vertical="center" wrapText="1"/>
    </xf>
    <xf numFmtId="0" fontId="37" fillId="0" borderId="30" xfId="5" applyFont="1" applyBorder="1" applyAlignment="1">
      <alignment horizontal="left" vertical="center" wrapText="1"/>
    </xf>
    <xf numFmtId="0" fontId="37" fillId="0" borderId="32" xfId="5" applyFont="1" applyBorder="1" applyAlignment="1">
      <alignment horizontal="left" vertical="center" wrapText="1"/>
    </xf>
    <xf numFmtId="0" fontId="37" fillId="0" borderId="30" xfId="5" applyFont="1" applyBorder="1" applyAlignment="1">
      <alignment vertical="center" wrapText="1"/>
    </xf>
    <xf numFmtId="0" fontId="37" fillId="0" borderId="32" xfId="5" applyFont="1" applyBorder="1" applyAlignment="1">
      <alignment vertical="center" wrapText="1"/>
    </xf>
    <xf numFmtId="0" fontId="36" fillId="0" borderId="24" xfId="5" applyFont="1" applyBorder="1" applyAlignment="1">
      <alignment vertical="center"/>
    </xf>
    <xf numFmtId="0" fontId="36" fillId="0" borderId="30" xfId="5" applyFont="1" applyBorder="1" applyAlignment="1">
      <alignment vertical="center"/>
    </xf>
    <xf numFmtId="0" fontId="36" fillId="0" borderId="32" xfId="5" applyFont="1" applyBorder="1" applyAlignment="1">
      <alignment vertical="center"/>
    </xf>
    <xf numFmtId="0" fontId="40" fillId="0" borderId="24" xfId="5" applyFont="1" applyBorder="1" applyAlignment="1">
      <alignment horizontal="left" vertical="center" wrapText="1"/>
    </xf>
    <xf numFmtId="0" fontId="36" fillId="0" borderId="17" xfId="5" applyFont="1" applyBorder="1" applyAlignment="1">
      <alignment horizontal="left" vertical="center"/>
    </xf>
    <xf numFmtId="0" fontId="40" fillId="0" borderId="32" xfId="5" applyFont="1" applyBorder="1" applyAlignment="1">
      <alignment horizontal="left" vertical="center" wrapText="1"/>
    </xf>
    <xf numFmtId="0" fontId="40" fillId="0" borderId="24" xfId="5" applyFont="1" applyBorder="1" applyAlignment="1">
      <alignment horizontal="center" vertical="center" wrapText="1"/>
    </xf>
    <xf numFmtId="0" fontId="40" fillId="0" borderId="30" xfId="5" applyFont="1" applyBorder="1" applyAlignment="1">
      <alignment horizontal="center" vertical="center" wrapText="1"/>
    </xf>
    <xf numFmtId="0" fontId="40" fillId="0" borderId="32" xfId="5" applyFont="1" applyBorder="1" applyAlignment="1">
      <alignment horizontal="center" vertical="center" wrapText="1"/>
    </xf>
    <xf numFmtId="0" fontId="36" fillId="0" borderId="39" xfId="5" applyFont="1" applyBorder="1" applyAlignment="1">
      <alignment vertical="center"/>
    </xf>
    <xf numFmtId="0" fontId="36" fillId="0" borderId="40" xfId="5" applyFont="1" applyBorder="1" applyAlignment="1">
      <alignment vertical="center"/>
    </xf>
    <xf numFmtId="0" fontId="36" fillId="0" borderId="30" xfId="5" applyFont="1" applyBorder="1" applyAlignment="1">
      <alignment horizontal="center" vertical="center" wrapText="1"/>
    </xf>
    <xf numFmtId="0" fontId="36" fillId="0" borderId="32" xfId="5" applyFont="1" applyBorder="1" applyAlignment="1">
      <alignment horizontal="center" vertical="center" wrapText="1"/>
    </xf>
    <xf numFmtId="0" fontId="40" fillId="0" borderId="30" xfId="5" applyFont="1" applyBorder="1" applyAlignment="1">
      <alignment vertical="center" wrapText="1"/>
    </xf>
    <xf numFmtId="0" fontId="36" fillId="0" borderId="30" xfId="5" applyFont="1" applyBorder="1" applyAlignment="1">
      <alignment vertical="center" wrapText="1"/>
    </xf>
    <xf numFmtId="0" fontId="36" fillId="0" borderId="32" xfId="5" applyFont="1" applyBorder="1" applyAlignment="1">
      <alignment vertical="center" wrapText="1"/>
    </xf>
    <xf numFmtId="0" fontId="40" fillId="0" borderId="24" xfId="5" applyFont="1" applyBorder="1" applyAlignment="1">
      <alignment horizontal="left" vertical="center"/>
    </xf>
    <xf numFmtId="0" fontId="40" fillId="0" borderId="30" xfId="5" applyFont="1" applyBorder="1" applyAlignment="1">
      <alignment horizontal="left" vertical="center"/>
    </xf>
    <xf numFmtId="0" fontId="40" fillId="0" borderId="32" xfId="5" applyFont="1" applyBorder="1" applyAlignment="1">
      <alignment horizontal="left" vertical="center"/>
    </xf>
    <xf numFmtId="0" fontId="36" fillId="0" borderId="24" xfId="5" applyFont="1" applyBorder="1" applyAlignment="1">
      <alignment horizontal="center" vertical="center" wrapText="1"/>
    </xf>
    <xf numFmtId="0" fontId="31" fillId="2" borderId="1" xfId="2" applyFont="1" applyFill="1" applyBorder="1" applyAlignment="1">
      <alignment vertical="top"/>
    </xf>
    <xf numFmtId="0" fontId="6" fillId="2" borderId="1" xfId="2" applyFont="1" applyFill="1" applyBorder="1" applyAlignment="1">
      <alignment vertical="top"/>
    </xf>
    <xf numFmtId="0" fontId="2" fillId="2" borderId="0" xfId="2" applyFont="1" applyFill="1" applyBorder="1" applyAlignment="1">
      <alignment horizontal="center"/>
    </xf>
    <xf numFmtId="0" fontId="32" fillId="2" borderId="1" xfId="0" applyFont="1" applyFill="1" applyBorder="1" applyAlignment="1">
      <alignment horizontal="left"/>
    </xf>
    <xf numFmtId="0" fontId="4" fillId="2" borderId="1" xfId="0" applyFont="1" applyFill="1" applyBorder="1" applyAlignment="1">
      <alignment horizontal="left"/>
    </xf>
    <xf numFmtId="0" fontId="45" fillId="6" borderId="24" xfId="4" applyFont="1" applyFill="1" applyBorder="1" applyAlignment="1">
      <alignment vertical="top"/>
    </xf>
    <xf numFmtId="0" fontId="1" fillId="6" borderId="24" xfId="4" applyFont="1" applyFill="1" applyBorder="1" applyAlignment="1">
      <alignment vertical="top"/>
    </xf>
    <xf numFmtId="0" fontId="45" fillId="6" borderId="17" xfId="4" applyFont="1" applyFill="1" applyBorder="1" applyAlignment="1">
      <alignment vertical="top"/>
    </xf>
    <xf numFmtId="0" fontId="1" fillId="6" borderId="32" xfId="4" applyFont="1" applyFill="1" applyBorder="1" applyAlignment="1">
      <alignment vertical="top"/>
    </xf>
    <xf numFmtId="0" fontId="42" fillId="4" borderId="20" xfId="4" applyFont="1" applyFill="1" applyBorder="1" applyAlignment="1">
      <alignment horizontal="left" vertical="center"/>
    </xf>
    <xf numFmtId="0" fontId="15" fillId="4" borderId="21" xfId="4" applyFont="1" applyFill="1" applyBorder="1" applyAlignment="1">
      <alignment horizontal="left" vertical="center"/>
    </xf>
    <xf numFmtId="0" fontId="15" fillId="4" borderId="9" xfId="4" applyFont="1" applyFill="1" applyBorder="1" applyAlignment="1">
      <alignment horizontal="left" vertical="center"/>
    </xf>
    <xf numFmtId="0" fontId="31" fillId="2" borderId="17" xfId="4" applyFont="1" applyFill="1" applyBorder="1" applyAlignment="1">
      <alignment horizontal="left" vertical="center" wrapText="1"/>
    </xf>
    <xf numFmtId="0" fontId="6" fillId="2" borderId="17" xfId="4" applyFont="1" applyFill="1" applyBorder="1" applyAlignment="1">
      <alignment horizontal="left" vertical="center" wrapText="1"/>
    </xf>
    <xf numFmtId="0" fontId="16" fillId="2" borderId="17" xfId="0" applyFont="1" applyFill="1" applyBorder="1" applyAlignment="1">
      <alignment horizontal="center" vertical="center" wrapText="1"/>
    </xf>
    <xf numFmtId="0" fontId="13" fillId="2" borderId="17" xfId="0" applyFont="1" applyFill="1" applyBorder="1" applyAlignment="1">
      <alignment horizontal="center" vertical="center" wrapText="1"/>
    </xf>
    <xf numFmtId="0" fontId="1" fillId="6" borderId="17" xfId="4" applyFont="1" applyFill="1" applyBorder="1" applyAlignment="1">
      <alignment vertical="top"/>
    </xf>
    <xf numFmtId="0" fontId="45" fillId="6" borderId="27" xfId="4" applyFont="1" applyFill="1" applyBorder="1" applyAlignment="1">
      <alignment vertical="top"/>
    </xf>
    <xf numFmtId="0" fontId="1" fillId="6" borderId="0" xfId="4" applyFont="1" applyFill="1" applyBorder="1" applyAlignment="1">
      <alignment vertical="top"/>
    </xf>
    <xf numFmtId="0" fontId="1" fillId="6" borderId="41" xfId="4" applyFont="1" applyFill="1" applyBorder="1" applyAlignment="1">
      <alignment vertical="top"/>
    </xf>
    <xf numFmtId="0" fontId="45" fillId="6" borderId="27" xfId="4" applyFont="1" applyFill="1" applyBorder="1" applyAlignment="1">
      <alignment horizontal="left" vertical="top"/>
    </xf>
    <xf numFmtId="0" fontId="39" fillId="6" borderId="0" xfId="4" applyFont="1" applyFill="1" applyBorder="1" applyAlignment="1">
      <alignment horizontal="left" vertical="top"/>
    </xf>
    <xf numFmtId="0" fontId="39" fillId="6" borderId="41" xfId="4" applyFont="1" applyFill="1" applyBorder="1" applyAlignment="1">
      <alignment horizontal="left" vertical="top"/>
    </xf>
    <xf numFmtId="0" fontId="42" fillId="7" borderId="25" xfId="4" applyFont="1" applyFill="1" applyBorder="1" applyAlignment="1">
      <alignment horizontal="left" vertical="center" wrapText="1"/>
    </xf>
    <xf numFmtId="0" fontId="15" fillId="7" borderId="25" xfId="4" applyFont="1" applyFill="1" applyBorder="1" applyAlignment="1">
      <alignment horizontal="left" vertical="center" wrapText="1"/>
    </xf>
    <xf numFmtId="0" fontId="15" fillId="7" borderId="28" xfId="4" applyFont="1" applyFill="1" applyBorder="1" applyAlignment="1">
      <alignment horizontal="left" vertical="center" wrapText="1"/>
    </xf>
    <xf numFmtId="0" fontId="45" fillId="6" borderId="27" xfId="0" applyFont="1" applyFill="1" applyBorder="1" applyAlignment="1">
      <alignment vertical="top"/>
    </xf>
    <xf numFmtId="0" fontId="1" fillId="6" borderId="0" xfId="0" applyFont="1" applyFill="1" applyBorder="1" applyAlignment="1">
      <alignment vertical="top"/>
    </xf>
    <xf numFmtId="0" fontId="1" fillId="6" borderId="46" xfId="0" applyFont="1" applyFill="1" applyBorder="1" applyAlignment="1">
      <alignment vertical="top"/>
    </xf>
    <xf numFmtId="0" fontId="45" fillId="6" borderId="0" xfId="0" applyFont="1" applyFill="1" applyBorder="1" applyAlignment="1">
      <alignment vertical="top"/>
    </xf>
    <xf numFmtId="0" fontId="45" fillId="6" borderId="46" xfId="0" applyFont="1" applyFill="1" applyBorder="1" applyAlignment="1">
      <alignment vertical="top"/>
    </xf>
    <xf numFmtId="0" fontId="45" fillId="6" borderId="31" xfId="0" applyFont="1" applyFill="1" applyBorder="1" applyAlignment="1">
      <alignment vertical="top"/>
    </xf>
    <xf numFmtId="0" fontId="1" fillId="6" borderId="42" xfId="0" applyFont="1" applyFill="1" applyBorder="1" applyAlignment="1">
      <alignment vertical="top"/>
    </xf>
    <xf numFmtId="0" fontId="1" fillId="6" borderId="43" xfId="0" applyFont="1" applyFill="1" applyBorder="1" applyAlignment="1">
      <alignment vertical="top"/>
    </xf>
    <xf numFmtId="0" fontId="45" fillId="6" borderId="40" xfId="0" applyFont="1" applyFill="1" applyBorder="1" applyAlignment="1">
      <alignment vertical="top"/>
    </xf>
    <xf numFmtId="0" fontId="1" fillId="6" borderId="44" xfId="0" applyFont="1" applyFill="1" applyBorder="1" applyAlignment="1">
      <alignment vertical="top"/>
    </xf>
    <xf numFmtId="0" fontId="1" fillId="6" borderId="45" xfId="0" applyFont="1" applyFill="1" applyBorder="1" applyAlignment="1">
      <alignment vertical="top"/>
    </xf>
    <xf numFmtId="0" fontId="44" fillId="6" borderId="27" xfId="4" applyFont="1" applyFill="1" applyBorder="1" applyAlignment="1">
      <alignment vertical="top" wrapText="1"/>
    </xf>
    <xf numFmtId="0" fontId="8" fillId="6" borderId="0" xfId="4" applyFont="1" applyFill="1" applyBorder="1" applyAlignment="1">
      <alignment vertical="top" wrapText="1"/>
    </xf>
    <xf numFmtId="0" fontId="8" fillId="6" borderId="41" xfId="4" applyFont="1" applyFill="1" applyBorder="1" applyAlignment="1">
      <alignment vertical="top" wrapText="1"/>
    </xf>
    <xf numFmtId="0" fontId="42" fillId="6" borderId="27" xfId="4" applyFont="1" applyFill="1" applyBorder="1" applyAlignment="1">
      <alignment vertical="top" wrapText="1"/>
    </xf>
    <xf numFmtId="0" fontId="15" fillId="6" borderId="0" xfId="4" applyFont="1" applyFill="1" applyBorder="1" applyAlignment="1">
      <alignment vertical="top" wrapText="1"/>
    </xf>
    <xf numFmtId="0" fontId="15" fillId="6" borderId="41" xfId="4" applyFont="1" applyFill="1" applyBorder="1" applyAlignment="1">
      <alignment vertical="top" wrapText="1"/>
    </xf>
    <xf numFmtId="0" fontId="42" fillId="4" borderId="20" xfId="4" applyFont="1" applyFill="1" applyBorder="1" applyAlignment="1">
      <alignment horizontal="left" vertical="center" wrapText="1"/>
    </xf>
    <xf numFmtId="0" fontId="42" fillId="4" borderId="21" xfId="4" applyFont="1" applyFill="1" applyBorder="1" applyAlignment="1">
      <alignment horizontal="left" vertical="center" wrapText="1"/>
    </xf>
    <xf numFmtId="0" fontId="42" fillId="4" borderId="9" xfId="4" applyFont="1" applyFill="1" applyBorder="1" applyAlignment="1">
      <alignment horizontal="left" vertical="center" wrapText="1"/>
    </xf>
    <xf numFmtId="0" fontId="42" fillId="6" borderId="0" xfId="4" applyFont="1" applyFill="1" applyBorder="1" applyAlignment="1">
      <alignment vertical="top" wrapText="1"/>
    </xf>
    <xf numFmtId="0" fontId="42" fillId="6" borderId="41" xfId="4" applyFont="1" applyFill="1" applyBorder="1" applyAlignment="1">
      <alignment vertical="top" wrapText="1"/>
    </xf>
  </cellXfs>
  <cellStyles count="7">
    <cellStyle name="Hyperlink" xfId="6" builtinId="8"/>
    <cellStyle name="Normal" xfId="0" builtinId="0"/>
    <cellStyle name="Normal 2" xfId="3"/>
    <cellStyle name="Normal 3" xfId="5"/>
    <cellStyle name="Normal_Functional Test Case v1.0" xfId="2"/>
    <cellStyle name="Normal_Sheet1" xfId="4"/>
    <cellStyle name="標準_結合試験(AllOvertheWorld)" xfId="1"/>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F392"/>
  <sheetViews>
    <sheetView view="pageBreakPreview" topLeftCell="A313" zoomScaleNormal="100" workbookViewId="0">
      <selection activeCell="D331" sqref="D331"/>
    </sheetView>
  </sheetViews>
  <sheetFormatPr defaultColWidth="7.875" defaultRowHeight="12.75"/>
  <cols>
    <col min="1" max="1" width="21.875" style="92" customWidth="1"/>
    <col min="2" max="2" width="21.625" style="92" customWidth="1"/>
    <col min="3" max="3" width="22.25" style="92" customWidth="1"/>
    <col min="4" max="4" width="78.125" style="93" customWidth="1"/>
    <col min="5" max="5" width="10.75" style="92" customWidth="1"/>
    <col min="6" max="6" width="27.5" style="93" customWidth="1"/>
    <col min="7" max="16384" width="7.875" style="94"/>
  </cols>
  <sheetData>
    <row r="1" spans="1:6" s="91" customFormat="1">
      <c r="A1" s="67" t="s">
        <v>27</v>
      </c>
      <c r="B1" s="67" t="s">
        <v>28</v>
      </c>
      <c r="C1" s="67" t="s">
        <v>29</v>
      </c>
      <c r="D1" s="172" t="s">
        <v>30</v>
      </c>
      <c r="E1" s="67" t="s">
        <v>31</v>
      </c>
      <c r="F1" s="67" t="s">
        <v>32</v>
      </c>
    </row>
    <row r="2" spans="1:6" ht="12.75" customHeight="1">
      <c r="A2" s="297" t="s">
        <v>105</v>
      </c>
      <c r="B2" s="298" t="s">
        <v>33</v>
      </c>
      <c r="C2" s="298" t="s">
        <v>100</v>
      </c>
      <c r="D2" s="167" t="s">
        <v>273</v>
      </c>
      <c r="E2" s="166" t="s">
        <v>35</v>
      </c>
      <c r="F2" s="165"/>
    </row>
    <row r="3" spans="1:6" ht="12.75" customHeight="1">
      <c r="A3" s="297"/>
      <c r="B3" s="298"/>
      <c r="C3" s="298"/>
      <c r="D3" s="185" t="s">
        <v>279</v>
      </c>
      <c r="E3" s="174" t="s">
        <v>35</v>
      </c>
      <c r="F3" s="184"/>
    </row>
    <row r="4" spans="1:6" ht="12.75" customHeight="1">
      <c r="A4" s="297"/>
      <c r="B4" s="298"/>
      <c r="C4" s="298"/>
      <c r="D4" s="185" t="s">
        <v>280</v>
      </c>
      <c r="E4" s="174" t="s">
        <v>35</v>
      </c>
      <c r="F4" s="184"/>
    </row>
    <row r="5" spans="1:6" ht="12.75" customHeight="1">
      <c r="A5" s="297"/>
      <c r="B5" s="298"/>
      <c r="C5" s="298"/>
      <c r="D5" s="185" t="s">
        <v>281</v>
      </c>
      <c r="E5" s="174" t="s">
        <v>35</v>
      </c>
      <c r="F5" s="184"/>
    </row>
    <row r="6" spans="1:6" ht="12.75" customHeight="1">
      <c r="A6" s="297"/>
      <c r="B6" s="298"/>
      <c r="C6" s="298"/>
      <c r="D6" s="185" t="s">
        <v>282</v>
      </c>
      <c r="E6" s="174" t="s">
        <v>35</v>
      </c>
      <c r="F6" s="184"/>
    </row>
    <row r="7" spans="1:6" ht="25.5">
      <c r="A7" s="297"/>
      <c r="B7" s="298"/>
      <c r="C7" s="298"/>
      <c r="D7" s="185" t="s">
        <v>274</v>
      </c>
      <c r="E7" s="174" t="s">
        <v>35</v>
      </c>
      <c r="F7" s="184"/>
    </row>
    <row r="8" spans="1:6" ht="25.5">
      <c r="A8" s="297"/>
      <c r="B8" s="298"/>
      <c r="C8" s="298"/>
      <c r="D8" s="167" t="s">
        <v>275</v>
      </c>
      <c r="E8" s="173" t="s">
        <v>35</v>
      </c>
      <c r="F8" s="165"/>
    </row>
    <row r="9" spans="1:6" ht="25.5">
      <c r="A9" s="297"/>
      <c r="B9" s="298"/>
      <c r="C9" s="298"/>
      <c r="D9" s="169" t="s">
        <v>276</v>
      </c>
      <c r="E9" s="174" t="s">
        <v>35</v>
      </c>
      <c r="F9" s="170"/>
    </row>
    <row r="10" spans="1:6" ht="25.5">
      <c r="A10" s="297"/>
      <c r="B10" s="298"/>
      <c r="C10" s="298"/>
      <c r="D10" s="169" t="s">
        <v>277</v>
      </c>
      <c r="E10" s="174" t="s">
        <v>35</v>
      </c>
      <c r="F10" s="170"/>
    </row>
    <row r="11" spans="1:6" ht="25.5">
      <c r="A11" s="297"/>
      <c r="B11" s="298"/>
      <c r="C11" s="298"/>
      <c r="D11" s="169" t="s">
        <v>278</v>
      </c>
      <c r="E11" s="174" t="s">
        <v>35</v>
      </c>
      <c r="F11" s="170"/>
    </row>
    <row r="12" spans="1:6">
      <c r="A12" s="297"/>
      <c r="B12" s="298"/>
      <c r="C12" s="298"/>
      <c r="D12" s="169" t="s">
        <v>126</v>
      </c>
      <c r="E12" s="174" t="s">
        <v>35</v>
      </c>
      <c r="F12" s="170"/>
    </row>
    <row r="13" spans="1:6">
      <c r="A13" s="297"/>
      <c r="B13" s="298"/>
      <c r="C13" s="298"/>
      <c r="D13" s="169" t="s">
        <v>125</v>
      </c>
      <c r="E13" s="174" t="s">
        <v>35</v>
      </c>
      <c r="F13" s="170"/>
    </row>
    <row r="14" spans="1:6">
      <c r="A14" s="297"/>
      <c r="B14" s="298"/>
      <c r="C14" s="298"/>
      <c r="D14" s="167" t="s">
        <v>114</v>
      </c>
      <c r="E14" s="173" t="s">
        <v>35</v>
      </c>
      <c r="F14" s="165"/>
    </row>
    <row r="15" spans="1:6" ht="25.5">
      <c r="A15" s="297"/>
      <c r="B15" s="298"/>
      <c r="C15" s="299" t="s">
        <v>34</v>
      </c>
      <c r="D15" s="169" t="s">
        <v>115</v>
      </c>
      <c r="E15" s="168" t="s">
        <v>36</v>
      </c>
      <c r="F15" s="170"/>
    </row>
    <row r="16" spans="1:6" ht="25.5">
      <c r="A16" s="297"/>
      <c r="B16" s="298"/>
      <c r="C16" s="301"/>
      <c r="D16" s="167" t="s">
        <v>116</v>
      </c>
      <c r="E16" s="166" t="s">
        <v>36</v>
      </c>
      <c r="F16" s="165"/>
    </row>
    <row r="17" spans="1:6" ht="25.5">
      <c r="A17" s="297"/>
      <c r="B17" s="298"/>
      <c r="C17" s="298" t="s">
        <v>37</v>
      </c>
      <c r="D17" s="167" t="s">
        <v>117</v>
      </c>
      <c r="E17" s="100" t="s">
        <v>36</v>
      </c>
      <c r="F17" s="165"/>
    </row>
    <row r="18" spans="1:6" ht="25.5">
      <c r="A18" s="297"/>
      <c r="B18" s="298"/>
      <c r="C18" s="298"/>
      <c r="D18" s="167" t="s">
        <v>118</v>
      </c>
      <c r="E18" s="100" t="s">
        <v>36</v>
      </c>
      <c r="F18" s="165"/>
    </row>
    <row r="19" spans="1:6" ht="25.5">
      <c r="A19" s="297"/>
      <c r="B19" s="298"/>
      <c r="C19" s="298"/>
      <c r="D19" s="167" t="s">
        <v>119</v>
      </c>
      <c r="E19" s="100" t="s">
        <v>36</v>
      </c>
      <c r="F19" s="165"/>
    </row>
    <row r="20" spans="1:6" ht="25.5">
      <c r="A20" s="297"/>
      <c r="B20" s="298"/>
      <c r="C20" s="298"/>
      <c r="D20" s="167" t="s">
        <v>120</v>
      </c>
      <c r="E20" s="100" t="s">
        <v>36</v>
      </c>
      <c r="F20" s="165"/>
    </row>
    <row r="21" spans="1:6" ht="25.5">
      <c r="A21" s="297"/>
      <c r="B21" s="298"/>
      <c r="C21" s="298"/>
      <c r="D21" s="169" t="s">
        <v>121</v>
      </c>
      <c r="E21" s="100" t="s">
        <v>36</v>
      </c>
      <c r="F21" s="170"/>
    </row>
    <row r="22" spans="1:6" ht="25.5">
      <c r="A22" s="297"/>
      <c r="B22" s="298"/>
      <c r="C22" s="298"/>
      <c r="D22" s="169" t="s">
        <v>122</v>
      </c>
      <c r="E22" s="100" t="s">
        <v>36</v>
      </c>
      <c r="F22" s="170"/>
    </row>
    <row r="23" spans="1:6">
      <c r="A23" s="297"/>
      <c r="B23" s="298"/>
      <c r="C23" s="298"/>
      <c r="D23" s="169" t="s">
        <v>123</v>
      </c>
      <c r="E23" s="100" t="s">
        <v>36</v>
      </c>
      <c r="F23" s="170"/>
    </row>
    <row r="24" spans="1:6">
      <c r="A24" s="297"/>
      <c r="B24" s="298"/>
      <c r="C24" s="298"/>
      <c r="D24" s="169" t="s">
        <v>124</v>
      </c>
      <c r="E24" s="100" t="s">
        <v>36</v>
      </c>
      <c r="F24" s="170"/>
    </row>
    <row r="25" spans="1:6">
      <c r="A25" s="297"/>
      <c r="B25" s="298"/>
      <c r="C25" s="298"/>
      <c r="D25" s="176" t="s">
        <v>165</v>
      </c>
      <c r="E25" s="100" t="s">
        <v>36</v>
      </c>
      <c r="F25" s="175"/>
    </row>
    <row r="26" spans="1:6">
      <c r="A26" s="297"/>
      <c r="B26" s="299" t="s">
        <v>99</v>
      </c>
      <c r="C26" s="299" t="s">
        <v>100</v>
      </c>
      <c r="D26" s="167" t="s">
        <v>102</v>
      </c>
      <c r="E26" s="166" t="s">
        <v>35</v>
      </c>
      <c r="F26" s="165"/>
    </row>
    <row r="27" spans="1:6">
      <c r="A27" s="297"/>
      <c r="B27" s="300"/>
      <c r="C27" s="300"/>
      <c r="D27" s="167" t="s">
        <v>101</v>
      </c>
      <c r="E27" s="173" t="s">
        <v>35</v>
      </c>
      <c r="F27" s="165"/>
    </row>
    <row r="28" spans="1:6">
      <c r="A28" s="297"/>
      <c r="B28" s="300"/>
      <c r="C28" s="300"/>
      <c r="D28" s="169" t="s">
        <v>103</v>
      </c>
      <c r="E28" s="174" t="s">
        <v>35</v>
      </c>
      <c r="F28" s="170"/>
    </row>
    <row r="29" spans="1:6">
      <c r="A29" s="297"/>
      <c r="B29" s="300"/>
      <c r="C29" s="300"/>
      <c r="D29" s="169" t="s">
        <v>128</v>
      </c>
      <c r="E29" s="174" t="s">
        <v>35</v>
      </c>
      <c r="F29" s="170"/>
    </row>
    <row r="30" spans="1:6">
      <c r="A30" s="297"/>
      <c r="B30" s="300"/>
      <c r="C30" s="300"/>
      <c r="D30" s="169" t="s">
        <v>129</v>
      </c>
      <c r="E30" s="174" t="s">
        <v>35</v>
      </c>
      <c r="F30" s="170"/>
    </row>
    <row r="31" spans="1:6">
      <c r="A31" s="297"/>
      <c r="B31" s="300"/>
      <c r="C31" s="300"/>
      <c r="D31" s="169" t="s">
        <v>130</v>
      </c>
      <c r="E31" s="174" t="s">
        <v>35</v>
      </c>
      <c r="F31" s="170"/>
    </row>
    <row r="32" spans="1:6">
      <c r="A32" s="297"/>
      <c r="B32" s="300"/>
      <c r="C32" s="300"/>
      <c r="D32" s="169" t="s">
        <v>131</v>
      </c>
      <c r="E32" s="174" t="s">
        <v>35</v>
      </c>
      <c r="F32" s="170"/>
    </row>
    <row r="33" spans="1:6">
      <c r="A33" s="297"/>
      <c r="B33" s="300"/>
      <c r="C33" s="300"/>
      <c r="D33" s="169" t="s">
        <v>132</v>
      </c>
      <c r="E33" s="174" t="s">
        <v>35</v>
      </c>
      <c r="F33" s="170"/>
    </row>
    <row r="34" spans="1:6">
      <c r="A34" s="297"/>
      <c r="B34" s="300"/>
      <c r="C34" s="300"/>
      <c r="D34" s="169" t="s">
        <v>133</v>
      </c>
      <c r="E34" s="174" t="s">
        <v>35</v>
      </c>
      <c r="F34" s="170"/>
    </row>
    <row r="35" spans="1:6">
      <c r="A35" s="297"/>
      <c r="B35" s="300"/>
      <c r="C35" s="300"/>
      <c r="D35" s="169" t="s">
        <v>127</v>
      </c>
      <c r="E35" s="174" t="s">
        <v>35</v>
      </c>
      <c r="F35" s="170"/>
    </row>
    <row r="36" spans="1:6">
      <c r="A36" s="297"/>
      <c r="B36" s="300"/>
      <c r="C36" s="300"/>
      <c r="D36" s="169" t="s">
        <v>134</v>
      </c>
      <c r="E36" s="174" t="s">
        <v>35</v>
      </c>
      <c r="F36" s="170"/>
    </row>
    <row r="37" spans="1:6">
      <c r="A37" s="297"/>
      <c r="B37" s="300"/>
      <c r="C37" s="301"/>
      <c r="D37" s="167" t="s">
        <v>114</v>
      </c>
      <c r="E37" s="173" t="s">
        <v>35</v>
      </c>
      <c r="F37" s="165"/>
    </row>
    <row r="38" spans="1:6" ht="13.5" customHeight="1">
      <c r="A38" s="297"/>
      <c r="B38" s="300"/>
      <c r="C38" s="299" t="s">
        <v>34</v>
      </c>
      <c r="D38" s="176" t="s">
        <v>150</v>
      </c>
      <c r="E38" s="100" t="s">
        <v>36</v>
      </c>
      <c r="F38" s="175"/>
    </row>
    <row r="39" spans="1:6" ht="13.5" customHeight="1">
      <c r="A39" s="297"/>
      <c r="B39" s="300"/>
      <c r="C39" s="300"/>
      <c r="D39" s="176" t="s">
        <v>153</v>
      </c>
      <c r="E39" s="100" t="s">
        <v>36</v>
      </c>
      <c r="F39" s="175"/>
    </row>
    <row r="40" spans="1:6" ht="13.5" customHeight="1">
      <c r="A40" s="297"/>
      <c r="B40" s="300"/>
      <c r="C40" s="300"/>
      <c r="D40" s="176" t="s">
        <v>151</v>
      </c>
      <c r="E40" s="100" t="s">
        <v>36</v>
      </c>
      <c r="F40" s="175"/>
    </row>
    <row r="41" spans="1:6" ht="13.5" customHeight="1">
      <c r="A41" s="297"/>
      <c r="B41" s="300"/>
      <c r="C41" s="300"/>
      <c r="D41" s="176" t="s">
        <v>152</v>
      </c>
      <c r="E41" s="100" t="s">
        <v>36</v>
      </c>
      <c r="F41" s="175"/>
    </row>
    <row r="42" spans="1:6">
      <c r="A42" s="297"/>
      <c r="B42" s="300"/>
      <c r="C42" s="302" t="s">
        <v>37</v>
      </c>
      <c r="D42" s="167" t="s">
        <v>92</v>
      </c>
      <c r="E42" s="100" t="s">
        <v>36</v>
      </c>
      <c r="F42" s="165"/>
    </row>
    <row r="43" spans="1:6">
      <c r="A43" s="297"/>
      <c r="B43" s="300"/>
      <c r="C43" s="302"/>
      <c r="D43" s="167" t="s">
        <v>94</v>
      </c>
      <c r="E43" s="100" t="s">
        <v>36</v>
      </c>
      <c r="F43" s="165"/>
    </row>
    <row r="44" spans="1:6">
      <c r="A44" s="297"/>
      <c r="B44" s="300"/>
      <c r="C44" s="302"/>
      <c r="D44" s="167" t="s">
        <v>90</v>
      </c>
      <c r="E44" s="100" t="s">
        <v>36</v>
      </c>
      <c r="F44" s="165"/>
    </row>
    <row r="45" spans="1:6">
      <c r="A45" s="297"/>
      <c r="B45" s="300"/>
      <c r="C45" s="302"/>
      <c r="D45" s="167" t="s">
        <v>91</v>
      </c>
      <c r="E45" s="100" t="s">
        <v>36</v>
      </c>
      <c r="F45" s="165"/>
    </row>
    <row r="46" spans="1:6">
      <c r="A46" s="297"/>
      <c r="B46" s="300"/>
      <c r="C46" s="302"/>
      <c r="D46" s="167" t="s">
        <v>104</v>
      </c>
      <c r="E46" s="100" t="s">
        <v>36</v>
      </c>
      <c r="F46" s="165"/>
    </row>
    <row r="47" spans="1:6">
      <c r="A47" s="297"/>
      <c r="B47" s="300"/>
      <c r="C47" s="302"/>
      <c r="D47" s="186" t="s">
        <v>166</v>
      </c>
      <c r="E47" s="100" t="s">
        <v>36</v>
      </c>
      <c r="F47" s="175"/>
    </row>
    <row r="48" spans="1:6">
      <c r="A48" s="297"/>
      <c r="B48" s="301"/>
      <c r="C48" s="303"/>
      <c r="D48" s="167" t="s">
        <v>93</v>
      </c>
      <c r="E48" s="100" t="s">
        <v>36</v>
      </c>
      <c r="F48" s="165"/>
    </row>
    <row r="49" spans="1:6" ht="13.5" customHeight="1">
      <c r="A49" s="297"/>
      <c r="B49" s="299" t="s">
        <v>38</v>
      </c>
      <c r="C49" s="299" t="s">
        <v>100</v>
      </c>
      <c r="D49" s="169" t="s">
        <v>102</v>
      </c>
      <c r="E49" s="168" t="s">
        <v>35</v>
      </c>
      <c r="F49" s="170"/>
    </row>
    <row r="50" spans="1:6">
      <c r="A50" s="297"/>
      <c r="B50" s="300"/>
      <c r="C50" s="300"/>
      <c r="D50" s="169" t="s">
        <v>101</v>
      </c>
      <c r="E50" s="174" t="s">
        <v>35</v>
      </c>
      <c r="F50" s="170"/>
    </row>
    <row r="51" spans="1:6">
      <c r="A51" s="297"/>
      <c r="B51" s="300"/>
      <c r="C51" s="300"/>
      <c r="D51" s="169" t="s">
        <v>103</v>
      </c>
      <c r="E51" s="174" t="s">
        <v>35</v>
      </c>
      <c r="F51" s="170"/>
    </row>
    <row r="52" spans="1:6">
      <c r="A52" s="297"/>
      <c r="B52" s="300"/>
      <c r="C52" s="300"/>
      <c r="D52" s="169" t="s">
        <v>135</v>
      </c>
      <c r="E52" s="174" t="s">
        <v>35</v>
      </c>
      <c r="F52" s="170"/>
    </row>
    <row r="53" spans="1:6">
      <c r="A53" s="297"/>
      <c r="B53" s="300"/>
      <c r="C53" s="300"/>
      <c r="D53" s="169" t="s">
        <v>136</v>
      </c>
      <c r="E53" s="174" t="s">
        <v>35</v>
      </c>
      <c r="F53" s="170"/>
    </row>
    <row r="54" spans="1:6">
      <c r="A54" s="297"/>
      <c r="B54" s="300"/>
      <c r="C54" s="167" t="s">
        <v>34</v>
      </c>
      <c r="D54" s="167" t="s">
        <v>97</v>
      </c>
      <c r="E54" s="100" t="s">
        <v>36</v>
      </c>
      <c r="F54" s="165"/>
    </row>
    <row r="55" spans="1:6">
      <c r="A55" s="297"/>
      <c r="B55" s="300"/>
      <c r="C55" s="299" t="s">
        <v>37</v>
      </c>
      <c r="D55" s="167" t="s">
        <v>95</v>
      </c>
      <c r="E55" s="100" t="s">
        <v>36</v>
      </c>
      <c r="F55" s="165"/>
    </row>
    <row r="56" spans="1:6">
      <c r="A56" s="297"/>
      <c r="B56" s="300"/>
      <c r="C56" s="300"/>
      <c r="D56" s="167" t="s">
        <v>98</v>
      </c>
      <c r="E56" s="100" t="s">
        <v>36</v>
      </c>
      <c r="F56" s="165"/>
    </row>
    <row r="57" spans="1:6">
      <c r="A57" s="297"/>
      <c r="B57" s="301"/>
      <c r="C57" s="301"/>
      <c r="D57" s="167" t="s">
        <v>96</v>
      </c>
      <c r="E57" s="100" t="s">
        <v>36</v>
      </c>
      <c r="F57" s="165"/>
    </row>
    <row r="58" spans="1:6" ht="13.5" customHeight="1">
      <c r="A58" s="297"/>
      <c r="B58" s="299" t="s">
        <v>39</v>
      </c>
      <c r="C58" s="299" t="s">
        <v>100</v>
      </c>
      <c r="D58" s="169" t="s">
        <v>102</v>
      </c>
      <c r="E58" s="168" t="s">
        <v>35</v>
      </c>
      <c r="F58" s="170"/>
    </row>
    <row r="59" spans="1:6">
      <c r="A59" s="297"/>
      <c r="B59" s="300"/>
      <c r="C59" s="300"/>
      <c r="D59" s="169" t="s">
        <v>101</v>
      </c>
      <c r="E59" s="174" t="s">
        <v>35</v>
      </c>
      <c r="F59" s="170"/>
    </row>
    <row r="60" spans="1:6">
      <c r="A60" s="297"/>
      <c r="B60" s="300"/>
      <c r="C60" s="300"/>
      <c r="D60" s="169" t="s">
        <v>103</v>
      </c>
      <c r="E60" s="174" t="s">
        <v>35</v>
      </c>
      <c r="F60" s="170"/>
    </row>
    <row r="61" spans="1:6">
      <c r="A61" s="297"/>
      <c r="B61" s="300"/>
      <c r="C61" s="301"/>
      <c r="D61" s="169" t="s">
        <v>137</v>
      </c>
      <c r="E61" s="174" t="s">
        <v>35</v>
      </c>
      <c r="F61" s="170"/>
    </row>
    <row r="62" spans="1:6">
      <c r="A62" s="297"/>
      <c r="B62" s="300"/>
      <c r="C62" s="167" t="s">
        <v>34</v>
      </c>
      <c r="D62" s="167" t="s">
        <v>373</v>
      </c>
      <c r="E62" s="100" t="s">
        <v>36</v>
      </c>
      <c r="F62" s="165"/>
    </row>
    <row r="63" spans="1:6">
      <c r="A63" s="297"/>
      <c r="B63" s="301"/>
      <c r="C63" s="167" t="s">
        <v>37</v>
      </c>
      <c r="D63" s="167" t="s">
        <v>374</v>
      </c>
      <c r="E63" s="100" t="s">
        <v>36</v>
      </c>
      <c r="F63" s="165"/>
    </row>
    <row r="64" spans="1:6" ht="13.5" customHeight="1">
      <c r="A64" s="310" t="s">
        <v>107</v>
      </c>
      <c r="B64" s="291" t="s">
        <v>40</v>
      </c>
      <c r="C64" s="299" t="s">
        <v>100</v>
      </c>
      <c r="D64" s="169" t="s">
        <v>102</v>
      </c>
      <c r="E64" s="168" t="s">
        <v>35</v>
      </c>
      <c r="F64" s="170"/>
    </row>
    <row r="65" spans="1:6">
      <c r="A65" s="311"/>
      <c r="B65" s="292"/>
      <c r="C65" s="300"/>
      <c r="D65" s="169" t="s">
        <v>101</v>
      </c>
      <c r="E65" s="174" t="s">
        <v>35</v>
      </c>
      <c r="F65" s="170"/>
    </row>
    <row r="66" spans="1:6">
      <c r="A66" s="311"/>
      <c r="B66" s="292"/>
      <c r="C66" s="300"/>
      <c r="D66" s="169" t="s">
        <v>103</v>
      </c>
      <c r="E66" s="174" t="s">
        <v>35</v>
      </c>
      <c r="F66" s="170"/>
    </row>
    <row r="67" spans="1:6">
      <c r="A67" s="311"/>
      <c r="B67" s="292"/>
      <c r="C67" s="300"/>
      <c r="D67" s="169" t="s">
        <v>110</v>
      </c>
      <c r="E67" s="174" t="s">
        <v>35</v>
      </c>
      <c r="F67" s="170"/>
    </row>
    <row r="68" spans="1:6">
      <c r="A68" s="311"/>
      <c r="B68" s="292"/>
      <c r="C68" s="300"/>
      <c r="D68" s="169" t="s">
        <v>109</v>
      </c>
      <c r="E68" s="174" t="s">
        <v>35</v>
      </c>
      <c r="F68" s="170"/>
    </row>
    <row r="69" spans="1:6">
      <c r="A69" s="311"/>
      <c r="B69" s="292"/>
      <c r="C69" s="300"/>
      <c r="D69" s="169" t="s">
        <v>108</v>
      </c>
      <c r="E69" s="174" t="s">
        <v>35</v>
      </c>
      <c r="F69" s="170"/>
    </row>
    <row r="70" spans="1:6">
      <c r="A70" s="311"/>
      <c r="B70" s="292"/>
      <c r="C70" s="300"/>
      <c r="D70" s="169" t="s">
        <v>112</v>
      </c>
      <c r="E70" s="174" t="s">
        <v>35</v>
      </c>
      <c r="F70" s="170"/>
    </row>
    <row r="71" spans="1:6">
      <c r="A71" s="311"/>
      <c r="B71" s="292"/>
      <c r="C71" s="300"/>
      <c r="D71" s="169" t="s">
        <v>111</v>
      </c>
      <c r="E71" s="174" t="s">
        <v>35</v>
      </c>
      <c r="F71" s="170"/>
    </row>
    <row r="72" spans="1:6">
      <c r="A72" s="311"/>
      <c r="B72" s="292"/>
      <c r="C72" s="300"/>
      <c r="D72" s="169" t="s">
        <v>113</v>
      </c>
      <c r="E72" s="174" t="s">
        <v>35</v>
      </c>
      <c r="F72" s="170"/>
    </row>
    <row r="73" spans="1:6">
      <c r="A73" s="311"/>
      <c r="B73" s="292"/>
      <c r="C73" s="300"/>
      <c r="D73" s="169" t="s">
        <v>114</v>
      </c>
      <c r="E73" s="174" t="s">
        <v>35</v>
      </c>
      <c r="F73" s="170"/>
    </row>
    <row r="74" spans="1:6">
      <c r="A74" s="311"/>
      <c r="B74" s="292"/>
      <c r="C74" s="301"/>
      <c r="D74" s="169" t="s">
        <v>106</v>
      </c>
      <c r="E74" s="174" t="s">
        <v>35</v>
      </c>
      <c r="F74" s="170"/>
    </row>
    <row r="75" spans="1:6" ht="13.5" customHeight="1">
      <c r="A75" s="311"/>
      <c r="B75" s="292"/>
      <c r="C75" s="291" t="s">
        <v>34</v>
      </c>
      <c r="D75" s="176" t="s">
        <v>154</v>
      </c>
      <c r="E75" s="174" t="s">
        <v>36</v>
      </c>
      <c r="F75" s="175"/>
    </row>
    <row r="76" spans="1:6" ht="25.5">
      <c r="A76" s="311"/>
      <c r="B76" s="292"/>
      <c r="C76" s="292"/>
      <c r="D76" s="176" t="s">
        <v>155</v>
      </c>
      <c r="E76" s="174" t="s">
        <v>36</v>
      </c>
      <c r="F76" s="175"/>
    </row>
    <row r="77" spans="1:6" ht="13.5" customHeight="1">
      <c r="A77" s="311"/>
      <c r="B77" s="292"/>
      <c r="C77" s="292"/>
      <c r="D77" s="176" t="s">
        <v>156</v>
      </c>
      <c r="E77" s="174" t="s">
        <v>36</v>
      </c>
      <c r="F77" s="175"/>
    </row>
    <row r="78" spans="1:6" ht="13.5" customHeight="1">
      <c r="A78" s="311"/>
      <c r="B78" s="292"/>
      <c r="C78" s="292"/>
      <c r="D78" s="176" t="s">
        <v>157</v>
      </c>
      <c r="E78" s="174" t="s">
        <v>36</v>
      </c>
      <c r="F78" s="175"/>
    </row>
    <row r="79" spans="1:6" ht="13.5" customHeight="1">
      <c r="A79" s="311"/>
      <c r="B79" s="292"/>
      <c r="C79" s="293"/>
      <c r="D79" s="176" t="s">
        <v>158</v>
      </c>
      <c r="E79" s="173" t="s">
        <v>36</v>
      </c>
      <c r="F79" s="99"/>
    </row>
    <row r="80" spans="1:6">
      <c r="A80" s="311"/>
      <c r="B80" s="292"/>
      <c r="C80" s="308" t="s">
        <v>37</v>
      </c>
      <c r="D80" s="98" t="s">
        <v>148</v>
      </c>
      <c r="E80" s="101" t="s">
        <v>36</v>
      </c>
      <c r="F80" s="95"/>
    </row>
    <row r="81" spans="1:6">
      <c r="A81" s="311"/>
      <c r="B81" s="292"/>
      <c r="C81" s="308"/>
      <c r="D81" s="186" t="s">
        <v>164</v>
      </c>
      <c r="E81" s="101" t="s">
        <v>149</v>
      </c>
      <c r="F81" s="178"/>
    </row>
    <row r="82" spans="1:6">
      <c r="A82" s="311"/>
      <c r="B82" s="292"/>
      <c r="C82" s="308"/>
      <c r="D82" s="179" t="s">
        <v>147</v>
      </c>
      <c r="E82" s="101" t="s">
        <v>149</v>
      </c>
      <c r="F82" s="178"/>
    </row>
    <row r="83" spans="1:6" ht="13.5" customHeight="1">
      <c r="A83" s="311"/>
      <c r="B83" s="292" t="s">
        <v>41</v>
      </c>
      <c r="C83" s="320" t="s">
        <v>100</v>
      </c>
      <c r="D83" s="176" t="s">
        <v>102</v>
      </c>
      <c r="E83" s="178" t="s">
        <v>35</v>
      </c>
      <c r="F83" s="178"/>
    </row>
    <row r="84" spans="1:6" ht="13.5" customHeight="1">
      <c r="A84" s="311"/>
      <c r="B84" s="292"/>
      <c r="C84" s="321"/>
      <c r="D84" s="176" t="s">
        <v>101</v>
      </c>
      <c r="E84" s="174" t="s">
        <v>35</v>
      </c>
      <c r="F84" s="178"/>
    </row>
    <row r="85" spans="1:6" ht="13.5" customHeight="1">
      <c r="A85" s="311"/>
      <c r="B85" s="292"/>
      <c r="C85" s="321"/>
      <c r="D85" s="176" t="s">
        <v>103</v>
      </c>
      <c r="E85" s="174" t="s">
        <v>35</v>
      </c>
      <c r="F85" s="178"/>
    </row>
    <row r="86" spans="1:6" ht="13.5" customHeight="1">
      <c r="A86" s="311"/>
      <c r="B86" s="292"/>
      <c r="C86" s="321"/>
      <c r="D86" s="176" t="s">
        <v>160</v>
      </c>
      <c r="E86" s="174" t="s">
        <v>35</v>
      </c>
      <c r="F86" s="178"/>
    </row>
    <row r="87" spans="1:6" ht="13.5" customHeight="1">
      <c r="A87" s="311"/>
      <c r="B87" s="292"/>
      <c r="C87" s="322"/>
      <c r="D87" s="186" t="s">
        <v>159</v>
      </c>
      <c r="E87" s="174" t="s">
        <v>35</v>
      </c>
      <c r="F87" s="178"/>
    </row>
    <row r="88" spans="1:6" ht="13.5" customHeight="1">
      <c r="A88" s="311"/>
      <c r="B88" s="292"/>
      <c r="C88" s="291" t="s">
        <v>34</v>
      </c>
      <c r="D88" s="186" t="s">
        <v>161</v>
      </c>
      <c r="E88" s="174" t="s">
        <v>36</v>
      </c>
      <c r="F88" s="178"/>
    </row>
    <row r="89" spans="1:6">
      <c r="A89" s="311"/>
      <c r="B89" s="292"/>
      <c r="C89" s="293"/>
      <c r="D89" s="171" t="s">
        <v>162</v>
      </c>
      <c r="E89" s="101" t="s">
        <v>36</v>
      </c>
      <c r="F89" s="95"/>
    </row>
    <row r="90" spans="1:6" ht="13.5" customHeight="1">
      <c r="A90" s="311"/>
      <c r="B90" s="292"/>
      <c r="C90" s="291" t="s">
        <v>37</v>
      </c>
      <c r="D90" s="171" t="s">
        <v>171</v>
      </c>
      <c r="E90" s="101" t="s">
        <v>36</v>
      </c>
      <c r="F90" s="178"/>
    </row>
    <row r="91" spans="1:6">
      <c r="A91" s="311"/>
      <c r="B91" s="293"/>
      <c r="C91" s="293"/>
      <c r="D91" s="171" t="s">
        <v>163</v>
      </c>
      <c r="E91" s="101" t="s">
        <v>36</v>
      </c>
      <c r="F91" s="95"/>
    </row>
    <row r="92" spans="1:6" ht="13.5" customHeight="1">
      <c r="A92" s="311"/>
      <c r="B92" s="307" t="s">
        <v>187</v>
      </c>
      <c r="C92" s="307" t="s">
        <v>100</v>
      </c>
      <c r="D92" s="176" t="s">
        <v>102</v>
      </c>
      <c r="E92" s="178" t="s">
        <v>35</v>
      </c>
      <c r="F92" s="178"/>
    </row>
    <row r="93" spans="1:6" ht="13.5" customHeight="1">
      <c r="A93" s="311"/>
      <c r="B93" s="296"/>
      <c r="C93" s="296"/>
      <c r="D93" s="176" t="s">
        <v>101</v>
      </c>
      <c r="E93" s="174" t="s">
        <v>35</v>
      </c>
      <c r="F93" s="178"/>
    </row>
    <row r="94" spans="1:6" ht="13.5" customHeight="1">
      <c r="A94" s="311"/>
      <c r="B94" s="296"/>
      <c r="C94" s="296"/>
      <c r="D94" s="176" t="s">
        <v>103</v>
      </c>
      <c r="E94" s="174" t="s">
        <v>35</v>
      </c>
      <c r="F94" s="178"/>
    </row>
    <row r="95" spans="1:6" ht="13.5" customHeight="1">
      <c r="A95" s="311"/>
      <c r="B95" s="296"/>
      <c r="C95" s="296"/>
      <c r="D95" s="176" t="s">
        <v>179</v>
      </c>
      <c r="E95" s="174" t="s">
        <v>35</v>
      </c>
      <c r="F95" s="178"/>
    </row>
    <row r="96" spans="1:6" ht="13.5" customHeight="1">
      <c r="A96" s="311"/>
      <c r="B96" s="296"/>
      <c r="C96" s="296"/>
      <c r="D96" s="176" t="s">
        <v>180</v>
      </c>
      <c r="E96" s="174" t="s">
        <v>35</v>
      </c>
      <c r="F96" s="178"/>
    </row>
    <row r="97" spans="1:6" ht="13.5" customHeight="1">
      <c r="A97" s="311"/>
      <c r="B97" s="296"/>
      <c r="C97" s="296"/>
      <c r="D97" s="176" t="s">
        <v>182</v>
      </c>
      <c r="E97" s="174" t="s">
        <v>35</v>
      </c>
      <c r="F97" s="178"/>
    </row>
    <row r="98" spans="1:6" ht="13.5" customHeight="1">
      <c r="A98" s="311"/>
      <c r="B98" s="296"/>
      <c r="C98" s="296"/>
      <c r="D98" s="176" t="s">
        <v>183</v>
      </c>
      <c r="E98" s="174" t="s">
        <v>35</v>
      </c>
      <c r="F98" s="178"/>
    </row>
    <row r="99" spans="1:6" ht="13.5" customHeight="1">
      <c r="A99" s="311"/>
      <c r="B99" s="296"/>
      <c r="C99" s="296"/>
      <c r="D99" s="176" t="s">
        <v>181</v>
      </c>
      <c r="E99" s="174" t="s">
        <v>35</v>
      </c>
      <c r="F99" s="178"/>
    </row>
    <row r="100" spans="1:6" ht="13.5" customHeight="1">
      <c r="A100" s="311"/>
      <c r="B100" s="296"/>
      <c r="C100" s="296"/>
      <c r="D100" s="176" t="s">
        <v>114</v>
      </c>
      <c r="E100" s="174" t="s">
        <v>35</v>
      </c>
      <c r="F100" s="178"/>
    </row>
    <row r="101" spans="1:6">
      <c r="A101" s="311"/>
      <c r="B101" s="296"/>
      <c r="C101" s="293"/>
      <c r="D101" s="171" t="s">
        <v>170</v>
      </c>
      <c r="E101" s="174" t="s">
        <v>35</v>
      </c>
      <c r="F101" s="178"/>
    </row>
    <row r="102" spans="1:6" ht="13.5" customHeight="1">
      <c r="A102" s="311"/>
      <c r="B102" s="296"/>
      <c r="C102" s="291" t="s">
        <v>34</v>
      </c>
      <c r="D102" s="171" t="s">
        <v>167</v>
      </c>
      <c r="E102" s="187" t="s">
        <v>169</v>
      </c>
      <c r="F102" s="178"/>
    </row>
    <row r="103" spans="1:6" ht="12.75" customHeight="1">
      <c r="A103" s="311"/>
      <c r="B103" s="296"/>
      <c r="C103" s="293"/>
      <c r="D103" s="171" t="s">
        <v>168</v>
      </c>
      <c r="E103" s="178" t="s">
        <v>169</v>
      </c>
      <c r="F103" s="95"/>
    </row>
    <row r="104" spans="1:6" ht="12.75" customHeight="1">
      <c r="A104" s="311"/>
      <c r="B104" s="296"/>
      <c r="C104" s="291" t="s">
        <v>37</v>
      </c>
      <c r="D104" s="171" t="s">
        <v>172</v>
      </c>
      <c r="E104" s="178" t="s">
        <v>169</v>
      </c>
      <c r="F104" s="178"/>
    </row>
    <row r="105" spans="1:6" ht="12.75" customHeight="1">
      <c r="A105" s="311"/>
      <c r="B105" s="296"/>
      <c r="C105" s="292"/>
      <c r="D105" s="171" t="s">
        <v>188</v>
      </c>
      <c r="E105" s="178" t="s">
        <v>169</v>
      </c>
      <c r="F105" s="178"/>
    </row>
    <row r="106" spans="1:6" ht="12.75" customHeight="1">
      <c r="A106" s="311"/>
      <c r="B106" s="309"/>
      <c r="C106" s="293"/>
      <c r="D106" s="171" t="s">
        <v>173</v>
      </c>
      <c r="E106" s="178" t="s">
        <v>169</v>
      </c>
      <c r="F106" s="95"/>
    </row>
    <row r="107" spans="1:6" ht="12.75" customHeight="1">
      <c r="A107" s="311"/>
      <c r="B107" s="307" t="s">
        <v>174</v>
      </c>
      <c r="C107" s="307" t="s">
        <v>100</v>
      </c>
      <c r="D107" s="176" t="s">
        <v>102</v>
      </c>
      <c r="E107" s="178" t="s">
        <v>35</v>
      </c>
      <c r="F107" s="178"/>
    </row>
    <row r="108" spans="1:6" ht="12.75" customHeight="1">
      <c r="A108" s="311"/>
      <c r="B108" s="296"/>
      <c r="C108" s="296"/>
      <c r="D108" s="176" t="s">
        <v>101</v>
      </c>
      <c r="E108" s="174" t="s">
        <v>35</v>
      </c>
      <c r="F108" s="178"/>
    </row>
    <row r="109" spans="1:6" ht="12.75" customHeight="1">
      <c r="A109" s="311"/>
      <c r="B109" s="296"/>
      <c r="C109" s="296"/>
      <c r="D109" s="176" t="s">
        <v>103</v>
      </c>
      <c r="E109" s="174" t="s">
        <v>35</v>
      </c>
      <c r="F109" s="178"/>
    </row>
    <row r="110" spans="1:6" ht="12.75" customHeight="1">
      <c r="A110" s="311"/>
      <c r="B110" s="296"/>
      <c r="C110" s="296"/>
      <c r="D110" s="176" t="s">
        <v>179</v>
      </c>
      <c r="E110" s="174" t="s">
        <v>35</v>
      </c>
      <c r="F110" s="178"/>
    </row>
    <row r="111" spans="1:6" ht="12.75" customHeight="1">
      <c r="A111" s="311"/>
      <c r="B111" s="296"/>
      <c r="C111" s="296"/>
      <c r="D111" s="176" t="s">
        <v>180</v>
      </c>
      <c r="E111" s="174" t="s">
        <v>35</v>
      </c>
      <c r="F111" s="178"/>
    </row>
    <row r="112" spans="1:6" ht="12.75" customHeight="1">
      <c r="A112" s="311"/>
      <c r="B112" s="296"/>
      <c r="C112" s="296"/>
      <c r="D112" s="176" t="s">
        <v>182</v>
      </c>
      <c r="E112" s="174" t="s">
        <v>35</v>
      </c>
      <c r="F112" s="178"/>
    </row>
    <row r="113" spans="1:6" ht="12.75" customHeight="1">
      <c r="A113" s="311"/>
      <c r="B113" s="296"/>
      <c r="C113" s="296"/>
      <c r="D113" s="176" t="s">
        <v>183</v>
      </c>
      <c r="E113" s="174" t="s">
        <v>35</v>
      </c>
      <c r="F113" s="178"/>
    </row>
    <row r="114" spans="1:6" ht="12.75" customHeight="1">
      <c r="A114" s="311"/>
      <c r="B114" s="296"/>
      <c r="C114" s="296"/>
      <c r="D114" s="176" t="s">
        <v>181</v>
      </c>
      <c r="E114" s="174" t="s">
        <v>35</v>
      </c>
      <c r="F114" s="178"/>
    </row>
    <row r="115" spans="1:6" ht="12.75" customHeight="1">
      <c r="A115" s="311"/>
      <c r="B115" s="296"/>
      <c r="C115" s="296"/>
      <c r="D115" s="176" t="s">
        <v>114</v>
      </c>
      <c r="E115" s="174" t="s">
        <v>35</v>
      </c>
      <c r="F115" s="178"/>
    </row>
    <row r="116" spans="1:6" ht="12.75" customHeight="1">
      <c r="A116" s="311"/>
      <c r="B116" s="296"/>
      <c r="C116" s="309"/>
      <c r="D116" s="171" t="s">
        <v>175</v>
      </c>
      <c r="E116" s="174" t="s">
        <v>35</v>
      </c>
      <c r="F116" s="178"/>
    </row>
    <row r="117" spans="1:6" ht="12.75" customHeight="1">
      <c r="A117" s="311"/>
      <c r="B117" s="296"/>
      <c r="C117" s="307" t="s">
        <v>34</v>
      </c>
      <c r="D117" s="171" t="s">
        <v>443</v>
      </c>
      <c r="E117" s="187" t="s">
        <v>169</v>
      </c>
      <c r="F117" s="178"/>
    </row>
    <row r="118" spans="1:6" ht="12.75" customHeight="1">
      <c r="A118" s="311"/>
      <c r="B118" s="296"/>
      <c r="C118" s="309"/>
      <c r="D118" s="171" t="s">
        <v>444</v>
      </c>
      <c r="E118" s="178" t="s">
        <v>169</v>
      </c>
      <c r="F118" s="178"/>
    </row>
    <row r="119" spans="1:6" ht="12.75" customHeight="1">
      <c r="A119" s="311"/>
      <c r="B119" s="296"/>
      <c r="C119" s="307" t="s">
        <v>37</v>
      </c>
      <c r="D119" s="171" t="s">
        <v>172</v>
      </c>
      <c r="E119" s="178" t="s">
        <v>169</v>
      </c>
      <c r="F119" s="178"/>
    </row>
    <row r="120" spans="1:6" ht="12.75" customHeight="1">
      <c r="A120" s="311"/>
      <c r="B120" s="296"/>
      <c r="C120" s="296"/>
      <c r="D120" s="171" t="s">
        <v>189</v>
      </c>
      <c r="E120" s="178" t="s">
        <v>169</v>
      </c>
      <c r="F120" s="178"/>
    </row>
    <row r="121" spans="1:6" ht="12.75" customHeight="1">
      <c r="A121" s="311"/>
      <c r="B121" s="309"/>
      <c r="C121" s="309"/>
      <c r="D121" s="171" t="s">
        <v>176</v>
      </c>
      <c r="E121" s="178" t="s">
        <v>169</v>
      </c>
      <c r="F121" s="178"/>
    </row>
    <row r="122" spans="1:6" ht="12.75" customHeight="1">
      <c r="A122" s="311"/>
      <c r="B122" s="291" t="s">
        <v>42</v>
      </c>
      <c r="C122" s="307" t="s">
        <v>100</v>
      </c>
      <c r="D122" s="176" t="s">
        <v>102</v>
      </c>
      <c r="E122" s="178" t="s">
        <v>35</v>
      </c>
      <c r="F122" s="178"/>
    </row>
    <row r="123" spans="1:6" ht="12.75" customHeight="1">
      <c r="A123" s="311"/>
      <c r="B123" s="292"/>
      <c r="C123" s="296"/>
      <c r="D123" s="176" t="s">
        <v>101</v>
      </c>
      <c r="E123" s="174" t="s">
        <v>35</v>
      </c>
      <c r="F123" s="178"/>
    </row>
    <row r="124" spans="1:6" ht="12.75" customHeight="1">
      <c r="A124" s="311"/>
      <c r="B124" s="292"/>
      <c r="C124" s="296"/>
      <c r="D124" s="176" t="s">
        <v>103</v>
      </c>
      <c r="E124" s="174" t="s">
        <v>35</v>
      </c>
      <c r="F124" s="178"/>
    </row>
    <row r="125" spans="1:6" ht="12.75" customHeight="1">
      <c r="A125" s="311"/>
      <c r="B125" s="292"/>
      <c r="C125" s="296"/>
      <c r="D125" s="176" t="s">
        <v>184</v>
      </c>
      <c r="E125" s="174" t="s">
        <v>35</v>
      </c>
      <c r="F125" s="178"/>
    </row>
    <row r="126" spans="1:6" ht="12.75" customHeight="1">
      <c r="A126" s="311"/>
      <c r="B126" s="292"/>
      <c r="C126" s="296"/>
      <c r="D126" s="176" t="s">
        <v>185</v>
      </c>
      <c r="E126" s="174" t="s">
        <v>35</v>
      </c>
      <c r="F126" s="178"/>
    </row>
    <row r="127" spans="1:6" ht="12.75" customHeight="1">
      <c r="A127" s="311"/>
      <c r="B127" s="292"/>
      <c r="C127" s="296"/>
      <c r="D127" s="176" t="s">
        <v>114</v>
      </c>
      <c r="E127" s="174" t="s">
        <v>35</v>
      </c>
      <c r="F127" s="178"/>
    </row>
    <row r="128" spans="1:6" ht="12.75" customHeight="1">
      <c r="A128" s="311"/>
      <c r="B128" s="292"/>
      <c r="C128" s="309"/>
      <c r="D128" s="171" t="s">
        <v>191</v>
      </c>
      <c r="E128" s="174" t="s">
        <v>35</v>
      </c>
      <c r="F128" s="178"/>
    </row>
    <row r="129" spans="1:6" ht="12.75" customHeight="1">
      <c r="A129" s="311"/>
      <c r="B129" s="292"/>
      <c r="C129" s="291" t="s">
        <v>34</v>
      </c>
      <c r="D129" s="171" t="s">
        <v>178</v>
      </c>
      <c r="E129" s="187" t="s">
        <v>169</v>
      </c>
      <c r="F129" s="178"/>
    </row>
    <row r="130" spans="1:6" ht="12.75" customHeight="1">
      <c r="A130" s="311"/>
      <c r="B130" s="292"/>
      <c r="C130" s="293"/>
      <c r="D130" s="171" t="s">
        <v>177</v>
      </c>
      <c r="E130" s="178" t="s">
        <v>169</v>
      </c>
      <c r="F130" s="95"/>
    </row>
    <row r="131" spans="1:6" ht="12.75" customHeight="1">
      <c r="A131" s="311"/>
      <c r="B131" s="292"/>
      <c r="C131" s="291" t="s">
        <v>43</v>
      </c>
      <c r="D131" s="171" t="s">
        <v>186</v>
      </c>
      <c r="E131" s="178" t="s">
        <v>169</v>
      </c>
      <c r="F131" s="178"/>
    </row>
    <row r="132" spans="1:6" ht="12.75" customHeight="1">
      <c r="A132" s="311"/>
      <c r="B132" s="293"/>
      <c r="C132" s="293"/>
      <c r="D132" s="171" t="s">
        <v>190</v>
      </c>
      <c r="E132" s="178" t="s">
        <v>169</v>
      </c>
      <c r="F132" s="95"/>
    </row>
    <row r="133" spans="1:6" ht="12.75" customHeight="1">
      <c r="A133" s="311"/>
      <c r="B133" s="307" t="s">
        <v>480</v>
      </c>
      <c r="C133" s="291" t="s">
        <v>100</v>
      </c>
      <c r="D133" s="176" t="s">
        <v>102</v>
      </c>
      <c r="E133" s="178" t="s">
        <v>35</v>
      </c>
      <c r="F133" s="178"/>
    </row>
    <row r="134" spans="1:6" ht="12.75" customHeight="1">
      <c r="A134" s="311"/>
      <c r="B134" s="292"/>
      <c r="C134" s="292"/>
      <c r="D134" s="176" t="s">
        <v>101</v>
      </c>
      <c r="E134" s="174" t="s">
        <v>35</v>
      </c>
      <c r="F134" s="178"/>
    </row>
    <row r="135" spans="1:6" ht="12.75" customHeight="1">
      <c r="A135" s="311"/>
      <c r="B135" s="292"/>
      <c r="C135" s="292"/>
      <c r="D135" s="176" t="s">
        <v>103</v>
      </c>
      <c r="E135" s="174" t="s">
        <v>35</v>
      </c>
      <c r="F135" s="178"/>
    </row>
    <row r="136" spans="1:6" ht="12.75" customHeight="1">
      <c r="A136" s="311"/>
      <c r="B136" s="292"/>
      <c r="C136" s="292"/>
      <c r="D136" s="177" t="s">
        <v>138</v>
      </c>
      <c r="E136" s="178" t="s">
        <v>35</v>
      </c>
      <c r="F136" s="178"/>
    </row>
    <row r="137" spans="1:6" ht="12.75" customHeight="1">
      <c r="A137" s="311"/>
      <c r="B137" s="292"/>
      <c r="C137" s="292"/>
      <c r="D137" s="177" t="s">
        <v>139</v>
      </c>
      <c r="E137" s="178" t="s">
        <v>35</v>
      </c>
      <c r="F137" s="178"/>
    </row>
    <row r="138" spans="1:6" ht="12.75" customHeight="1">
      <c r="A138" s="311"/>
      <c r="B138" s="292"/>
      <c r="C138" s="292"/>
      <c r="D138" s="177" t="s">
        <v>140</v>
      </c>
      <c r="E138" s="178" t="s">
        <v>35</v>
      </c>
      <c r="F138" s="178"/>
    </row>
    <row r="139" spans="1:6" ht="12.75" customHeight="1">
      <c r="A139" s="311"/>
      <c r="B139" s="292"/>
      <c r="C139" s="292"/>
      <c r="D139" s="177" t="s">
        <v>141</v>
      </c>
      <c r="E139" s="178" t="s">
        <v>35</v>
      </c>
      <c r="F139" s="178"/>
    </row>
    <row r="140" spans="1:6" ht="12.75" customHeight="1">
      <c r="A140" s="311"/>
      <c r="B140" s="292"/>
      <c r="C140" s="292"/>
      <c r="D140" s="177" t="s">
        <v>142</v>
      </c>
      <c r="E140" s="178" t="s">
        <v>35</v>
      </c>
      <c r="F140" s="178"/>
    </row>
    <row r="141" spans="1:6" ht="12.75" customHeight="1">
      <c r="A141" s="311"/>
      <c r="B141" s="292"/>
      <c r="C141" s="292"/>
      <c r="D141" s="177" t="s">
        <v>143</v>
      </c>
      <c r="E141" s="178" t="s">
        <v>35</v>
      </c>
      <c r="F141" s="178"/>
    </row>
    <row r="142" spans="1:6" ht="12.75" customHeight="1">
      <c r="A142" s="311"/>
      <c r="B142" s="292"/>
      <c r="C142" s="292"/>
      <c r="D142" s="177" t="s">
        <v>144</v>
      </c>
      <c r="E142" s="178" t="s">
        <v>35</v>
      </c>
      <c r="F142" s="178"/>
    </row>
    <row r="143" spans="1:6" ht="12.75" customHeight="1">
      <c r="A143" s="311"/>
      <c r="B143" s="292"/>
      <c r="C143" s="292"/>
      <c r="D143" s="177" t="s">
        <v>145</v>
      </c>
      <c r="E143" s="178" t="s">
        <v>35</v>
      </c>
      <c r="F143" s="178"/>
    </row>
    <row r="144" spans="1:6" ht="12.75" customHeight="1">
      <c r="A144" s="311"/>
      <c r="B144" s="292"/>
      <c r="C144" s="292"/>
      <c r="D144" s="177" t="s">
        <v>146</v>
      </c>
      <c r="E144" s="178" t="s">
        <v>35</v>
      </c>
      <c r="F144" s="178"/>
    </row>
    <row r="145" spans="1:6" ht="12.75" customHeight="1">
      <c r="A145" s="311"/>
      <c r="B145" s="296" t="s">
        <v>197</v>
      </c>
      <c r="C145" s="296" t="s">
        <v>100</v>
      </c>
      <c r="D145" s="176" t="s">
        <v>102</v>
      </c>
      <c r="E145" s="178" t="s">
        <v>35</v>
      </c>
      <c r="F145" s="178"/>
    </row>
    <row r="146" spans="1:6" ht="12.75" customHeight="1">
      <c r="A146" s="311"/>
      <c r="B146" s="292"/>
      <c r="C146" s="292"/>
      <c r="D146" s="176" t="s">
        <v>101</v>
      </c>
      <c r="E146" s="174" t="s">
        <v>35</v>
      </c>
      <c r="F146" s="178"/>
    </row>
    <row r="147" spans="1:6" ht="12.75" customHeight="1">
      <c r="A147" s="311"/>
      <c r="B147" s="292"/>
      <c r="C147" s="292"/>
      <c r="D147" s="176" t="s">
        <v>103</v>
      </c>
      <c r="E147" s="174" t="s">
        <v>35</v>
      </c>
      <c r="F147" s="178"/>
    </row>
    <row r="148" spans="1:6" ht="12.75" customHeight="1">
      <c r="A148" s="311"/>
      <c r="B148" s="292"/>
      <c r="C148" s="292"/>
      <c r="D148" s="176" t="s">
        <v>110</v>
      </c>
      <c r="E148" s="174" t="s">
        <v>35</v>
      </c>
      <c r="F148" s="178"/>
    </row>
    <row r="149" spans="1:6" ht="12.75" customHeight="1">
      <c r="A149" s="311"/>
      <c r="B149" s="292"/>
      <c r="C149" s="292"/>
      <c r="D149" s="176" t="s">
        <v>109</v>
      </c>
      <c r="E149" s="174" t="s">
        <v>35</v>
      </c>
      <c r="F149" s="178"/>
    </row>
    <row r="150" spans="1:6" ht="12.75" customHeight="1">
      <c r="A150" s="311"/>
      <c r="B150" s="292"/>
      <c r="C150" s="292"/>
      <c r="D150" s="176" t="s">
        <v>108</v>
      </c>
      <c r="E150" s="174" t="s">
        <v>35</v>
      </c>
      <c r="F150" s="178"/>
    </row>
    <row r="151" spans="1:6" ht="12.75" customHeight="1">
      <c r="A151" s="311"/>
      <c r="B151" s="292"/>
      <c r="C151" s="292"/>
      <c r="D151" s="176" t="s">
        <v>112</v>
      </c>
      <c r="E151" s="174" t="s">
        <v>35</v>
      </c>
      <c r="F151" s="178"/>
    </row>
    <row r="152" spans="1:6" ht="12.75" customHeight="1">
      <c r="A152" s="311"/>
      <c r="B152" s="292"/>
      <c r="C152" s="292"/>
      <c r="D152" s="176" t="s">
        <v>111</v>
      </c>
      <c r="E152" s="174" t="s">
        <v>35</v>
      </c>
      <c r="F152" s="178"/>
    </row>
    <row r="153" spans="1:6" ht="12.75" customHeight="1">
      <c r="A153" s="311"/>
      <c r="B153" s="292"/>
      <c r="C153" s="292"/>
      <c r="D153" s="176" t="s">
        <v>106</v>
      </c>
      <c r="E153" s="174" t="s">
        <v>35</v>
      </c>
      <c r="F153" s="178"/>
    </row>
    <row r="154" spans="1:6" ht="12.75" customHeight="1">
      <c r="A154" s="311"/>
      <c r="B154" s="292"/>
      <c r="C154" s="292"/>
      <c r="D154" s="176" t="s">
        <v>114</v>
      </c>
      <c r="E154" s="174" t="s">
        <v>35</v>
      </c>
      <c r="F154" s="178"/>
    </row>
    <row r="155" spans="1:6" ht="12.75" customHeight="1">
      <c r="A155" s="311"/>
      <c r="B155" s="292"/>
      <c r="C155" s="292"/>
      <c r="D155" s="176" t="s">
        <v>113</v>
      </c>
      <c r="E155" s="174" t="s">
        <v>35</v>
      </c>
      <c r="F155" s="178"/>
    </row>
    <row r="156" spans="1:6" ht="12.75" customHeight="1">
      <c r="A156" s="311"/>
      <c r="B156" s="292"/>
      <c r="C156" s="295" t="s">
        <v>34</v>
      </c>
      <c r="D156" s="176" t="s">
        <v>198</v>
      </c>
      <c r="E156" s="178" t="s">
        <v>36</v>
      </c>
      <c r="F156" s="178"/>
    </row>
    <row r="157" spans="1:6" ht="12.75" customHeight="1">
      <c r="A157" s="311"/>
      <c r="B157" s="292"/>
      <c r="C157" s="295"/>
      <c r="D157" s="176" t="s">
        <v>199</v>
      </c>
      <c r="E157" s="178" t="s">
        <v>36</v>
      </c>
      <c r="F157" s="178"/>
    </row>
    <row r="158" spans="1:6" ht="12.75" customHeight="1">
      <c r="A158" s="311"/>
      <c r="B158" s="292"/>
      <c r="C158" s="295"/>
      <c r="D158" s="176" t="s">
        <v>200</v>
      </c>
      <c r="E158" s="178" t="s">
        <v>36</v>
      </c>
      <c r="F158" s="178"/>
    </row>
    <row r="159" spans="1:6" ht="12.75" customHeight="1">
      <c r="A159" s="311"/>
      <c r="B159" s="292"/>
      <c r="C159" s="295"/>
      <c r="D159" s="176" t="s">
        <v>201</v>
      </c>
      <c r="E159" s="178" t="s">
        <v>36</v>
      </c>
      <c r="F159" s="178"/>
    </row>
    <row r="160" spans="1:6" ht="12.75" customHeight="1">
      <c r="A160" s="311"/>
      <c r="B160" s="292"/>
      <c r="C160" s="295"/>
      <c r="D160" s="176" t="s">
        <v>202</v>
      </c>
      <c r="E160" s="178" t="s">
        <v>36</v>
      </c>
      <c r="F160" s="178"/>
    </row>
    <row r="161" spans="1:6" ht="12.75" customHeight="1">
      <c r="A161" s="311"/>
      <c r="B161" s="292"/>
      <c r="C161" s="291" t="s">
        <v>37</v>
      </c>
      <c r="D161" s="179" t="s">
        <v>148</v>
      </c>
      <c r="E161" s="101" t="s">
        <v>36</v>
      </c>
      <c r="F161" s="178"/>
    </row>
    <row r="162" spans="1:6" ht="12.75" customHeight="1">
      <c r="A162" s="311"/>
      <c r="B162" s="292"/>
      <c r="C162" s="292"/>
      <c r="D162" s="186" t="s">
        <v>164</v>
      </c>
      <c r="E162" s="101" t="s">
        <v>149</v>
      </c>
      <c r="F162" s="178"/>
    </row>
    <row r="163" spans="1:6" ht="12.75" customHeight="1">
      <c r="A163" s="311"/>
      <c r="B163" s="293"/>
      <c r="C163" s="293"/>
      <c r="D163" s="179" t="s">
        <v>147</v>
      </c>
      <c r="E163" s="101" t="s">
        <v>149</v>
      </c>
      <c r="F163" s="178"/>
    </row>
    <row r="164" spans="1:6" ht="12.75" customHeight="1">
      <c r="A164" s="311"/>
      <c r="B164" s="292" t="s">
        <v>44</v>
      </c>
      <c r="C164" s="296" t="s">
        <v>100</v>
      </c>
      <c r="D164" s="176" t="s">
        <v>102</v>
      </c>
      <c r="E164" s="178" t="s">
        <v>35</v>
      </c>
      <c r="F164" s="178"/>
    </row>
    <row r="165" spans="1:6" ht="12.75" customHeight="1">
      <c r="A165" s="311"/>
      <c r="B165" s="292"/>
      <c r="C165" s="292"/>
      <c r="D165" s="176" t="s">
        <v>101</v>
      </c>
      <c r="E165" s="174" t="s">
        <v>35</v>
      </c>
      <c r="F165" s="178"/>
    </row>
    <row r="166" spans="1:6" ht="12.75" customHeight="1">
      <c r="A166" s="311"/>
      <c r="B166" s="292"/>
      <c r="C166" s="292"/>
      <c r="D166" s="176" t="s">
        <v>103</v>
      </c>
      <c r="E166" s="174" t="s">
        <v>35</v>
      </c>
      <c r="F166" s="178"/>
    </row>
    <row r="167" spans="1:6" ht="12.75" customHeight="1">
      <c r="A167" s="311"/>
      <c r="B167" s="292"/>
      <c r="C167" s="292"/>
      <c r="D167" s="176" t="s">
        <v>110</v>
      </c>
      <c r="E167" s="174" t="s">
        <v>35</v>
      </c>
      <c r="F167" s="178"/>
    </row>
    <row r="168" spans="1:6" ht="12.75" customHeight="1">
      <c r="A168" s="311"/>
      <c r="B168" s="292"/>
      <c r="C168" s="292"/>
      <c r="D168" s="176" t="s">
        <v>109</v>
      </c>
      <c r="E168" s="174" t="s">
        <v>35</v>
      </c>
      <c r="F168" s="178"/>
    </row>
    <row r="169" spans="1:6" ht="12.75" customHeight="1">
      <c r="A169" s="311"/>
      <c r="B169" s="292"/>
      <c r="C169" s="292"/>
      <c r="D169" s="176" t="s">
        <v>108</v>
      </c>
      <c r="E169" s="174" t="s">
        <v>35</v>
      </c>
      <c r="F169" s="178"/>
    </row>
    <row r="170" spans="1:6" ht="12.75" customHeight="1">
      <c r="A170" s="311"/>
      <c r="B170" s="292"/>
      <c r="C170" s="292"/>
      <c r="D170" s="176" t="s">
        <v>112</v>
      </c>
      <c r="E170" s="174" t="s">
        <v>35</v>
      </c>
      <c r="F170" s="178"/>
    </row>
    <row r="171" spans="1:6" ht="12.75" customHeight="1">
      <c r="A171" s="311"/>
      <c r="B171" s="292"/>
      <c r="C171" s="292"/>
      <c r="D171" s="176" t="s">
        <v>111</v>
      </c>
      <c r="E171" s="174" t="s">
        <v>35</v>
      </c>
      <c r="F171" s="178"/>
    </row>
    <row r="172" spans="1:6" ht="12.75" customHeight="1">
      <c r="A172" s="311"/>
      <c r="B172" s="292"/>
      <c r="C172" s="292"/>
      <c r="D172" s="176" t="s">
        <v>106</v>
      </c>
      <c r="E172" s="174" t="s">
        <v>35</v>
      </c>
      <c r="F172" s="178"/>
    </row>
    <row r="173" spans="1:6" ht="12.75" customHeight="1">
      <c r="A173" s="311"/>
      <c r="B173" s="292"/>
      <c r="C173" s="292"/>
      <c r="D173" s="176" t="s">
        <v>114</v>
      </c>
      <c r="E173" s="174" t="s">
        <v>35</v>
      </c>
      <c r="F173" s="178"/>
    </row>
    <row r="174" spans="1:6" ht="12.75" customHeight="1">
      <c r="A174" s="311"/>
      <c r="B174" s="292"/>
      <c r="C174" s="292"/>
      <c r="D174" s="176" t="s">
        <v>191</v>
      </c>
      <c r="E174" s="174" t="s">
        <v>35</v>
      </c>
      <c r="F174" s="178"/>
    </row>
    <row r="175" spans="1:6" ht="25.5" customHeight="1">
      <c r="A175" s="311"/>
      <c r="B175" s="292"/>
      <c r="C175" s="295" t="s">
        <v>34</v>
      </c>
      <c r="D175" s="176" t="s">
        <v>192</v>
      </c>
      <c r="E175" s="95" t="s">
        <v>36</v>
      </c>
      <c r="F175" s="95"/>
    </row>
    <row r="176" spans="1:6" ht="25.5">
      <c r="A176" s="311"/>
      <c r="B176" s="292"/>
      <c r="C176" s="295"/>
      <c r="D176" s="176" t="s">
        <v>193</v>
      </c>
      <c r="E176" s="95" t="s">
        <v>36</v>
      </c>
      <c r="F176" s="95"/>
    </row>
    <row r="177" spans="1:6" ht="15" customHeight="1">
      <c r="A177" s="311"/>
      <c r="B177" s="292"/>
      <c r="C177" s="295"/>
      <c r="D177" s="176" t="s">
        <v>194</v>
      </c>
      <c r="E177" s="95" t="s">
        <v>36</v>
      </c>
      <c r="F177" s="95"/>
    </row>
    <row r="178" spans="1:6" ht="15" customHeight="1">
      <c r="A178" s="311"/>
      <c r="B178" s="292"/>
      <c r="C178" s="295"/>
      <c r="D178" s="176" t="s">
        <v>195</v>
      </c>
      <c r="E178" s="178" t="s">
        <v>36</v>
      </c>
      <c r="F178" s="95"/>
    </row>
    <row r="179" spans="1:6" ht="15" customHeight="1">
      <c r="A179" s="311"/>
      <c r="B179" s="292"/>
      <c r="C179" s="295"/>
      <c r="D179" s="176" t="s">
        <v>196</v>
      </c>
      <c r="E179" s="178" t="s">
        <v>36</v>
      </c>
      <c r="F179" s="95"/>
    </row>
    <row r="180" spans="1:6" ht="15" customHeight="1">
      <c r="A180" s="311"/>
      <c r="B180" s="292"/>
      <c r="C180" s="291" t="s">
        <v>37</v>
      </c>
      <c r="D180" s="179" t="s">
        <v>148</v>
      </c>
      <c r="E180" s="101" t="s">
        <v>36</v>
      </c>
      <c r="F180" s="178"/>
    </row>
    <row r="181" spans="1:6" ht="15" customHeight="1">
      <c r="A181" s="311"/>
      <c r="B181" s="292"/>
      <c r="C181" s="292"/>
      <c r="D181" s="186" t="s">
        <v>164</v>
      </c>
      <c r="E181" s="101" t="s">
        <v>149</v>
      </c>
      <c r="F181" s="178"/>
    </row>
    <row r="182" spans="1:6">
      <c r="A182" s="312"/>
      <c r="B182" s="293"/>
      <c r="C182" s="293"/>
      <c r="D182" s="179" t="s">
        <v>147</v>
      </c>
      <c r="E182" s="101" t="s">
        <v>149</v>
      </c>
      <c r="F182" s="95"/>
    </row>
    <row r="183" spans="1:6">
      <c r="A183" s="311" t="s">
        <v>234</v>
      </c>
      <c r="B183" s="317" t="s">
        <v>233</v>
      </c>
      <c r="C183" s="291" t="s">
        <v>100</v>
      </c>
      <c r="D183" s="185" t="s">
        <v>102</v>
      </c>
      <c r="E183" s="181" t="s">
        <v>35</v>
      </c>
      <c r="F183" s="181"/>
    </row>
    <row r="184" spans="1:6">
      <c r="A184" s="315"/>
      <c r="B184" s="318"/>
      <c r="C184" s="292"/>
      <c r="D184" s="185" t="s">
        <v>101</v>
      </c>
      <c r="E184" s="174" t="s">
        <v>35</v>
      </c>
      <c r="F184" s="181"/>
    </row>
    <row r="185" spans="1:6">
      <c r="A185" s="315"/>
      <c r="B185" s="318"/>
      <c r="C185" s="292"/>
      <c r="D185" s="185" t="s">
        <v>103</v>
      </c>
      <c r="E185" s="174" t="s">
        <v>35</v>
      </c>
      <c r="F185" s="181"/>
    </row>
    <row r="186" spans="1:6">
      <c r="A186" s="315"/>
      <c r="B186" s="318"/>
      <c r="C186" s="292"/>
      <c r="D186" s="183" t="s">
        <v>227</v>
      </c>
      <c r="E186" s="174" t="s">
        <v>35</v>
      </c>
      <c r="F186" s="181"/>
    </row>
    <row r="187" spans="1:6">
      <c r="A187" s="315"/>
      <c r="B187" s="318"/>
      <c r="C187" s="292"/>
      <c r="D187" s="183" t="s">
        <v>228</v>
      </c>
      <c r="E187" s="174" t="s">
        <v>35</v>
      </c>
      <c r="F187" s="181"/>
    </row>
    <row r="188" spans="1:6">
      <c r="A188" s="315"/>
      <c r="B188" s="318"/>
      <c r="C188" s="292"/>
      <c r="D188" s="183" t="s">
        <v>229</v>
      </c>
      <c r="E188" s="174" t="s">
        <v>35</v>
      </c>
      <c r="F188" s="181"/>
    </row>
    <row r="189" spans="1:6">
      <c r="A189" s="315"/>
      <c r="B189" s="318"/>
      <c r="C189" s="292"/>
      <c r="D189" s="183" t="s">
        <v>230</v>
      </c>
      <c r="E189" s="174" t="s">
        <v>35</v>
      </c>
      <c r="F189" s="181"/>
    </row>
    <row r="190" spans="1:6">
      <c r="A190" s="315"/>
      <c r="B190" s="318"/>
      <c r="C190" s="292"/>
      <c r="D190" s="183" t="s">
        <v>113</v>
      </c>
      <c r="E190" s="174" t="s">
        <v>35</v>
      </c>
      <c r="F190" s="181"/>
    </row>
    <row r="191" spans="1:6">
      <c r="A191" s="315"/>
      <c r="B191" s="318"/>
      <c r="C191" s="292"/>
      <c r="D191" s="183" t="s">
        <v>231</v>
      </c>
      <c r="E191" s="174" t="s">
        <v>35</v>
      </c>
      <c r="F191" s="181"/>
    </row>
    <row r="192" spans="1:6" ht="12.75" customHeight="1">
      <c r="A192" s="315"/>
      <c r="B192" s="318"/>
      <c r="C192" s="295" t="s">
        <v>34</v>
      </c>
      <c r="D192" s="96" t="s">
        <v>232</v>
      </c>
      <c r="E192" s="181" t="s">
        <v>36</v>
      </c>
      <c r="F192" s="95"/>
    </row>
    <row r="193" spans="1:6" ht="12.75" customHeight="1">
      <c r="A193" s="315"/>
      <c r="B193" s="318"/>
      <c r="C193" s="295"/>
      <c r="D193" s="171" t="s">
        <v>618</v>
      </c>
      <c r="E193" s="217" t="s">
        <v>36</v>
      </c>
      <c r="F193" s="217"/>
    </row>
    <row r="194" spans="1:6">
      <c r="A194" s="315"/>
      <c r="B194" s="318"/>
      <c r="C194" s="295"/>
      <c r="D194" s="171" t="s">
        <v>617</v>
      </c>
      <c r="E194" s="95" t="s">
        <v>36</v>
      </c>
      <c r="F194" s="97"/>
    </row>
    <row r="195" spans="1:6">
      <c r="A195" s="315"/>
      <c r="B195" s="318"/>
      <c r="C195" s="295" t="s">
        <v>37</v>
      </c>
      <c r="D195" s="96" t="s">
        <v>235</v>
      </c>
      <c r="E195" s="181" t="s">
        <v>36</v>
      </c>
      <c r="F195" s="97"/>
    </row>
    <row r="196" spans="1:6">
      <c r="A196" s="315"/>
      <c r="B196" s="318"/>
      <c r="C196" s="295"/>
      <c r="D196" s="171" t="s">
        <v>45</v>
      </c>
      <c r="E196" s="95" t="s">
        <v>36</v>
      </c>
      <c r="F196" s="95"/>
    </row>
    <row r="197" spans="1:6">
      <c r="A197" s="315"/>
      <c r="B197" s="318"/>
      <c r="C197" s="295"/>
      <c r="D197" s="96" t="s">
        <v>236</v>
      </c>
      <c r="E197" s="181" t="s">
        <v>36</v>
      </c>
      <c r="F197" s="95"/>
    </row>
    <row r="198" spans="1:6">
      <c r="A198" s="315"/>
      <c r="B198" s="319"/>
      <c r="C198" s="295"/>
      <c r="D198" s="96" t="s">
        <v>46</v>
      </c>
      <c r="E198" s="95" t="s">
        <v>36</v>
      </c>
      <c r="F198" s="95"/>
    </row>
    <row r="199" spans="1:6" ht="13.5" customHeight="1">
      <c r="A199" s="315"/>
      <c r="B199" s="307" t="s">
        <v>47</v>
      </c>
      <c r="C199" s="291" t="s">
        <v>100</v>
      </c>
      <c r="D199" s="185" t="s">
        <v>102</v>
      </c>
      <c r="E199" s="181" t="s">
        <v>35</v>
      </c>
      <c r="F199" s="181"/>
    </row>
    <row r="200" spans="1:6" ht="13.5" customHeight="1">
      <c r="A200" s="315"/>
      <c r="B200" s="292"/>
      <c r="C200" s="292"/>
      <c r="D200" s="185" t="s">
        <v>101</v>
      </c>
      <c r="E200" s="174" t="s">
        <v>35</v>
      </c>
      <c r="F200" s="181"/>
    </row>
    <row r="201" spans="1:6" ht="13.5" customHeight="1">
      <c r="A201" s="315"/>
      <c r="B201" s="292"/>
      <c r="C201" s="292"/>
      <c r="D201" s="185" t="s">
        <v>103</v>
      </c>
      <c r="E201" s="174" t="s">
        <v>35</v>
      </c>
      <c r="F201" s="181"/>
    </row>
    <row r="202" spans="1:6" ht="13.5" customHeight="1">
      <c r="A202" s="315"/>
      <c r="B202" s="292"/>
      <c r="C202" s="292"/>
      <c r="D202" s="182" t="s">
        <v>237</v>
      </c>
      <c r="E202" s="174" t="s">
        <v>35</v>
      </c>
      <c r="F202" s="181"/>
    </row>
    <row r="203" spans="1:6" ht="13.5" customHeight="1">
      <c r="A203" s="315"/>
      <c r="B203" s="292"/>
      <c r="C203" s="292"/>
      <c r="D203" s="182" t="s">
        <v>238</v>
      </c>
      <c r="E203" s="174" t="s">
        <v>35</v>
      </c>
      <c r="F203" s="181"/>
    </row>
    <row r="204" spans="1:6" ht="13.5" customHeight="1">
      <c r="A204" s="315"/>
      <c r="B204" s="292"/>
      <c r="C204" s="292"/>
      <c r="D204" s="182" t="s">
        <v>175</v>
      </c>
      <c r="E204" s="174" t="s">
        <v>35</v>
      </c>
      <c r="F204" s="181"/>
    </row>
    <row r="205" spans="1:6" ht="13.5" customHeight="1">
      <c r="A205" s="315"/>
      <c r="B205" s="292"/>
      <c r="C205" s="292"/>
      <c r="D205" s="182" t="s">
        <v>114</v>
      </c>
      <c r="E205" s="174" t="s">
        <v>35</v>
      </c>
      <c r="F205" s="181"/>
    </row>
    <row r="206" spans="1:6" ht="13.5" customHeight="1">
      <c r="A206" s="315"/>
      <c r="B206" s="292"/>
      <c r="C206" s="293"/>
      <c r="D206" s="182" t="s">
        <v>170</v>
      </c>
      <c r="E206" s="174" t="s">
        <v>35</v>
      </c>
      <c r="F206" s="181"/>
    </row>
    <row r="207" spans="1:6" ht="13.5" customHeight="1">
      <c r="A207" s="315"/>
      <c r="B207" s="292"/>
      <c r="C207" s="291" t="s">
        <v>48</v>
      </c>
      <c r="D207" s="182" t="s">
        <v>239</v>
      </c>
      <c r="E207" s="181" t="s">
        <v>36</v>
      </c>
      <c r="F207" s="181"/>
    </row>
    <row r="208" spans="1:6" ht="13.5" customHeight="1">
      <c r="A208" s="315"/>
      <c r="B208" s="292"/>
      <c r="C208" s="293"/>
      <c r="D208" s="96" t="s">
        <v>240</v>
      </c>
      <c r="E208" s="181" t="s">
        <v>36</v>
      </c>
      <c r="F208" s="181"/>
    </row>
    <row r="209" spans="1:6" ht="13.5" customHeight="1">
      <c r="A209" s="315"/>
      <c r="B209" s="292"/>
      <c r="C209" s="313" t="s">
        <v>37</v>
      </c>
      <c r="D209" s="182" t="s">
        <v>241</v>
      </c>
      <c r="E209" s="181" t="s">
        <v>36</v>
      </c>
      <c r="F209" s="181"/>
    </row>
    <row r="210" spans="1:6">
      <c r="A210" s="315"/>
      <c r="B210" s="293"/>
      <c r="C210" s="314"/>
      <c r="D210" s="193" t="s">
        <v>242</v>
      </c>
      <c r="E210" s="95" t="s">
        <v>36</v>
      </c>
      <c r="F210" s="95"/>
    </row>
    <row r="211" spans="1:6">
      <c r="A211" s="315"/>
      <c r="B211" s="291" t="s">
        <v>244</v>
      </c>
      <c r="C211" s="304" t="s">
        <v>100</v>
      </c>
      <c r="D211" s="185" t="s">
        <v>102</v>
      </c>
      <c r="E211" s="181" t="s">
        <v>35</v>
      </c>
      <c r="F211" s="181"/>
    </row>
    <row r="212" spans="1:6">
      <c r="A212" s="315"/>
      <c r="B212" s="292"/>
      <c r="C212" s="305"/>
      <c r="D212" s="185" t="s">
        <v>101</v>
      </c>
      <c r="E212" s="174" t="s">
        <v>35</v>
      </c>
      <c r="F212" s="181"/>
    </row>
    <row r="213" spans="1:6">
      <c r="A213" s="315"/>
      <c r="B213" s="292"/>
      <c r="C213" s="305"/>
      <c r="D213" s="185" t="s">
        <v>103</v>
      </c>
      <c r="E213" s="174" t="s">
        <v>35</v>
      </c>
      <c r="F213" s="181"/>
    </row>
    <row r="214" spans="1:6">
      <c r="A214" s="315"/>
      <c r="B214" s="292"/>
      <c r="C214" s="305"/>
      <c r="D214" s="193" t="s">
        <v>254</v>
      </c>
      <c r="E214" s="174" t="s">
        <v>35</v>
      </c>
      <c r="F214" s="181"/>
    </row>
    <row r="215" spans="1:6">
      <c r="A215" s="315"/>
      <c r="B215" s="292"/>
      <c r="C215" s="305"/>
      <c r="D215" s="218" t="s">
        <v>238</v>
      </c>
      <c r="E215" s="174" t="s">
        <v>35</v>
      </c>
      <c r="F215" s="217"/>
    </row>
    <row r="216" spans="1:6">
      <c r="A216" s="315"/>
      <c r="B216" s="292"/>
      <c r="C216" s="305"/>
      <c r="D216" s="218" t="s">
        <v>175</v>
      </c>
      <c r="E216" s="174" t="s">
        <v>35</v>
      </c>
      <c r="F216" s="217"/>
    </row>
    <row r="217" spans="1:6">
      <c r="A217" s="315"/>
      <c r="B217" s="292"/>
      <c r="C217" s="305"/>
      <c r="D217" s="225" t="s">
        <v>114</v>
      </c>
      <c r="E217" s="174" t="s">
        <v>35</v>
      </c>
      <c r="F217" s="181"/>
    </row>
    <row r="218" spans="1:6">
      <c r="A218" s="315"/>
      <c r="B218" s="292"/>
      <c r="C218" s="305"/>
      <c r="D218" s="193" t="s">
        <v>253</v>
      </c>
      <c r="E218" s="174" t="s">
        <v>35</v>
      </c>
      <c r="F218" s="181"/>
    </row>
    <row r="219" spans="1:6">
      <c r="A219" s="315"/>
      <c r="B219" s="292"/>
      <c r="C219" s="305" t="s">
        <v>34</v>
      </c>
      <c r="D219" s="182" t="s">
        <v>252</v>
      </c>
      <c r="E219" s="181" t="s">
        <v>36</v>
      </c>
      <c r="F219" s="181"/>
    </row>
    <row r="220" spans="1:6">
      <c r="A220" s="315"/>
      <c r="B220" s="292"/>
      <c r="C220" s="305"/>
      <c r="D220" s="182" t="s">
        <v>251</v>
      </c>
      <c r="E220" s="181" t="s">
        <v>36</v>
      </c>
      <c r="F220" s="181"/>
    </row>
    <row r="221" spans="1:6">
      <c r="A221" s="315"/>
      <c r="B221" s="292"/>
      <c r="C221" s="305" t="s">
        <v>37</v>
      </c>
      <c r="D221" s="182" t="s">
        <v>250</v>
      </c>
      <c r="E221" s="181" t="s">
        <v>36</v>
      </c>
      <c r="F221" s="181"/>
    </row>
    <row r="222" spans="1:6">
      <c r="A222" s="315"/>
      <c r="B222" s="293"/>
      <c r="C222" s="306"/>
      <c r="D222" s="193" t="s">
        <v>249</v>
      </c>
      <c r="E222" s="181" t="s">
        <v>36</v>
      </c>
      <c r="F222" s="181"/>
    </row>
    <row r="223" spans="1:6" ht="13.5" customHeight="1">
      <c r="A223" s="315"/>
      <c r="B223" s="291" t="s">
        <v>245</v>
      </c>
      <c r="C223" s="304" t="s">
        <v>100</v>
      </c>
      <c r="D223" s="185" t="s">
        <v>102</v>
      </c>
      <c r="E223" s="181" t="s">
        <v>35</v>
      </c>
      <c r="F223" s="181"/>
    </row>
    <row r="224" spans="1:6" ht="13.5" customHeight="1">
      <c r="A224" s="315"/>
      <c r="B224" s="292"/>
      <c r="C224" s="305"/>
      <c r="D224" s="185" t="s">
        <v>101</v>
      </c>
      <c r="E224" s="174" t="s">
        <v>35</v>
      </c>
      <c r="F224" s="181"/>
    </row>
    <row r="225" spans="1:6" ht="13.5" customHeight="1">
      <c r="A225" s="315"/>
      <c r="B225" s="292"/>
      <c r="C225" s="305"/>
      <c r="D225" s="185" t="s">
        <v>103</v>
      </c>
      <c r="E225" s="174" t="s">
        <v>35</v>
      </c>
      <c r="F225" s="181"/>
    </row>
    <row r="226" spans="1:6">
      <c r="A226" s="315"/>
      <c r="B226" s="292"/>
      <c r="C226" s="305"/>
      <c r="D226" s="193" t="s">
        <v>243</v>
      </c>
      <c r="E226" s="174" t="s">
        <v>35</v>
      </c>
      <c r="F226" s="181"/>
    </row>
    <row r="227" spans="1:6">
      <c r="A227" s="315"/>
      <c r="B227" s="292"/>
      <c r="C227" s="305"/>
      <c r="D227" s="218" t="s">
        <v>238</v>
      </c>
      <c r="E227" s="174" t="s">
        <v>35</v>
      </c>
      <c r="F227" s="217"/>
    </row>
    <row r="228" spans="1:6">
      <c r="A228" s="315"/>
      <c r="B228" s="292"/>
      <c r="C228" s="305"/>
      <c r="D228" s="193" t="s">
        <v>253</v>
      </c>
      <c r="E228" s="174" t="s">
        <v>35</v>
      </c>
      <c r="F228" s="217"/>
    </row>
    <row r="229" spans="1:6">
      <c r="A229" s="315"/>
      <c r="B229" s="292"/>
      <c r="C229" s="305"/>
      <c r="D229" s="193" t="s">
        <v>114</v>
      </c>
      <c r="E229" s="174" t="s">
        <v>35</v>
      </c>
      <c r="F229" s="181"/>
    </row>
    <row r="230" spans="1:6">
      <c r="A230" s="315"/>
      <c r="B230" s="292"/>
      <c r="C230" s="306"/>
      <c r="D230" s="193" t="s">
        <v>175</v>
      </c>
      <c r="E230" s="174" t="s">
        <v>35</v>
      </c>
      <c r="F230" s="181"/>
    </row>
    <row r="231" spans="1:6" ht="13.5" customHeight="1">
      <c r="A231" s="315"/>
      <c r="B231" s="292"/>
      <c r="C231" s="291" t="s">
        <v>34</v>
      </c>
      <c r="D231" s="171" t="s">
        <v>247</v>
      </c>
      <c r="E231" s="187" t="s">
        <v>169</v>
      </c>
      <c r="F231" s="181"/>
    </row>
    <row r="232" spans="1:6">
      <c r="A232" s="315"/>
      <c r="B232" s="292"/>
      <c r="C232" s="293"/>
      <c r="D232" s="171" t="s">
        <v>246</v>
      </c>
      <c r="E232" s="181" t="s">
        <v>169</v>
      </c>
      <c r="F232" s="181"/>
    </row>
    <row r="233" spans="1:6" ht="13.5" customHeight="1">
      <c r="A233" s="315"/>
      <c r="B233" s="292"/>
      <c r="C233" s="304" t="s">
        <v>37</v>
      </c>
      <c r="D233" s="171" t="s">
        <v>172</v>
      </c>
      <c r="E233" s="181" t="s">
        <v>169</v>
      </c>
      <c r="F233" s="181"/>
    </row>
    <row r="234" spans="1:6">
      <c r="A234" s="316"/>
      <c r="B234" s="293"/>
      <c r="C234" s="306"/>
      <c r="D234" s="171" t="s">
        <v>248</v>
      </c>
      <c r="E234" s="181" t="s">
        <v>169</v>
      </c>
      <c r="F234" s="95"/>
    </row>
    <row r="235" spans="1:6">
      <c r="A235" s="323" t="s">
        <v>824</v>
      </c>
      <c r="B235" s="294" t="s">
        <v>203</v>
      </c>
      <c r="C235" s="294" t="s">
        <v>100</v>
      </c>
      <c r="D235" s="252" t="s">
        <v>102</v>
      </c>
      <c r="E235" s="223" t="s">
        <v>35</v>
      </c>
      <c r="F235" s="223"/>
    </row>
    <row r="236" spans="1:6">
      <c r="A236" s="315"/>
      <c r="B236" s="294"/>
      <c r="C236" s="294"/>
      <c r="D236" s="252" t="s">
        <v>101</v>
      </c>
      <c r="E236" s="174" t="s">
        <v>35</v>
      </c>
      <c r="F236" s="223"/>
    </row>
    <row r="237" spans="1:6">
      <c r="A237" s="315"/>
      <c r="B237" s="294"/>
      <c r="C237" s="295"/>
      <c r="D237" s="252" t="s">
        <v>103</v>
      </c>
      <c r="E237" s="174" t="s">
        <v>35</v>
      </c>
      <c r="F237" s="223"/>
    </row>
    <row r="238" spans="1:6">
      <c r="A238" s="315"/>
      <c r="B238" s="294"/>
      <c r="C238" s="295"/>
      <c r="D238" s="251" t="s">
        <v>204</v>
      </c>
      <c r="E238" s="174" t="s">
        <v>35</v>
      </c>
      <c r="F238" s="223"/>
    </row>
    <row r="239" spans="1:6">
      <c r="A239" s="315"/>
      <c r="B239" s="294"/>
      <c r="C239" s="295"/>
      <c r="D239" s="251" t="s">
        <v>205</v>
      </c>
      <c r="E239" s="174" t="s">
        <v>35</v>
      </c>
      <c r="F239" s="223"/>
    </row>
    <row r="240" spans="1:6">
      <c r="A240" s="315"/>
      <c r="B240" s="294"/>
      <c r="C240" s="295"/>
      <c r="D240" s="251" t="s">
        <v>206</v>
      </c>
      <c r="E240" s="174" t="s">
        <v>35</v>
      </c>
      <c r="F240" s="223"/>
    </row>
    <row r="241" spans="1:6">
      <c r="A241" s="315"/>
      <c r="B241" s="294"/>
      <c r="C241" s="295"/>
      <c r="D241" s="225" t="s">
        <v>207</v>
      </c>
      <c r="E241" s="174" t="s">
        <v>35</v>
      </c>
      <c r="F241" s="223"/>
    </row>
    <row r="242" spans="1:6">
      <c r="A242" s="315"/>
      <c r="B242" s="294"/>
      <c r="C242" s="295" t="s">
        <v>49</v>
      </c>
      <c r="D242" s="225" t="s">
        <v>208</v>
      </c>
      <c r="E242" s="223" t="s">
        <v>36</v>
      </c>
      <c r="F242" s="223"/>
    </row>
    <row r="243" spans="1:6">
      <c r="A243" s="315"/>
      <c r="B243" s="294"/>
      <c r="C243" s="295"/>
      <c r="D243" s="226" t="s">
        <v>209</v>
      </c>
      <c r="E243" s="223" t="s">
        <v>36</v>
      </c>
      <c r="F243" s="223"/>
    </row>
    <row r="244" spans="1:6">
      <c r="A244" s="315"/>
      <c r="B244" s="294"/>
      <c r="C244" s="294" t="s">
        <v>37</v>
      </c>
      <c r="D244" s="226" t="s">
        <v>703</v>
      </c>
      <c r="E244" s="223" t="s">
        <v>36</v>
      </c>
      <c r="F244" s="223"/>
    </row>
    <row r="245" spans="1:6">
      <c r="A245" s="315"/>
      <c r="B245" s="294"/>
      <c r="C245" s="295"/>
      <c r="D245" s="226" t="s">
        <v>704</v>
      </c>
      <c r="E245" s="223" t="s">
        <v>36</v>
      </c>
      <c r="F245" s="223"/>
    </row>
    <row r="246" spans="1:6">
      <c r="A246" s="315"/>
      <c r="B246" s="294"/>
      <c r="C246" s="295"/>
      <c r="D246" s="226" t="s">
        <v>705</v>
      </c>
      <c r="E246" s="223" t="s">
        <v>36</v>
      </c>
      <c r="F246" s="223"/>
    </row>
    <row r="247" spans="1:6">
      <c r="A247" s="315"/>
      <c r="B247" s="294"/>
      <c r="C247" s="295"/>
      <c r="D247" s="226" t="s">
        <v>706</v>
      </c>
      <c r="E247" s="223" t="s">
        <v>36</v>
      </c>
      <c r="F247" s="223"/>
    </row>
    <row r="248" spans="1:6">
      <c r="A248" s="315"/>
      <c r="B248" s="294"/>
      <c r="C248" s="295"/>
      <c r="D248" s="226" t="s">
        <v>714</v>
      </c>
      <c r="E248" s="223" t="s">
        <v>36</v>
      </c>
      <c r="F248" s="223"/>
    </row>
    <row r="249" spans="1:6">
      <c r="A249" s="315"/>
      <c r="B249" s="296" t="s">
        <v>211</v>
      </c>
      <c r="C249" s="296" t="s">
        <v>100</v>
      </c>
      <c r="D249" s="249" t="s">
        <v>102</v>
      </c>
      <c r="E249" s="223" t="s">
        <v>35</v>
      </c>
      <c r="F249" s="223"/>
    </row>
    <row r="250" spans="1:6">
      <c r="A250" s="315"/>
      <c r="B250" s="292"/>
      <c r="C250" s="292"/>
      <c r="D250" s="252" t="s">
        <v>101</v>
      </c>
      <c r="E250" s="174" t="s">
        <v>35</v>
      </c>
      <c r="F250" s="223"/>
    </row>
    <row r="251" spans="1:6">
      <c r="A251" s="315"/>
      <c r="B251" s="292"/>
      <c r="C251" s="292"/>
      <c r="D251" s="252" t="s">
        <v>103</v>
      </c>
      <c r="E251" s="174" t="s">
        <v>35</v>
      </c>
      <c r="F251" s="223"/>
    </row>
    <row r="252" spans="1:6">
      <c r="A252" s="315"/>
      <c r="B252" s="292"/>
      <c r="C252" s="292"/>
      <c r="D252" s="190" t="s">
        <v>213</v>
      </c>
      <c r="E252" s="223" t="s">
        <v>35</v>
      </c>
      <c r="F252" s="223"/>
    </row>
    <row r="253" spans="1:6">
      <c r="A253" s="315"/>
      <c r="B253" s="292"/>
      <c r="C253" s="292"/>
      <c r="D253" s="190" t="s">
        <v>214</v>
      </c>
      <c r="E253" s="223" t="s">
        <v>35</v>
      </c>
      <c r="F253" s="223"/>
    </row>
    <row r="254" spans="1:6">
      <c r="A254" s="315"/>
      <c r="B254" s="292"/>
      <c r="C254" s="292"/>
      <c r="D254" s="190" t="s">
        <v>133</v>
      </c>
      <c r="E254" s="223" t="s">
        <v>35</v>
      </c>
      <c r="F254" s="223"/>
    </row>
    <row r="255" spans="1:6">
      <c r="A255" s="315"/>
      <c r="B255" s="292"/>
      <c r="C255" s="292"/>
      <c r="D255" s="190" t="s">
        <v>215</v>
      </c>
      <c r="E255" s="223" t="s">
        <v>35</v>
      </c>
      <c r="F255" s="223"/>
    </row>
    <row r="256" spans="1:6">
      <c r="A256" s="315"/>
      <c r="B256" s="292"/>
      <c r="C256" s="292"/>
      <c r="D256" s="190" t="s">
        <v>216</v>
      </c>
      <c r="E256" s="223" t="s">
        <v>35</v>
      </c>
      <c r="F256" s="223"/>
    </row>
    <row r="257" spans="1:6">
      <c r="A257" s="315"/>
      <c r="B257" s="292"/>
      <c r="C257" s="292"/>
      <c r="D257" s="189" t="s">
        <v>212</v>
      </c>
      <c r="E257" s="223" t="s">
        <v>35</v>
      </c>
      <c r="F257" s="223"/>
    </row>
    <row r="258" spans="1:6">
      <c r="A258" s="315"/>
      <c r="B258" s="292"/>
      <c r="C258" s="292"/>
      <c r="D258" s="190" t="s">
        <v>113</v>
      </c>
      <c r="E258" s="223" t="s">
        <v>35</v>
      </c>
      <c r="F258" s="223"/>
    </row>
    <row r="259" spans="1:6">
      <c r="A259" s="315"/>
      <c r="B259" s="292"/>
      <c r="C259" s="293"/>
      <c r="D259" s="188" t="s">
        <v>114</v>
      </c>
      <c r="E259" s="223" t="s">
        <v>35</v>
      </c>
      <c r="F259" s="223"/>
    </row>
    <row r="260" spans="1:6">
      <c r="A260" s="315"/>
      <c r="B260" s="292"/>
      <c r="C260" s="291" t="s">
        <v>48</v>
      </c>
      <c r="D260" s="188" t="s">
        <v>217</v>
      </c>
      <c r="E260" s="223" t="s">
        <v>36</v>
      </c>
      <c r="F260" s="223"/>
    </row>
    <row r="261" spans="1:6">
      <c r="A261" s="315"/>
      <c r="B261" s="292"/>
      <c r="C261" s="292"/>
      <c r="D261" s="188" t="s">
        <v>218</v>
      </c>
      <c r="E261" s="223" t="s">
        <v>36</v>
      </c>
      <c r="F261" s="223"/>
    </row>
    <row r="262" spans="1:6">
      <c r="A262" s="315"/>
      <c r="B262" s="292"/>
      <c r="C262" s="292"/>
      <c r="D262" s="188" t="s">
        <v>219</v>
      </c>
      <c r="E262" s="223" t="s">
        <v>36</v>
      </c>
      <c r="F262" s="223"/>
    </row>
    <row r="263" spans="1:6">
      <c r="A263" s="315"/>
      <c r="B263" s="292"/>
      <c r="C263" s="292"/>
      <c r="D263" s="188" t="s">
        <v>220</v>
      </c>
      <c r="E263" s="223" t="s">
        <v>36</v>
      </c>
      <c r="F263" s="223"/>
    </row>
    <row r="264" spans="1:6">
      <c r="A264" s="315"/>
      <c r="B264" s="292"/>
      <c r="C264" s="292"/>
      <c r="D264" s="188" t="s">
        <v>221</v>
      </c>
      <c r="E264" s="223" t="s">
        <v>36</v>
      </c>
      <c r="F264" s="223"/>
    </row>
    <row r="265" spans="1:6">
      <c r="A265" s="315"/>
      <c r="B265" s="292"/>
      <c r="C265" s="292" t="s">
        <v>50</v>
      </c>
      <c r="D265" s="188" t="s">
        <v>222</v>
      </c>
      <c r="E265" s="223" t="s">
        <v>36</v>
      </c>
      <c r="F265" s="223"/>
    </row>
    <row r="266" spans="1:6">
      <c r="A266" s="315"/>
      <c r="B266" s="292"/>
      <c r="C266" s="292"/>
      <c r="D266" s="188" t="s">
        <v>223</v>
      </c>
      <c r="E266" s="223" t="s">
        <v>36</v>
      </c>
      <c r="F266" s="223"/>
    </row>
    <row r="267" spans="1:6">
      <c r="A267" s="315"/>
      <c r="B267" s="292"/>
      <c r="C267" s="292"/>
      <c r="D267" s="189" t="s">
        <v>226</v>
      </c>
      <c r="E267" s="223" t="s">
        <v>36</v>
      </c>
      <c r="F267" s="223"/>
    </row>
    <row r="268" spans="1:6">
      <c r="A268" s="315"/>
      <c r="B268" s="292"/>
      <c r="C268" s="292"/>
      <c r="D268" s="189" t="s">
        <v>225</v>
      </c>
      <c r="E268" s="223" t="s">
        <v>36</v>
      </c>
      <c r="F268" s="223"/>
    </row>
    <row r="269" spans="1:6">
      <c r="A269" s="315"/>
      <c r="B269" s="292"/>
      <c r="C269" s="292"/>
      <c r="D269" s="188" t="s">
        <v>224</v>
      </c>
      <c r="E269" s="223" t="s">
        <v>36</v>
      </c>
      <c r="F269" s="223"/>
    </row>
    <row r="270" spans="1:6">
      <c r="A270" s="315"/>
      <c r="B270" s="292"/>
      <c r="C270" s="292"/>
      <c r="D270" s="188" t="s">
        <v>210</v>
      </c>
      <c r="E270" s="223" t="s">
        <v>36</v>
      </c>
      <c r="F270" s="223"/>
    </row>
    <row r="271" spans="1:6">
      <c r="A271" s="315"/>
      <c r="B271" s="292" t="s">
        <v>256</v>
      </c>
      <c r="C271" s="292" t="s">
        <v>100</v>
      </c>
      <c r="D271" s="252" t="s">
        <v>102</v>
      </c>
      <c r="E271" s="223" t="s">
        <v>35</v>
      </c>
      <c r="F271" s="223"/>
    </row>
    <row r="272" spans="1:6">
      <c r="A272" s="315"/>
      <c r="B272" s="292"/>
      <c r="C272" s="292"/>
      <c r="D272" s="252" t="s">
        <v>101</v>
      </c>
      <c r="E272" s="174" t="s">
        <v>35</v>
      </c>
      <c r="F272" s="223"/>
    </row>
    <row r="273" spans="1:6">
      <c r="A273" s="315"/>
      <c r="B273" s="292"/>
      <c r="C273" s="292"/>
      <c r="D273" s="252" t="s">
        <v>103</v>
      </c>
      <c r="E273" s="174" t="s">
        <v>35</v>
      </c>
      <c r="F273" s="223"/>
    </row>
    <row r="274" spans="1:6">
      <c r="A274" s="315"/>
      <c r="B274" s="292"/>
      <c r="C274" s="292"/>
      <c r="D274" s="190" t="s">
        <v>114</v>
      </c>
      <c r="E274" s="174" t="s">
        <v>35</v>
      </c>
      <c r="F274" s="223"/>
    </row>
    <row r="275" spans="1:6">
      <c r="A275" s="315"/>
      <c r="B275" s="292"/>
      <c r="C275" s="292"/>
      <c r="D275" s="190" t="s">
        <v>257</v>
      </c>
      <c r="E275" s="174" t="s">
        <v>35</v>
      </c>
      <c r="F275" s="223"/>
    </row>
    <row r="276" spans="1:6">
      <c r="A276" s="315"/>
      <c r="B276" s="292"/>
      <c r="C276" s="292"/>
      <c r="D276" s="190" t="s">
        <v>258</v>
      </c>
      <c r="E276" s="174" t="s">
        <v>35</v>
      </c>
      <c r="F276" s="223"/>
    </row>
    <row r="277" spans="1:6">
      <c r="A277" s="315"/>
      <c r="B277" s="292"/>
      <c r="C277" s="293"/>
      <c r="D277" s="188" t="s">
        <v>259</v>
      </c>
      <c r="E277" s="174" t="s">
        <v>35</v>
      </c>
      <c r="F277" s="223"/>
    </row>
    <row r="278" spans="1:6">
      <c r="A278" s="315"/>
      <c r="B278" s="292"/>
      <c r="C278" s="295" t="s">
        <v>51</v>
      </c>
      <c r="D278" s="250" t="s">
        <v>260</v>
      </c>
      <c r="E278" s="223" t="s">
        <v>36</v>
      </c>
      <c r="F278" s="97"/>
    </row>
    <row r="279" spans="1:6">
      <c r="A279" s="315"/>
      <c r="B279" s="292"/>
      <c r="C279" s="295"/>
      <c r="D279" s="250" t="s">
        <v>261</v>
      </c>
      <c r="E279" s="223" t="s">
        <v>36</v>
      </c>
      <c r="F279" s="97"/>
    </row>
    <row r="280" spans="1:6">
      <c r="A280" s="315"/>
      <c r="B280" s="292"/>
      <c r="C280" s="291" t="s">
        <v>43</v>
      </c>
      <c r="D280" s="250" t="s">
        <v>262</v>
      </c>
      <c r="E280" s="223" t="s">
        <v>36</v>
      </c>
      <c r="F280" s="97"/>
    </row>
    <row r="281" spans="1:6">
      <c r="A281" s="315"/>
      <c r="B281" s="293"/>
      <c r="C281" s="293"/>
      <c r="D281" s="250" t="s">
        <v>263</v>
      </c>
      <c r="E281" s="223" t="s">
        <v>36</v>
      </c>
      <c r="F281" s="97"/>
    </row>
    <row r="282" spans="1:6">
      <c r="A282" s="315"/>
      <c r="B282" s="291" t="s">
        <v>264</v>
      </c>
      <c r="C282" s="291" t="s">
        <v>100</v>
      </c>
      <c r="D282" s="252" t="s">
        <v>102</v>
      </c>
      <c r="E282" s="223" t="s">
        <v>35</v>
      </c>
      <c r="F282" s="97"/>
    </row>
    <row r="283" spans="1:6">
      <c r="A283" s="315"/>
      <c r="B283" s="292"/>
      <c r="C283" s="292"/>
      <c r="D283" s="252" t="s">
        <v>101</v>
      </c>
      <c r="E283" s="174" t="s">
        <v>35</v>
      </c>
      <c r="F283" s="97"/>
    </row>
    <row r="284" spans="1:6">
      <c r="A284" s="315"/>
      <c r="B284" s="292"/>
      <c r="C284" s="292"/>
      <c r="D284" s="252" t="s">
        <v>103</v>
      </c>
      <c r="E284" s="174" t="s">
        <v>35</v>
      </c>
      <c r="F284" s="97"/>
    </row>
    <row r="285" spans="1:6">
      <c r="A285" s="315"/>
      <c r="B285" s="292"/>
      <c r="C285" s="292"/>
      <c r="D285" s="97" t="s">
        <v>265</v>
      </c>
      <c r="E285" s="174" t="s">
        <v>35</v>
      </c>
      <c r="F285" s="97"/>
    </row>
    <row r="286" spans="1:6">
      <c r="A286" s="315"/>
      <c r="B286" s="292"/>
      <c r="C286" s="293"/>
      <c r="D286" s="97" t="s">
        <v>266</v>
      </c>
      <c r="E286" s="174" t="s">
        <v>35</v>
      </c>
      <c r="F286" s="97"/>
    </row>
    <row r="287" spans="1:6">
      <c r="A287" s="315"/>
      <c r="B287" s="292"/>
      <c r="C287" s="291" t="s">
        <v>34</v>
      </c>
      <c r="D287" s="97" t="s">
        <v>267</v>
      </c>
      <c r="E287" s="174" t="s">
        <v>35</v>
      </c>
      <c r="F287" s="97"/>
    </row>
    <row r="288" spans="1:6">
      <c r="A288" s="315"/>
      <c r="B288" s="292"/>
      <c r="C288" s="293"/>
      <c r="D288" s="97" t="s">
        <v>268</v>
      </c>
      <c r="E288" s="223" t="s">
        <v>36</v>
      </c>
      <c r="F288" s="97"/>
    </row>
    <row r="289" spans="1:6">
      <c r="A289" s="315"/>
      <c r="B289" s="292"/>
      <c r="C289" s="291" t="s">
        <v>37</v>
      </c>
      <c r="D289" s="97" t="s">
        <v>269</v>
      </c>
      <c r="E289" s="223" t="s">
        <v>36</v>
      </c>
      <c r="F289" s="97"/>
    </row>
    <row r="290" spans="1:6">
      <c r="A290" s="315"/>
      <c r="B290" s="293"/>
      <c r="C290" s="293"/>
      <c r="D290" s="97" t="s">
        <v>270</v>
      </c>
      <c r="E290" s="223" t="s">
        <v>36</v>
      </c>
      <c r="F290" s="97"/>
    </row>
    <row r="291" spans="1:6">
      <c r="A291" s="315"/>
      <c r="B291" s="291" t="s">
        <v>255</v>
      </c>
      <c r="C291" s="307" t="s">
        <v>100</v>
      </c>
      <c r="D291" s="252" t="s">
        <v>102</v>
      </c>
      <c r="E291" s="223" t="s">
        <v>35</v>
      </c>
      <c r="F291" s="97"/>
    </row>
    <row r="292" spans="1:6">
      <c r="A292" s="315"/>
      <c r="B292" s="292"/>
      <c r="C292" s="296"/>
      <c r="D292" s="252" t="s">
        <v>101</v>
      </c>
      <c r="E292" s="223" t="s">
        <v>35</v>
      </c>
      <c r="F292" s="97"/>
    </row>
    <row r="293" spans="1:6">
      <c r="A293" s="315"/>
      <c r="B293" s="292"/>
      <c r="C293" s="296"/>
      <c r="D293" s="252" t="s">
        <v>103</v>
      </c>
      <c r="E293" s="223" t="s">
        <v>35</v>
      </c>
      <c r="F293" s="97"/>
    </row>
    <row r="294" spans="1:6">
      <c r="A294" s="315"/>
      <c r="B294" s="292"/>
      <c r="C294" s="296"/>
      <c r="D294" s="226" t="s">
        <v>790</v>
      </c>
      <c r="E294" s="223" t="s">
        <v>35</v>
      </c>
      <c r="F294" s="97"/>
    </row>
    <row r="295" spans="1:6">
      <c r="A295" s="315"/>
      <c r="B295" s="292"/>
      <c r="C295" s="293"/>
      <c r="D295" s="226" t="s">
        <v>114</v>
      </c>
      <c r="E295" s="223" t="s">
        <v>35</v>
      </c>
      <c r="F295" s="97"/>
    </row>
    <row r="296" spans="1:6">
      <c r="A296" s="315"/>
      <c r="B296" s="292"/>
      <c r="C296" s="250" t="s">
        <v>48</v>
      </c>
      <c r="D296" s="97" t="s">
        <v>52</v>
      </c>
      <c r="E296" s="223" t="s">
        <v>36</v>
      </c>
      <c r="F296" s="97"/>
    </row>
    <row r="297" spans="1:6">
      <c r="A297" s="315"/>
      <c r="B297" s="292"/>
      <c r="C297" s="291" t="s">
        <v>37</v>
      </c>
      <c r="D297" s="226" t="s">
        <v>808</v>
      </c>
      <c r="E297" s="223" t="s">
        <v>36</v>
      </c>
      <c r="F297" s="97"/>
    </row>
    <row r="298" spans="1:6">
      <c r="A298" s="315"/>
      <c r="B298" s="292"/>
      <c r="C298" s="293"/>
      <c r="D298" s="226" t="s">
        <v>804</v>
      </c>
      <c r="E298" s="223" t="s">
        <v>36</v>
      </c>
      <c r="F298" s="97"/>
    </row>
    <row r="299" spans="1:6">
      <c r="A299" s="323" t="s">
        <v>825</v>
      </c>
      <c r="B299" s="294" t="s">
        <v>826</v>
      </c>
      <c r="C299" s="294" t="s">
        <v>100</v>
      </c>
      <c r="D299" s="252" t="s">
        <v>102</v>
      </c>
      <c r="E299" s="223" t="s">
        <v>35</v>
      </c>
      <c r="F299" s="223"/>
    </row>
    <row r="300" spans="1:6">
      <c r="A300" s="315"/>
      <c r="B300" s="294"/>
      <c r="C300" s="294"/>
      <c r="D300" s="252" t="s">
        <v>101</v>
      </c>
      <c r="E300" s="174" t="s">
        <v>35</v>
      </c>
      <c r="F300" s="223"/>
    </row>
    <row r="301" spans="1:6">
      <c r="A301" s="315"/>
      <c r="B301" s="294"/>
      <c r="C301" s="295"/>
      <c r="D301" s="252" t="s">
        <v>103</v>
      </c>
      <c r="E301" s="174" t="s">
        <v>35</v>
      </c>
      <c r="F301" s="223"/>
    </row>
    <row r="302" spans="1:6">
      <c r="A302" s="315"/>
      <c r="B302" s="294"/>
      <c r="C302" s="295"/>
      <c r="D302" s="251" t="s">
        <v>864</v>
      </c>
      <c r="E302" s="174" t="s">
        <v>35</v>
      </c>
      <c r="F302" s="223"/>
    </row>
    <row r="303" spans="1:6">
      <c r="A303" s="315"/>
      <c r="B303" s="294"/>
      <c r="C303" s="295"/>
      <c r="D303" s="251" t="s">
        <v>114</v>
      </c>
      <c r="E303" s="174" t="s">
        <v>35</v>
      </c>
      <c r="F303" s="223"/>
    </row>
    <row r="304" spans="1:6">
      <c r="A304" s="315"/>
      <c r="B304" s="294"/>
      <c r="C304" s="295"/>
      <c r="D304" s="225" t="s">
        <v>865</v>
      </c>
      <c r="E304" s="174" t="s">
        <v>35</v>
      </c>
      <c r="F304" s="223"/>
    </row>
    <row r="305" spans="1:6">
      <c r="A305" s="315"/>
      <c r="B305" s="294"/>
      <c r="C305" s="250" t="s">
        <v>49</v>
      </c>
      <c r="D305" s="225" t="s">
        <v>869</v>
      </c>
      <c r="E305" s="223" t="s">
        <v>36</v>
      </c>
      <c r="F305" s="223"/>
    </row>
    <row r="306" spans="1:6">
      <c r="A306" s="315"/>
      <c r="B306" s="294"/>
      <c r="C306" s="294" t="s">
        <v>37</v>
      </c>
      <c r="D306" s="226" t="s">
        <v>866</v>
      </c>
      <c r="E306" s="223" t="s">
        <v>36</v>
      </c>
      <c r="F306" s="223"/>
    </row>
    <row r="307" spans="1:6">
      <c r="A307" s="315"/>
      <c r="B307" s="294"/>
      <c r="C307" s="295"/>
      <c r="D307" s="226" t="s">
        <v>868</v>
      </c>
      <c r="E307" s="223" t="s">
        <v>36</v>
      </c>
      <c r="F307" s="223"/>
    </row>
    <row r="308" spans="1:6">
      <c r="A308" s="315"/>
      <c r="B308" s="294"/>
      <c r="C308" s="295"/>
      <c r="D308" s="226" t="s">
        <v>867</v>
      </c>
      <c r="E308" s="223" t="s">
        <v>36</v>
      </c>
      <c r="F308" s="223"/>
    </row>
    <row r="309" spans="1:6">
      <c r="A309" s="315"/>
      <c r="B309" s="296" t="s">
        <v>827</v>
      </c>
      <c r="C309" s="296" t="s">
        <v>100</v>
      </c>
      <c r="D309" s="249" t="s">
        <v>102</v>
      </c>
      <c r="E309" s="223" t="s">
        <v>35</v>
      </c>
      <c r="F309" s="223"/>
    </row>
    <row r="310" spans="1:6">
      <c r="A310" s="315"/>
      <c r="B310" s="292"/>
      <c r="C310" s="292"/>
      <c r="D310" s="252" t="s">
        <v>101</v>
      </c>
      <c r="E310" s="174" t="s">
        <v>35</v>
      </c>
      <c r="F310" s="223"/>
    </row>
    <row r="311" spans="1:6">
      <c r="A311" s="315"/>
      <c r="B311" s="292"/>
      <c r="C311" s="292"/>
      <c r="D311" s="252" t="s">
        <v>103</v>
      </c>
      <c r="E311" s="174" t="s">
        <v>35</v>
      </c>
      <c r="F311" s="223"/>
    </row>
    <row r="312" spans="1:6">
      <c r="A312" s="315"/>
      <c r="B312" s="292"/>
      <c r="C312" s="292"/>
      <c r="D312" s="190" t="s">
        <v>870</v>
      </c>
      <c r="E312" s="223" t="s">
        <v>35</v>
      </c>
      <c r="F312" s="223"/>
    </row>
    <row r="313" spans="1:6">
      <c r="A313" s="315"/>
      <c r="B313" s="292"/>
      <c r="C313" s="292"/>
      <c r="D313" s="190" t="s">
        <v>871</v>
      </c>
      <c r="E313" s="223" t="s">
        <v>35</v>
      </c>
      <c r="F313" s="223"/>
    </row>
    <row r="314" spans="1:6">
      <c r="A314" s="315"/>
      <c r="B314" s="292"/>
      <c r="C314" s="293"/>
      <c r="D314" s="188" t="s">
        <v>114</v>
      </c>
      <c r="E314" s="223" t="s">
        <v>35</v>
      </c>
      <c r="F314" s="223"/>
    </row>
    <row r="315" spans="1:6">
      <c r="A315" s="315"/>
      <c r="B315" s="292"/>
      <c r="C315" s="248" t="s">
        <v>48</v>
      </c>
      <c r="D315" s="188" t="s">
        <v>872</v>
      </c>
      <c r="E315" s="223" t="s">
        <v>36</v>
      </c>
      <c r="F315" s="223"/>
    </row>
    <row r="316" spans="1:6">
      <c r="A316" s="315"/>
      <c r="B316" s="292"/>
      <c r="C316" s="292" t="s">
        <v>50</v>
      </c>
      <c r="D316" s="188" t="s">
        <v>873</v>
      </c>
      <c r="E316" s="223" t="s">
        <v>36</v>
      </c>
      <c r="F316" s="223"/>
    </row>
    <row r="317" spans="1:6">
      <c r="A317" s="315"/>
      <c r="B317" s="292"/>
      <c r="C317" s="292"/>
      <c r="D317" s="188" t="s">
        <v>874</v>
      </c>
      <c r="E317" s="223" t="s">
        <v>36</v>
      </c>
      <c r="F317" s="223"/>
    </row>
    <row r="318" spans="1:6">
      <c r="A318" s="315"/>
      <c r="B318" s="292" t="s">
        <v>828</v>
      </c>
      <c r="C318" s="292" t="s">
        <v>100</v>
      </c>
      <c r="D318" s="252" t="s">
        <v>102</v>
      </c>
      <c r="E318" s="223" t="s">
        <v>35</v>
      </c>
      <c r="F318" s="223"/>
    </row>
    <row r="319" spans="1:6">
      <c r="A319" s="315"/>
      <c r="B319" s="292"/>
      <c r="C319" s="292"/>
      <c r="D319" s="252" t="s">
        <v>101</v>
      </c>
      <c r="E319" s="174" t="s">
        <v>35</v>
      </c>
      <c r="F319" s="223"/>
    </row>
    <row r="320" spans="1:6">
      <c r="A320" s="315"/>
      <c r="B320" s="292"/>
      <c r="C320" s="292"/>
      <c r="D320" s="252" t="s">
        <v>103</v>
      </c>
      <c r="E320" s="174" t="s">
        <v>35</v>
      </c>
      <c r="F320" s="223"/>
    </row>
    <row r="321" spans="1:6">
      <c r="A321" s="315"/>
      <c r="B321" s="292"/>
      <c r="C321" s="292"/>
      <c r="D321" s="190" t="s">
        <v>875</v>
      </c>
      <c r="E321" s="174" t="s">
        <v>35</v>
      </c>
      <c r="F321" s="223"/>
    </row>
    <row r="322" spans="1:6">
      <c r="A322" s="315"/>
      <c r="B322" s="292"/>
      <c r="C322" s="250" t="s">
        <v>51</v>
      </c>
      <c r="D322" s="250" t="s">
        <v>876</v>
      </c>
      <c r="E322" s="223" t="s">
        <v>36</v>
      </c>
      <c r="F322" s="97"/>
    </row>
    <row r="323" spans="1:6">
      <c r="A323" s="315"/>
      <c r="B323" s="292"/>
      <c r="C323" s="291" t="s">
        <v>43</v>
      </c>
      <c r="D323" s="250" t="s">
        <v>878</v>
      </c>
      <c r="E323" s="223" t="s">
        <v>36</v>
      </c>
      <c r="F323" s="97"/>
    </row>
    <row r="324" spans="1:6">
      <c r="A324" s="315"/>
      <c r="B324" s="293"/>
      <c r="C324" s="293"/>
      <c r="D324" s="250" t="s">
        <v>877</v>
      </c>
      <c r="E324" s="223" t="s">
        <v>36</v>
      </c>
      <c r="F324" s="97"/>
    </row>
    <row r="325" spans="1:6">
      <c r="A325" s="315"/>
      <c r="B325" s="291" t="s">
        <v>829</v>
      </c>
      <c r="C325" s="291" t="s">
        <v>100</v>
      </c>
      <c r="D325" s="252" t="s">
        <v>102</v>
      </c>
      <c r="E325" s="223" t="s">
        <v>35</v>
      </c>
      <c r="F325" s="97"/>
    </row>
    <row r="326" spans="1:6">
      <c r="A326" s="315"/>
      <c r="B326" s="292"/>
      <c r="C326" s="292"/>
      <c r="D326" s="252" t="s">
        <v>101</v>
      </c>
      <c r="E326" s="174" t="s">
        <v>35</v>
      </c>
      <c r="F326" s="97"/>
    </row>
    <row r="327" spans="1:6">
      <c r="A327" s="315"/>
      <c r="B327" s="292"/>
      <c r="C327" s="292"/>
      <c r="D327" s="252" t="s">
        <v>103</v>
      </c>
      <c r="E327" s="174" t="s">
        <v>35</v>
      </c>
      <c r="F327" s="97"/>
    </row>
    <row r="328" spans="1:6">
      <c r="A328" s="315"/>
      <c r="B328" s="292"/>
      <c r="C328" s="292"/>
      <c r="D328" s="97" t="s">
        <v>879</v>
      </c>
      <c r="E328" s="174" t="s">
        <v>35</v>
      </c>
      <c r="F328" s="97"/>
    </row>
    <row r="329" spans="1:6">
      <c r="A329" s="315"/>
      <c r="B329" s="292"/>
      <c r="C329" s="292"/>
      <c r="D329" s="97" t="s">
        <v>238</v>
      </c>
      <c r="E329" s="174" t="s">
        <v>35</v>
      </c>
      <c r="F329" s="97"/>
    </row>
    <row r="330" spans="1:6">
      <c r="A330" s="315"/>
      <c r="B330" s="292"/>
      <c r="C330" s="293"/>
      <c r="D330" s="97" t="s">
        <v>114</v>
      </c>
      <c r="E330" s="174" t="s">
        <v>35</v>
      </c>
      <c r="F330" s="97"/>
    </row>
    <row r="331" spans="1:6">
      <c r="A331" s="315"/>
      <c r="B331" s="292"/>
      <c r="C331" s="291" t="s">
        <v>34</v>
      </c>
      <c r="D331" s="226" t="s">
        <v>1111</v>
      </c>
      <c r="E331" s="223" t="s">
        <v>36</v>
      </c>
      <c r="F331" s="97"/>
    </row>
    <row r="332" spans="1:6">
      <c r="A332" s="315"/>
      <c r="B332" s="292"/>
      <c r="C332" s="293"/>
      <c r="D332" s="97" t="s">
        <v>880</v>
      </c>
      <c r="E332" s="223" t="s">
        <v>36</v>
      </c>
      <c r="F332" s="97"/>
    </row>
    <row r="333" spans="1:6">
      <c r="A333" s="315"/>
      <c r="B333" s="292"/>
      <c r="C333" s="291" t="s">
        <v>37</v>
      </c>
      <c r="D333" s="97" t="s">
        <v>881</v>
      </c>
      <c r="E333" s="223" t="s">
        <v>36</v>
      </c>
      <c r="F333" s="97"/>
    </row>
    <row r="334" spans="1:6">
      <c r="A334" s="315"/>
      <c r="B334" s="293"/>
      <c r="C334" s="293"/>
      <c r="D334" s="97" t="s">
        <v>270</v>
      </c>
      <c r="E334" s="223" t="s">
        <v>36</v>
      </c>
      <c r="F334" s="97"/>
    </row>
    <row r="335" spans="1:6">
      <c r="A335" s="315"/>
      <c r="B335" s="291" t="s">
        <v>831</v>
      </c>
      <c r="C335" s="291" t="s">
        <v>100</v>
      </c>
      <c r="D335" s="252" t="s">
        <v>102</v>
      </c>
      <c r="E335" s="223" t="s">
        <v>35</v>
      </c>
      <c r="F335" s="97"/>
    </row>
    <row r="336" spans="1:6">
      <c r="A336" s="315"/>
      <c r="B336" s="292"/>
      <c r="C336" s="292"/>
      <c r="D336" s="252" t="s">
        <v>101</v>
      </c>
      <c r="E336" s="174" t="s">
        <v>35</v>
      </c>
      <c r="F336" s="97"/>
    </row>
    <row r="337" spans="1:6">
      <c r="A337" s="315"/>
      <c r="B337" s="292"/>
      <c r="C337" s="292"/>
      <c r="D337" s="252" t="s">
        <v>103</v>
      </c>
      <c r="E337" s="174" t="s">
        <v>35</v>
      </c>
      <c r="F337" s="97"/>
    </row>
    <row r="338" spans="1:6">
      <c r="A338" s="315"/>
      <c r="B338" s="292"/>
      <c r="C338" s="292"/>
      <c r="D338" s="252" t="s">
        <v>882</v>
      </c>
      <c r="E338" s="174" t="s">
        <v>35</v>
      </c>
      <c r="F338" s="97"/>
    </row>
    <row r="339" spans="1:6">
      <c r="A339" s="315"/>
      <c r="B339" s="292"/>
      <c r="C339" s="292"/>
      <c r="D339" s="252" t="s">
        <v>110</v>
      </c>
      <c r="E339" s="174" t="s">
        <v>35</v>
      </c>
      <c r="F339" s="97"/>
    </row>
    <row r="340" spans="1:6">
      <c r="A340" s="315"/>
      <c r="B340" s="292"/>
      <c r="C340" s="292"/>
      <c r="D340" s="252" t="s">
        <v>884</v>
      </c>
      <c r="E340" s="174" t="s">
        <v>35</v>
      </c>
      <c r="F340" s="97"/>
    </row>
    <row r="341" spans="1:6">
      <c r="A341" s="315"/>
      <c r="B341" s="292"/>
      <c r="C341" s="292"/>
      <c r="D341" s="252" t="s">
        <v>883</v>
      </c>
      <c r="E341" s="174" t="s">
        <v>35</v>
      </c>
      <c r="F341" s="97"/>
    </row>
    <row r="342" spans="1:6">
      <c r="A342" s="315"/>
      <c r="B342" s="292"/>
      <c r="C342" s="292"/>
      <c r="D342" s="252" t="s">
        <v>885</v>
      </c>
      <c r="E342" s="174" t="s">
        <v>35</v>
      </c>
      <c r="F342" s="97"/>
    </row>
    <row r="343" spans="1:6">
      <c r="A343" s="315"/>
      <c r="B343" s="292"/>
      <c r="C343" s="292"/>
      <c r="D343" s="252" t="s">
        <v>886</v>
      </c>
      <c r="E343" s="174" t="s">
        <v>35</v>
      </c>
      <c r="F343" s="97"/>
    </row>
    <row r="344" spans="1:6">
      <c r="A344" s="315"/>
      <c r="B344" s="292"/>
      <c r="C344" s="292"/>
      <c r="D344" s="252" t="s">
        <v>191</v>
      </c>
      <c r="E344" s="174" t="s">
        <v>35</v>
      </c>
      <c r="F344" s="97"/>
    </row>
    <row r="345" spans="1:6">
      <c r="A345" s="315"/>
      <c r="B345" s="292"/>
      <c r="C345" s="292"/>
      <c r="D345" s="94" t="s">
        <v>114</v>
      </c>
      <c r="E345" s="174" t="s">
        <v>35</v>
      </c>
      <c r="F345" s="97"/>
    </row>
    <row r="346" spans="1:6">
      <c r="A346" s="315"/>
      <c r="B346" s="292"/>
      <c r="C346" s="292" t="s">
        <v>34</v>
      </c>
      <c r="D346" s="97" t="s">
        <v>887</v>
      </c>
      <c r="E346" s="223" t="s">
        <v>169</v>
      </c>
      <c r="F346" s="97"/>
    </row>
    <row r="347" spans="1:6">
      <c r="A347" s="315"/>
      <c r="B347" s="292"/>
      <c r="C347" s="292"/>
      <c r="D347" s="97" t="s">
        <v>888</v>
      </c>
      <c r="E347" s="223" t="s">
        <v>169</v>
      </c>
      <c r="F347" s="97"/>
    </row>
    <row r="348" spans="1:6">
      <c r="A348" s="315"/>
      <c r="B348" s="292"/>
      <c r="C348" s="292" t="s">
        <v>37</v>
      </c>
      <c r="D348" s="97" t="s">
        <v>889</v>
      </c>
      <c r="E348" s="223" t="s">
        <v>169</v>
      </c>
      <c r="F348" s="97"/>
    </row>
    <row r="349" spans="1:6">
      <c r="A349" s="315"/>
      <c r="B349" s="292"/>
      <c r="C349" s="292"/>
      <c r="D349" s="97" t="s">
        <v>890</v>
      </c>
      <c r="E349" s="223" t="s">
        <v>169</v>
      </c>
      <c r="F349" s="97"/>
    </row>
    <row r="350" spans="1:6">
      <c r="A350" s="315"/>
      <c r="B350" s="293"/>
      <c r="C350" s="293"/>
      <c r="D350" s="94" t="s">
        <v>891</v>
      </c>
      <c r="E350" s="223" t="s">
        <v>169</v>
      </c>
      <c r="F350" s="97"/>
    </row>
    <row r="351" spans="1:6">
      <c r="A351" s="315"/>
      <c r="B351" s="291" t="s">
        <v>830</v>
      </c>
      <c r="C351" s="307" t="s">
        <v>100</v>
      </c>
      <c r="D351" s="252" t="s">
        <v>102</v>
      </c>
      <c r="E351" s="223" t="s">
        <v>35</v>
      </c>
      <c r="F351" s="97"/>
    </row>
    <row r="352" spans="1:6">
      <c r="A352" s="315"/>
      <c r="B352" s="292"/>
      <c r="C352" s="296"/>
      <c r="D352" s="252" t="s">
        <v>101</v>
      </c>
      <c r="E352" s="223" t="s">
        <v>35</v>
      </c>
      <c r="F352" s="97"/>
    </row>
    <row r="353" spans="1:6">
      <c r="A353" s="315"/>
      <c r="B353" s="292"/>
      <c r="C353" s="296"/>
      <c r="D353" s="252" t="s">
        <v>103</v>
      </c>
      <c r="E353" s="223" t="s">
        <v>35</v>
      </c>
      <c r="F353" s="97"/>
    </row>
    <row r="354" spans="1:6">
      <c r="A354" s="315"/>
      <c r="B354" s="292"/>
      <c r="C354" s="296"/>
      <c r="D354" s="226" t="s">
        <v>892</v>
      </c>
      <c r="E354" s="223" t="s">
        <v>35</v>
      </c>
      <c r="F354" s="97"/>
    </row>
    <row r="355" spans="1:6">
      <c r="A355" s="315"/>
      <c r="B355" s="292"/>
      <c r="C355" s="250" t="s">
        <v>48</v>
      </c>
      <c r="D355" s="97" t="s">
        <v>893</v>
      </c>
      <c r="E355" s="223" t="s">
        <v>36</v>
      </c>
      <c r="F355" s="97"/>
    </row>
    <row r="356" spans="1:6">
      <c r="A356" s="315"/>
      <c r="B356" s="292"/>
      <c r="C356" s="248" t="s">
        <v>37</v>
      </c>
      <c r="D356" s="226" t="s">
        <v>894</v>
      </c>
      <c r="E356" s="223" t="s">
        <v>36</v>
      </c>
      <c r="F356" s="97"/>
    </row>
    <row r="357" spans="1:6" ht="13.5" customHeight="1">
      <c r="A357" s="323" t="s">
        <v>833</v>
      </c>
      <c r="B357" s="294" t="s">
        <v>832</v>
      </c>
      <c r="C357" s="291" t="s">
        <v>834</v>
      </c>
      <c r="D357" s="219" t="s">
        <v>837</v>
      </c>
      <c r="E357" s="223" t="s">
        <v>36</v>
      </c>
      <c r="F357" s="178"/>
    </row>
    <row r="358" spans="1:6" ht="13.5" customHeight="1">
      <c r="A358" s="315"/>
      <c r="B358" s="294"/>
      <c r="C358" s="292"/>
      <c r="D358" s="219" t="s">
        <v>838</v>
      </c>
      <c r="E358" s="223" t="s">
        <v>36</v>
      </c>
      <c r="F358" s="178"/>
    </row>
    <row r="359" spans="1:6" ht="13.5" customHeight="1">
      <c r="A359" s="315"/>
      <c r="B359" s="294"/>
      <c r="C359" s="292"/>
      <c r="D359" s="252" t="s">
        <v>839</v>
      </c>
      <c r="E359" s="223" t="s">
        <v>36</v>
      </c>
      <c r="F359" s="178"/>
    </row>
    <row r="360" spans="1:6" ht="13.5" customHeight="1">
      <c r="A360" s="315"/>
      <c r="B360" s="294"/>
      <c r="C360" s="292"/>
      <c r="D360" s="252" t="s">
        <v>840</v>
      </c>
      <c r="E360" s="223" t="s">
        <v>36</v>
      </c>
      <c r="F360" s="178"/>
    </row>
    <row r="361" spans="1:6" ht="13.5" customHeight="1">
      <c r="A361" s="315"/>
      <c r="B361" s="294"/>
      <c r="C361" s="292"/>
      <c r="D361" s="252" t="s">
        <v>841</v>
      </c>
      <c r="E361" s="223" t="s">
        <v>36</v>
      </c>
      <c r="F361" s="178"/>
    </row>
    <row r="362" spans="1:6" ht="13.5" customHeight="1">
      <c r="A362" s="315"/>
      <c r="B362" s="294"/>
      <c r="C362" s="292"/>
      <c r="D362" s="252" t="s">
        <v>842</v>
      </c>
      <c r="E362" s="223" t="s">
        <v>36</v>
      </c>
      <c r="F362" s="178"/>
    </row>
    <row r="363" spans="1:6">
      <c r="A363" s="315"/>
      <c r="B363" s="294"/>
      <c r="C363" s="292"/>
      <c r="D363" s="252" t="s">
        <v>843</v>
      </c>
      <c r="E363" s="223" t="s">
        <v>36</v>
      </c>
      <c r="F363" s="178"/>
    </row>
    <row r="364" spans="1:6" ht="13.5" customHeight="1">
      <c r="A364" s="315"/>
      <c r="B364" s="294"/>
      <c r="C364" s="291" t="s">
        <v>835</v>
      </c>
      <c r="D364" s="252" t="s">
        <v>844</v>
      </c>
      <c r="E364" s="223" t="s">
        <v>36</v>
      </c>
      <c r="F364" s="223"/>
    </row>
    <row r="365" spans="1:6" ht="13.5" customHeight="1">
      <c r="A365" s="315"/>
      <c r="B365" s="294"/>
      <c r="C365" s="292"/>
      <c r="D365" s="252" t="s">
        <v>845</v>
      </c>
      <c r="E365" s="223" t="s">
        <v>36</v>
      </c>
      <c r="F365" s="223"/>
    </row>
    <row r="366" spans="1:6" ht="13.5" customHeight="1">
      <c r="A366" s="315"/>
      <c r="B366" s="294"/>
      <c r="C366" s="292"/>
      <c r="D366" s="252" t="s">
        <v>846</v>
      </c>
      <c r="E366" s="223" t="s">
        <v>36</v>
      </c>
      <c r="F366" s="223"/>
    </row>
    <row r="367" spans="1:6" ht="13.5" customHeight="1">
      <c r="A367" s="315"/>
      <c r="B367" s="294"/>
      <c r="C367" s="292"/>
      <c r="D367" s="252" t="s">
        <v>847</v>
      </c>
      <c r="E367" s="223" t="s">
        <v>36</v>
      </c>
      <c r="F367" s="223"/>
    </row>
    <row r="368" spans="1:6" ht="13.5" customHeight="1">
      <c r="A368" s="315"/>
      <c r="B368" s="294"/>
      <c r="C368" s="292"/>
      <c r="D368" s="252" t="s">
        <v>848</v>
      </c>
      <c r="E368" s="223" t="s">
        <v>36</v>
      </c>
      <c r="F368" s="223"/>
    </row>
    <row r="369" spans="1:6" ht="13.5" customHeight="1">
      <c r="A369" s="315"/>
      <c r="B369" s="294"/>
      <c r="C369" s="292"/>
      <c r="D369" s="252" t="s">
        <v>849</v>
      </c>
      <c r="E369" s="223" t="s">
        <v>36</v>
      </c>
      <c r="F369" s="223"/>
    </row>
    <row r="370" spans="1:6" ht="13.5" customHeight="1">
      <c r="A370" s="315"/>
      <c r="B370" s="294"/>
      <c r="C370" s="293"/>
      <c r="D370" s="252" t="s">
        <v>850</v>
      </c>
      <c r="E370" s="223" t="s">
        <v>36</v>
      </c>
      <c r="F370" s="223"/>
    </row>
    <row r="371" spans="1:6" ht="13.5" customHeight="1">
      <c r="A371" s="315"/>
      <c r="B371" s="294"/>
      <c r="C371" s="294" t="s">
        <v>836</v>
      </c>
      <c r="D371" s="252" t="s">
        <v>851</v>
      </c>
      <c r="E371" s="178" t="s">
        <v>36</v>
      </c>
      <c r="F371" s="178"/>
    </row>
    <row r="372" spans="1:6" ht="13.5" customHeight="1">
      <c r="A372" s="315"/>
      <c r="B372" s="294"/>
      <c r="C372" s="294"/>
      <c r="D372" s="252" t="s">
        <v>852</v>
      </c>
      <c r="E372" s="223" t="s">
        <v>36</v>
      </c>
      <c r="F372" s="223"/>
    </row>
    <row r="373" spans="1:6" ht="13.5" customHeight="1">
      <c r="A373" s="315"/>
      <c r="B373" s="294"/>
      <c r="C373" s="295"/>
      <c r="D373" s="252" t="s">
        <v>853</v>
      </c>
      <c r="E373" s="178" t="s">
        <v>36</v>
      </c>
      <c r="F373" s="178"/>
    </row>
    <row r="374" spans="1:6" ht="13.5" customHeight="1">
      <c r="A374" s="315"/>
      <c r="B374" s="294"/>
      <c r="C374" s="295"/>
      <c r="D374" s="252" t="s">
        <v>854</v>
      </c>
      <c r="E374" s="223" t="s">
        <v>36</v>
      </c>
      <c r="F374" s="223"/>
    </row>
    <row r="375" spans="1:6" ht="13.5" customHeight="1">
      <c r="A375" s="315"/>
      <c r="B375" s="294"/>
      <c r="C375" s="295"/>
      <c r="D375" s="252" t="s">
        <v>855</v>
      </c>
      <c r="E375" s="217" t="s">
        <v>36</v>
      </c>
      <c r="F375" s="217"/>
    </row>
    <row r="376" spans="1:6" ht="13.5" customHeight="1">
      <c r="A376" s="315"/>
      <c r="B376" s="294"/>
      <c r="C376" s="295"/>
      <c r="D376" s="252" t="s">
        <v>849</v>
      </c>
      <c r="E376" s="217" t="s">
        <v>36</v>
      </c>
      <c r="F376" s="217"/>
    </row>
    <row r="377" spans="1:6" ht="13.5" customHeight="1">
      <c r="A377" s="315"/>
      <c r="B377" s="294"/>
      <c r="C377" s="295"/>
      <c r="D377" s="252" t="s">
        <v>856</v>
      </c>
      <c r="E377" s="178" t="s">
        <v>36</v>
      </c>
      <c r="F377" s="178"/>
    </row>
    <row r="378" spans="1:6" ht="25.5">
      <c r="A378" s="315"/>
      <c r="B378" s="296" t="s">
        <v>857</v>
      </c>
      <c r="C378" s="291" t="s">
        <v>48</v>
      </c>
      <c r="D378" s="249" t="s">
        <v>860</v>
      </c>
      <c r="E378" s="223" t="s">
        <v>36</v>
      </c>
      <c r="F378" s="178"/>
    </row>
    <row r="379" spans="1:6" ht="25.5">
      <c r="A379" s="315"/>
      <c r="B379" s="296"/>
      <c r="C379" s="292"/>
      <c r="D379" s="249" t="s">
        <v>861</v>
      </c>
      <c r="E379" s="223" t="s">
        <v>36</v>
      </c>
      <c r="F379" s="223"/>
    </row>
    <row r="380" spans="1:6" ht="25.5">
      <c r="A380" s="315"/>
      <c r="B380" s="296"/>
      <c r="C380" s="292"/>
      <c r="D380" s="249" t="s">
        <v>862</v>
      </c>
      <c r="E380" s="223" t="s">
        <v>36</v>
      </c>
      <c r="F380" s="223"/>
    </row>
    <row r="381" spans="1:6">
      <c r="A381" s="315"/>
      <c r="B381" s="292"/>
      <c r="C381" s="292" t="s">
        <v>50</v>
      </c>
      <c r="D381" s="249" t="s">
        <v>895</v>
      </c>
      <c r="E381" s="178" t="s">
        <v>36</v>
      </c>
      <c r="F381" s="178"/>
    </row>
    <row r="382" spans="1:6">
      <c r="A382" s="315"/>
      <c r="B382" s="292"/>
      <c r="C382" s="292"/>
      <c r="D382" s="249" t="s">
        <v>899</v>
      </c>
      <c r="E382" s="178" t="s">
        <v>36</v>
      </c>
      <c r="F382" s="178"/>
    </row>
    <row r="383" spans="1:6">
      <c r="A383" s="315"/>
      <c r="B383" s="292"/>
      <c r="C383" s="292"/>
      <c r="D383" s="249" t="s">
        <v>900</v>
      </c>
      <c r="E383" s="178" t="s">
        <v>36</v>
      </c>
      <c r="F383" s="178"/>
    </row>
    <row r="384" spans="1:6">
      <c r="A384" s="315"/>
      <c r="B384" s="292"/>
      <c r="C384" s="292"/>
      <c r="D384" s="253" t="s">
        <v>898</v>
      </c>
      <c r="E384" s="223" t="s">
        <v>36</v>
      </c>
      <c r="F384" s="223"/>
    </row>
    <row r="385" spans="1:6">
      <c r="A385" s="315"/>
      <c r="B385" s="292"/>
      <c r="C385" s="292"/>
      <c r="D385" s="253" t="s">
        <v>896</v>
      </c>
      <c r="E385" s="223" t="s">
        <v>36</v>
      </c>
      <c r="F385" s="223"/>
    </row>
    <row r="386" spans="1:6">
      <c r="A386" s="315"/>
      <c r="B386" s="292"/>
      <c r="C386" s="292"/>
      <c r="D386" s="253" t="s">
        <v>901</v>
      </c>
      <c r="E386" s="223" t="s">
        <v>36</v>
      </c>
      <c r="F386" s="223"/>
    </row>
    <row r="387" spans="1:6">
      <c r="A387" s="315"/>
      <c r="B387" s="292"/>
      <c r="C387" s="292"/>
      <c r="D387" s="253" t="s">
        <v>902</v>
      </c>
      <c r="E387" s="223" t="s">
        <v>36</v>
      </c>
      <c r="F387" s="223"/>
    </row>
    <row r="388" spans="1:6">
      <c r="A388" s="315"/>
      <c r="B388" s="292"/>
      <c r="C388" s="292"/>
      <c r="D388" s="253" t="s">
        <v>903</v>
      </c>
      <c r="E388" s="223" t="s">
        <v>36</v>
      </c>
      <c r="F388" s="223"/>
    </row>
    <row r="389" spans="1:6">
      <c r="A389" s="315"/>
      <c r="B389" s="292"/>
      <c r="C389" s="292"/>
      <c r="D389" s="253" t="s">
        <v>897</v>
      </c>
      <c r="E389" s="223" t="s">
        <v>36</v>
      </c>
      <c r="F389" s="223"/>
    </row>
    <row r="390" spans="1:6" ht="13.5" customHeight="1">
      <c r="A390" s="315"/>
      <c r="B390" s="292"/>
      <c r="C390" s="292"/>
      <c r="D390" s="252" t="s">
        <v>858</v>
      </c>
      <c r="E390" s="223" t="s">
        <v>36</v>
      </c>
      <c r="F390" s="178"/>
    </row>
    <row r="391" spans="1:6" ht="13.5" customHeight="1">
      <c r="A391" s="315"/>
      <c r="B391" s="292"/>
      <c r="C391" s="292"/>
      <c r="D391" s="190" t="s">
        <v>859</v>
      </c>
      <c r="E391" s="178" t="s">
        <v>36</v>
      </c>
      <c r="F391" s="178"/>
    </row>
    <row r="392" spans="1:6" ht="13.5" customHeight="1">
      <c r="A392" s="315"/>
      <c r="B392" s="292"/>
      <c r="C392" s="292"/>
      <c r="D392" s="188" t="s">
        <v>863</v>
      </c>
      <c r="E392" s="178" t="s">
        <v>36</v>
      </c>
      <c r="F392" s="178"/>
    </row>
  </sheetData>
  <autoFilter ref="A1:F392"/>
  <mergeCells count="110">
    <mergeCell ref="C357:C363"/>
    <mergeCell ref="C364:C370"/>
    <mergeCell ref="C378:C380"/>
    <mergeCell ref="A299:A356"/>
    <mergeCell ref="B299:B308"/>
    <mergeCell ref="C299:C304"/>
    <mergeCell ref="C306:C308"/>
    <mergeCell ref="B309:B317"/>
    <mergeCell ref="C309:C314"/>
    <mergeCell ref="C316:C317"/>
    <mergeCell ref="B318:B324"/>
    <mergeCell ref="C318:C321"/>
    <mergeCell ref="B335:B350"/>
    <mergeCell ref="C335:C345"/>
    <mergeCell ref="C346:C347"/>
    <mergeCell ref="C348:C350"/>
    <mergeCell ref="B351:B356"/>
    <mergeCell ref="C351:C354"/>
    <mergeCell ref="C323:C324"/>
    <mergeCell ref="B325:B334"/>
    <mergeCell ref="C325:C330"/>
    <mergeCell ref="C331:C332"/>
    <mergeCell ref="C333:C334"/>
    <mergeCell ref="A357:A392"/>
    <mergeCell ref="A235:A298"/>
    <mergeCell ref="B235:B248"/>
    <mergeCell ref="C235:C241"/>
    <mergeCell ref="C242:C243"/>
    <mergeCell ref="C244:C248"/>
    <mergeCell ref="B249:B270"/>
    <mergeCell ref="C249:C259"/>
    <mergeCell ref="C260:C264"/>
    <mergeCell ref="C265:C270"/>
    <mergeCell ref="B271:B281"/>
    <mergeCell ref="C271:C277"/>
    <mergeCell ref="C278:C279"/>
    <mergeCell ref="C289:C290"/>
    <mergeCell ref="B291:B298"/>
    <mergeCell ref="A64:A182"/>
    <mergeCell ref="B64:B82"/>
    <mergeCell ref="C209:C210"/>
    <mergeCell ref="C223:C230"/>
    <mergeCell ref="B83:B91"/>
    <mergeCell ref="B92:B106"/>
    <mergeCell ref="B107:B121"/>
    <mergeCell ref="B122:B132"/>
    <mergeCell ref="B164:B182"/>
    <mergeCell ref="A183:A234"/>
    <mergeCell ref="B183:B198"/>
    <mergeCell ref="B199:B210"/>
    <mergeCell ref="B133:B144"/>
    <mergeCell ref="B145:B163"/>
    <mergeCell ref="C102:C103"/>
    <mergeCell ref="C92:C101"/>
    <mergeCell ref="C90:C91"/>
    <mergeCell ref="C83:C87"/>
    <mergeCell ref="C88:C89"/>
    <mergeCell ref="C107:C116"/>
    <mergeCell ref="B223:B234"/>
    <mergeCell ref="C231:C232"/>
    <mergeCell ref="C233:C234"/>
    <mergeCell ref="B211:B222"/>
    <mergeCell ref="C221:C222"/>
    <mergeCell ref="C219:C220"/>
    <mergeCell ref="C291:C295"/>
    <mergeCell ref="C297:C298"/>
    <mergeCell ref="C15:C16"/>
    <mergeCell ref="C80:C82"/>
    <mergeCell ref="C175:C179"/>
    <mergeCell ref="C192:C194"/>
    <mergeCell ref="C195:C198"/>
    <mergeCell ref="C129:C130"/>
    <mergeCell ref="C131:C132"/>
    <mergeCell ref="C199:C206"/>
    <mergeCell ref="C207:C208"/>
    <mergeCell ref="C38:C41"/>
    <mergeCell ref="C183:C191"/>
    <mergeCell ref="C117:C118"/>
    <mergeCell ref="C119:C121"/>
    <mergeCell ref="C122:C128"/>
    <mergeCell ref="C64:C74"/>
    <mergeCell ref="C164:C174"/>
    <mergeCell ref="C133:C144"/>
    <mergeCell ref="C180:C182"/>
    <mergeCell ref="C145:C155"/>
    <mergeCell ref="C156:C160"/>
    <mergeCell ref="C161:C163"/>
    <mergeCell ref="C75:C79"/>
    <mergeCell ref="C104:C106"/>
    <mergeCell ref="C371:C377"/>
    <mergeCell ref="B378:B392"/>
    <mergeCell ref="C381:C392"/>
    <mergeCell ref="A2:A63"/>
    <mergeCell ref="B2:B25"/>
    <mergeCell ref="C2:C14"/>
    <mergeCell ref="C17:C25"/>
    <mergeCell ref="B26:B48"/>
    <mergeCell ref="C26:C37"/>
    <mergeCell ref="C42:C48"/>
    <mergeCell ref="C55:C57"/>
    <mergeCell ref="B49:B57"/>
    <mergeCell ref="C49:C53"/>
    <mergeCell ref="B58:B63"/>
    <mergeCell ref="C58:C61"/>
    <mergeCell ref="B357:B377"/>
    <mergeCell ref="C211:C218"/>
    <mergeCell ref="C280:C281"/>
    <mergeCell ref="B282:B290"/>
    <mergeCell ref="C282:C286"/>
    <mergeCell ref="C287:C288"/>
  </mergeCells>
  <pageMargins left="0.39370078740157483" right="0.39370078740157483" top="0.39370078740157483" bottom="0.39370078740157483" header="0.19685039370078741" footer="0.19685039370078741"/>
  <pageSetup paperSize="9" scale="34" orientation="landscape" r:id="rId1"/>
  <rowBreaks count="1" manualBreakCount="1">
    <brk id="119" max="7" man="1"/>
  </rowBreak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H82"/>
  <sheetViews>
    <sheetView topLeftCell="A68" zoomScaleSheetLayoutView="100" workbookViewId="0">
      <selection activeCell="B73" sqref="B73"/>
    </sheetView>
  </sheetViews>
  <sheetFormatPr defaultColWidth="9" defaultRowHeight="13.5"/>
  <cols>
    <col min="1" max="1" width="11.375" customWidth="1"/>
    <col min="2" max="2" width="24" customWidth="1"/>
    <col min="3" max="3" width="44" customWidth="1"/>
    <col min="4" max="4" width="42.25" customWidth="1"/>
    <col min="8" max="8" width="10.625" customWidth="1"/>
  </cols>
  <sheetData>
    <row r="1" spans="1:8" ht="14.25">
      <c r="A1" s="42"/>
      <c r="B1" s="43"/>
      <c r="C1" s="43"/>
      <c r="D1" s="43"/>
      <c r="E1" s="43"/>
      <c r="F1" s="62"/>
      <c r="G1" s="63"/>
      <c r="H1" s="64"/>
    </row>
    <row r="2" spans="1:8" ht="13.9" customHeight="1">
      <c r="A2" s="44" t="s">
        <v>53</v>
      </c>
      <c r="B2" s="336" t="s">
        <v>304</v>
      </c>
      <c r="C2" s="337"/>
      <c r="D2" s="337"/>
      <c r="E2" s="337"/>
      <c r="F2" s="337"/>
      <c r="G2" s="337"/>
      <c r="H2" s="337"/>
    </row>
    <row r="3" spans="1:8" ht="25.5">
      <c r="A3" s="80" t="s">
        <v>54</v>
      </c>
      <c r="B3" s="336" t="s">
        <v>271</v>
      </c>
      <c r="C3" s="337"/>
      <c r="D3" s="337"/>
      <c r="E3" s="337"/>
      <c r="F3" s="337"/>
      <c r="G3" s="337"/>
      <c r="H3" s="337"/>
    </row>
    <row r="4" spans="1:8" ht="14.25">
      <c r="A4" s="44" t="s">
        <v>55</v>
      </c>
      <c r="B4" s="337"/>
      <c r="C4" s="337"/>
      <c r="D4" s="337"/>
      <c r="E4" s="337"/>
      <c r="F4" s="337"/>
      <c r="G4" s="337"/>
      <c r="H4" s="337"/>
    </row>
    <row r="5" spans="1:8">
      <c r="A5" s="46" t="s">
        <v>56</v>
      </c>
      <c r="B5" s="47" t="s">
        <v>57</v>
      </c>
      <c r="C5" s="47" t="s">
        <v>58</v>
      </c>
      <c r="D5" s="47" t="s">
        <v>59</v>
      </c>
      <c r="E5" s="65" t="s">
        <v>60</v>
      </c>
      <c r="F5" s="338" t="s">
        <v>61</v>
      </c>
      <c r="G5" s="338"/>
      <c r="H5" s="338"/>
    </row>
    <row r="6" spans="1:8">
      <c r="A6" s="48">
        <v>53</v>
      </c>
      <c r="B6" s="48">
        <v>9</v>
      </c>
      <c r="C6" s="48">
        <v>0</v>
      </c>
      <c r="D6" s="48">
        <f>COUNTIF(F$9:F$1179,"Blocked")</f>
        <v>0</v>
      </c>
      <c r="E6" s="66">
        <f>COUNTIF(F$9:F$1179,"Skipped")</f>
        <v>0</v>
      </c>
      <c r="F6" s="339">
        <v>62</v>
      </c>
      <c r="G6" s="339"/>
      <c r="H6" s="339"/>
    </row>
    <row r="7" spans="1:8" ht="14.25">
      <c r="A7" s="38"/>
      <c r="B7" s="38"/>
      <c r="C7" s="38"/>
      <c r="D7" s="36"/>
      <c r="E7" s="36"/>
      <c r="F7" s="84"/>
      <c r="G7" s="84"/>
      <c r="H7" s="84"/>
    </row>
    <row r="8" spans="1:8" ht="21" customHeight="1">
      <c r="A8" s="194" t="s">
        <v>62</v>
      </c>
      <c r="B8" s="194" t="s">
        <v>63</v>
      </c>
      <c r="C8" s="50" t="s">
        <v>323</v>
      </c>
      <c r="D8" s="50" t="s">
        <v>324</v>
      </c>
      <c r="E8" s="85" t="s">
        <v>325</v>
      </c>
      <c r="F8" s="195" t="s">
        <v>67</v>
      </c>
      <c r="G8" s="195" t="s">
        <v>68</v>
      </c>
      <c r="H8" s="194" t="s">
        <v>32</v>
      </c>
    </row>
    <row r="9" spans="1:8" ht="20.25">
      <c r="A9" s="367" t="s">
        <v>272</v>
      </c>
      <c r="B9" s="368"/>
      <c r="C9" s="368"/>
      <c r="D9" s="368"/>
      <c r="E9" s="368"/>
      <c r="F9" s="368"/>
      <c r="G9" s="368"/>
      <c r="H9" s="369"/>
    </row>
    <row r="10" spans="1:8" ht="63.75">
      <c r="A10" s="52">
        <v>1</v>
      </c>
      <c r="B10" s="52" t="s">
        <v>273</v>
      </c>
      <c r="C10" s="52" t="s">
        <v>284</v>
      </c>
      <c r="D10" s="53" t="s">
        <v>283</v>
      </c>
      <c r="E10" s="196" t="s">
        <v>69</v>
      </c>
      <c r="F10" s="197" t="s">
        <v>56</v>
      </c>
      <c r="G10" s="198">
        <v>43796</v>
      </c>
      <c r="H10" s="90"/>
    </row>
    <row r="11" spans="1:8" ht="63.75">
      <c r="A11" s="52">
        <v>2</v>
      </c>
      <c r="B11" s="52" t="s">
        <v>279</v>
      </c>
      <c r="C11" s="52" t="s">
        <v>286</v>
      </c>
      <c r="D11" s="53" t="s">
        <v>287</v>
      </c>
      <c r="E11" s="199"/>
      <c r="F11" s="52" t="s">
        <v>56</v>
      </c>
      <c r="G11" s="198">
        <v>43796</v>
      </c>
      <c r="H11" s="90"/>
    </row>
    <row r="12" spans="1:8" ht="51">
      <c r="A12" s="52">
        <v>3</v>
      </c>
      <c r="B12" s="185" t="s">
        <v>280</v>
      </c>
      <c r="C12" s="52" t="s">
        <v>288</v>
      </c>
      <c r="D12" s="53" t="s">
        <v>289</v>
      </c>
      <c r="E12" s="199"/>
      <c r="F12" s="52" t="s">
        <v>56</v>
      </c>
      <c r="G12" s="198">
        <v>43796</v>
      </c>
      <c r="H12" s="90"/>
    </row>
    <row r="13" spans="1:8" ht="51">
      <c r="A13" s="52">
        <v>4</v>
      </c>
      <c r="B13" s="52" t="s">
        <v>281</v>
      </c>
      <c r="C13" s="52" t="s">
        <v>290</v>
      </c>
      <c r="D13" s="53" t="s">
        <v>293</v>
      </c>
      <c r="E13" s="196" t="s">
        <v>69</v>
      </c>
      <c r="F13" s="197" t="s">
        <v>56</v>
      </c>
      <c r="G13" s="198">
        <v>43796</v>
      </c>
      <c r="H13" s="90"/>
    </row>
    <row r="14" spans="1:8" ht="51">
      <c r="A14" s="52">
        <v>5</v>
      </c>
      <c r="B14" s="52" t="s">
        <v>282</v>
      </c>
      <c r="C14" s="52" t="s">
        <v>292</v>
      </c>
      <c r="D14" s="53" t="s">
        <v>293</v>
      </c>
      <c r="E14" s="196" t="s">
        <v>69</v>
      </c>
      <c r="F14" s="197" t="s">
        <v>56</v>
      </c>
      <c r="G14" s="198">
        <v>43796</v>
      </c>
      <c r="H14" s="90"/>
    </row>
    <row r="15" spans="1:8" ht="76.5">
      <c r="A15" s="52">
        <v>6</v>
      </c>
      <c r="B15" s="52" t="s">
        <v>274</v>
      </c>
      <c r="C15" s="52" t="s">
        <v>285</v>
      </c>
      <c r="D15" s="53" t="s">
        <v>283</v>
      </c>
      <c r="E15" s="199"/>
      <c r="F15" s="197" t="s">
        <v>56</v>
      </c>
      <c r="G15" s="198">
        <v>43796</v>
      </c>
      <c r="H15" s="90"/>
    </row>
    <row r="16" spans="1:8" ht="76.5">
      <c r="A16" s="52">
        <v>7</v>
      </c>
      <c r="B16" s="52" t="s">
        <v>275</v>
      </c>
      <c r="C16" s="52" t="s">
        <v>294</v>
      </c>
      <c r="D16" s="53" t="s">
        <v>287</v>
      </c>
      <c r="E16" s="199"/>
      <c r="F16" s="52" t="s">
        <v>56</v>
      </c>
      <c r="G16" s="198">
        <v>43796</v>
      </c>
      <c r="H16" s="90"/>
    </row>
    <row r="17" spans="1:8" ht="63.75">
      <c r="A17" s="52">
        <v>8</v>
      </c>
      <c r="B17" s="52" t="s">
        <v>276</v>
      </c>
      <c r="C17" s="52" t="s">
        <v>295</v>
      </c>
      <c r="D17" s="53" t="s">
        <v>289</v>
      </c>
      <c r="E17" s="199"/>
      <c r="F17" s="52" t="s">
        <v>56</v>
      </c>
      <c r="G17" s="198">
        <v>43796</v>
      </c>
      <c r="H17" s="90"/>
    </row>
    <row r="18" spans="1:8" ht="63.75">
      <c r="A18" s="52">
        <v>9</v>
      </c>
      <c r="B18" s="52" t="s">
        <v>277</v>
      </c>
      <c r="C18" s="52" t="s">
        <v>296</v>
      </c>
      <c r="D18" s="53" t="s">
        <v>293</v>
      </c>
      <c r="E18" s="199"/>
      <c r="F18" s="52" t="s">
        <v>56</v>
      </c>
      <c r="G18" s="198">
        <v>43796</v>
      </c>
      <c r="H18" s="90"/>
    </row>
    <row r="19" spans="1:8" ht="63.75">
      <c r="A19" s="52">
        <v>10</v>
      </c>
      <c r="B19" s="52" t="s">
        <v>278</v>
      </c>
      <c r="C19" s="52" t="s">
        <v>297</v>
      </c>
      <c r="D19" s="53" t="s">
        <v>293</v>
      </c>
      <c r="E19" s="199"/>
      <c r="F19" s="52" t="s">
        <v>56</v>
      </c>
      <c r="G19" s="198">
        <v>43796</v>
      </c>
      <c r="H19" s="90"/>
    </row>
    <row r="20" spans="1:8" ht="38.25">
      <c r="A20" s="52">
        <v>11</v>
      </c>
      <c r="B20" s="52" t="s">
        <v>126</v>
      </c>
      <c r="C20" s="52" t="s">
        <v>298</v>
      </c>
      <c r="D20" s="53" t="s">
        <v>291</v>
      </c>
      <c r="E20" s="199"/>
      <c r="F20" s="52" t="s">
        <v>56</v>
      </c>
      <c r="G20" s="198">
        <v>43796</v>
      </c>
      <c r="H20" s="90"/>
    </row>
    <row r="21" spans="1:8" ht="51">
      <c r="A21" s="55">
        <v>12</v>
      </c>
      <c r="B21" s="180" t="s">
        <v>125</v>
      </c>
      <c r="C21" s="52" t="s">
        <v>385</v>
      </c>
      <c r="D21" s="53" t="s">
        <v>381</v>
      </c>
      <c r="E21" s="199"/>
      <c r="F21" s="52" t="s">
        <v>57</v>
      </c>
      <c r="G21" s="198">
        <v>43796</v>
      </c>
      <c r="H21" s="90" t="s">
        <v>358</v>
      </c>
    </row>
    <row r="22" spans="1:8" ht="51">
      <c r="A22" s="57">
        <v>13</v>
      </c>
      <c r="B22" s="185" t="s">
        <v>114</v>
      </c>
      <c r="C22" s="58" t="s">
        <v>384</v>
      </c>
      <c r="D22" s="53" t="s">
        <v>381</v>
      </c>
      <c r="E22" s="199"/>
      <c r="F22" s="52" t="s">
        <v>57</v>
      </c>
      <c r="G22" s="198">
        <v>43796</v>
      </c>
      <c r="H22" s="90" t="s">
        <v>358</v>
      </c>
    </row>
    <row r="23" spans="1:8" ht="20.25">
      <c r="A23" s="364" t="s">
        <v>299</v>
      </c>
      <c r="B23" s="370"/>
      <c r="C23" s="370"/>
      <c r="D23" s="370"/>
      <c r="E23" s="370"/>
      <c r="F23" s="370"/>
      <c r="G23" s="370"/>
      <c r="H23" s="371"/>
    </row>
    <row r="24" spans="1:8" ht="99.75">
      <c r="A24" s="202">
        <v>14</v>
      </c>
      <c r="B24" s="200" t="s">
        <v>115</v>
      </c>
      <c r="C24" s="58" t="s">
        <v>300</v>
      </c>
      <c r="D24" s="53" t="s">
        <v>301</v>
      </c>
      <c r="E24" s="199"/>
      <c r="F24" s="52" t="s">
        <v>56</v>
      </c>
      <c r="G24" s="198">
        <v>43796</v>
      </c>
      <c r="H24" s="90"/>
    </row>
    <row r="25" spans="1:8" ht="114">
      <c r="A25" s="57">
        <v>15</v>
      </c>
      <c r="B25" s="200" t="s">
        <v>116</v>
      </c>
      <c r="C25" s="58" t="s">
        <v>302</v>
      </c>
      <c r="D25" s="53" t="s">
        <v>301</v>
      </c>
      <c r="E25" s="199"/>
      <c r="F25" s="52" t="s">
        <v>56</v>
      </c>
      <c r="G25" s="198">
        <v>43796</v>
      </c>
      <c r="H25" s="90"/>
    </row>
    <row r="26" spans="1:8" ht="20.25">
      <c r="A26" s="364" t="s">
        <v>303</v>
      </c>
      <c r="B26" s="370"/>
      <c r="C26" s="370"/>
      <c r="D26" s="370"/>
      <c r="E26" s="370"/>
      <c r="F26" s="370"/>
      <c r="G26" s="370"/>
      <c r="H26" s="371"/>
    </row>
    <row r="27" spans="1:8" ht="85.5">
      <c r="A27" s="57">
        <v>16</v>
      </c>
      <c r="B27" s="200" t="s">
        <v>117</v>
      </c>
      <c r="C27" s="58" t="s">
        <v>305</v>
      </c>
      <c r="D27" s="53" t="s">
        <v>306</v>
      </c>
      <c r="E27" s="199"/>
      <c r="F27" s="52" t="s">
        <v>56</v>
      </c>
      <c r="G27" s="198">
        <v>43796</v>
      </c>
      <c r="H27" s="90"/>
    </row>
    <row r="28" spans="1:8" ht="76.5">
      <c r="A28" s="57">
        <v>17</v>
      </c>
      <c r="B28" s="185" t="s">
        <v>118</v>
      </c>
      <c r="C28" s="58" t="s">
        <v>307</v>
      </c>
      <c r="D28" s="53" t="s">
        <v>308</v>
      </c>
      <c r="E28" s="199"/>
      <c r="F28" s="52" t="s">
        <v>56</v>
      </c>
      <c r="G28" s="198">
        <v>43796</v>
      </c>
      <c r="H28" s="90"/>
    </row>
    <row r="29" spans="1:8" ht="76.5">
      <c r="A29" s="57">
        <v>18</v>
      </c>
      <c r="B29" s="185" t="s">
        <v>119</v>
      </c>
      <c r="C29" s="58" t="s">
        <v>309</v>
      </c>
      <c r="D29" s="53" t="s">
        <v>310</v>
      </c>
      <c r="E29" s="199"/>
      <c r="F29" s="52" t="s">
        <v>56</v>
      </c>
      <c r="G29" s="198">
        <v>43796</v>
      </c>
      <c r="H29" s="90"/>
    </row>
    <row r="30" spans="1:8" ht="76.5">
      <c r="A30" s="57">
        <v>19</v>
      </c>
      <c r="B30" s="185" t="s">
        <v>120</v>
      </c>
      <c r="C30" s="58" t="s">
        <v>311</v>
      </c>
      <c r="D30" s="53" t="s">
        <v>310</v>
      </c>
      <c r="E30" s="199"/>
      <c r="F30" s="52" t="s">
        <v>56</v>
      </c>
      <c r="G30" s="198">
        <v>43796</v>
      </c>
      <c r="H30" s="90"/>
    </row>
    <row r="31" spans="1:8" ht="63.75">
      <c r="A31" s="57">
        <v>20</v>
      </c>
      <c r="B31" s="185" t="s">
        <v>121</v>
      </c>
      <c r="C31" s="58" t="s">
        <v>314</v>
      </c>
      <c r="D31" s="53" t="s">
        <v>313</v>
      </c>
      <c r="E31" s="199"/>
      <c r="F31" s="52" t="s">
        <v>56</v>
      </c>
      <c r="G31" s="198">
        <v>43796</v>
      </c>
      <c r="H31" s="90"/>
    </row>
    <row r="32" spans="1:8" ht="63.75">
      <c r="A32" s="57">
        <v>21</v>
      </c>
      <c r="B32" s="185" t="s">
        <v>122</v>
      </c>
      <c r="C32" s="58" t="s">
        <v>315</v>
      </c>
      <c r="D32" s="53" t="s">
        <v>313</v>
      </c>
      <c r="E32" s="199"/>
      <c r="F32" s="52" t="s">
        <v>56</v>
      </c>
      <c r="G32" s="198">
        <v>43796</v>
      </c>
      <c r="H32" s="90"/>
    </row>
    <row r="33" spans="1:8" ht="63.75">
      <c r="A33" s="57">
        <v>22</v>
      </c>
      <c r="B33" s="185" t="s">
        <v>123</v>
      </c>
      <c r="C33" s="58" t="s">
        <v>316</v>
      </c>
      <c r="D33" s="53" t="s">
        <v>317</v>
      </c>
      <c r="E33" s="199"/>
      <c r="F33" s="52" t="s">
        <v>56</v>
      </c>
      <c r="G33" s="198">
        <v>43796</v>
      </c>
      <c r="H33" s="90"/>
    </row>
    <row r="34" spans="1:8" ht="63.75">
      <c r="A34" s="57">
        <v>23</v>
      </c>
      <c r="B34" s="185" t="s">
        <v>124</v>
      </c>
      <c r="C34" s="58" t="s">
        <v>312</v>
      </c>
      <c r="D34" s="53" t="s">
        <v>317</v>
      </c>
      <c r="E34" s="199"/>
      <c r="F34" s="52" t="s">
        <v>56</v>
      </c>
      <c r="G34" s="198">
        <v>43796</v>
      </c>
      <c r="H34" s="90"/>
    </row>
    <row r="35" spans="1:8" ht="51">
      <c r="A35" s="57">
        <v>24</v>
      </c>
      <c r="B35" s="185" t="s">
        <v>165</v>
      </c>
      <c r="C35" s="58" t="s">
        <v>318</v>
      </c>
      <c r="D35" s="53" t="s">
        <v>319</v>
      </c>
      <c r="E35" s="199"/>
      <c r="F35" s="52" t="s">
        <v>56</v>
      </c>
      <c r="G35" s="198">
        <v>43796</v>
      </c>
      <c r="H35" s="90"/>
    </row>
    <row r="36" spans="1:8" ht="28.5" customHeight="1">
      <c r="A36" s="364" t="s">
        <v>320</v>
      </c>
      <c r="B36" s="365"/>
      <c r="C36" s="365"/>
      <c r="D36" s="365"/>
      <c r="E36" s="365"/>
      <c r="F36" s="365"/>
      <c r="G36" s="365"/>
      <c r="H36" s="366"/>
    </row>
    <row r="37" spans="1:8" ht="51">
      <c r="A37" s="57">
        <v>25</v>
      </c>
      <c r="B37" s="185" t="s">
        <v>102</v>
      </c>
      <c r="C37" s="58" t="s">
        <v>326</v>
      </c>
      <c r="D37" s="53" t="s">
        <v>283</v>
      </c>
      <c r="E37" s="199"/>
      <c r="F37" s="52" t="s">
        <v>56</v>
      </c>
      <c r="G37" s="198">
        <v>43797</v>
      </c>
      <c r="H37" s="90"/>
    </row>
    <row r="38" spans="1:8" ht="76.5">
      <c r="A38" s="57">
        <v>26</v>
      </c>
      <c r="B38" s="185" t="s">
        <v>101</v>
      </c>
      <c r="C38" s="52" t="s">
        <v>327</v>
      </c>
      <c r="D38" s="53" t="s">
        <v>350</v>
      </c>
      <c r="E38" s="199"/>
      <c r="F38" s="52" t="s">
        <v>57</v>
      </c>
      <c r="G38" s="198">
        <v>43797</v>
      </c>
      <c r="H38" s="90" t="s">
        <v>359</v>
      </c>
    </row>
    <row r="39" spans="1:8" ht="63.75">
      <c r="A39" s="57">
        <v>27</v>
      </c>
      <c r="B39" s="185" t="s">
        <v>103</v>
      </c>
      <c r="C39" s="52" t="s">
        <v>328</v>
      </c>
      <c r="D39" s="53" t="s">
        <v>289</v>
      </c>
      <c r="E39" s="199"/>
      <c r="F39" s="52" t="s">
        <v>56</v>
      </c>
      <c r="G39" s="198">
        <v>43797</v>
      </c>
      <c r="H39" s="90"/>
    </row>
    <row r="40" spans="1:8" ht="51">
      <c r="A40" s="57">
        <v>28</v>
      </c>
      <c r="B40" s="185" t="s">
        <v>128</v>
      </c>
      <c r="C40" s="52" t="s">
        <v>329</v>
      </c>
      <c r="D40" s="53" t="s">
        <v>293</v>
      </c>
      <c r="E40" s="199"/>
      <c r="F40" s="52" t="s">
        <v>56</v>
      </c>
      <c r="G40" s="198">
        <v>43797</v>
      </c>
      <c r="H40" s="90"/>
    </row>
    <row r="41" spans="1:8" ht="51">
      <c r="A41" s="57">
        <v>29</v>
      </c>
      <c r="B41" s="185" t="s">
        <v>129</v>
      </c>
      <c r="C41" s="52" t="s">
        <v>329</v>
      </c>
      <c r="D41" s="53" t="s">
        <v>293</v>
      </c>
      <c r="E41" s="199"/>
      <c r="F41" s="52" t="s">
        <v>56</v>
      </c>
      <c r="G41" s="198">
        <v>43797</v>
      </c>
      <c r="H41" s="90"/>
    </row>
    <row r="42" spans="1:8" ht="51">
      <c r="A42" s="57">
        <v>30</v>
      </c>
      <c r="B42" s="185" t="s">
        <v>130</v>
      </c>
      <c r="C42" s="52" t="s">
        <v>329</v>
      </c>
      <c r="D42" s="53" t="s">
        <v>293</v>
      </c>
      <c r="E42" s="199"/>
      <c r="F42" s="52" t="s">
        <v>56</v>
      </c>
      <c r="G42" s="198">
        <v>43797</v>
      </c>
      <c r="H42" s="90"/>
    </row>
    <row r="43" spans="1:8" ht="51">
      <c r="A43" s="57">
        <v>31</v>
      </c>
      <c r="B43" s="185" t="s">
        <v>131</v>
      </c>
      <c r="C43" s="52" t="s">
        <v>329</v>
      </c>
      <c r="D43" s="53" t="s">
        <v>293</v>
      </c>
      <c r="E43" s="199"/>
      <c r="F43" s="52" t="s">
        <v>56</v>
      </c>
      <c r="G43" s="198">
        <v>43797</v>
      </c>
      <c r="H43" s="90"/>
    </row>
    <row r="44" spans="1:8" ht="51">
      <c r="A44" s="57">
        <v>32</v>
      </c>
      <c r="B44" s="185" t="s">
        <v>132</v>
      </c>
      <c r="C44" s="52" t="s">
        <v>329</v>
      </c>
      <c r="D44" s="53" t="s">
        <v>293</v>
      </c>
      <c r="E44" s="199"/>
      <c r="F44" s="52" t="s">
        <v>56</v>
      </c>
      <c r="G44" s="198">
        <v>43797</v>
      </c>
      <c r="H44" s="90"/>
    </row>
    <row r="45" spans="1:8" ht="51">
      <c r="A45" s="57">
        <v>33</v>
      </c>
      <c r="B45" s="185" t="s">
        <v>133</v>
      </c>
      <c r="C45" s="52" t="s">
        <v>329</v>
      </c>
      <c r="D45" s="53" t="s">
        <v>293</v>
      </c>
      <c r="E45" s="199"/>
      <c r="F45" s="52" t="s">
        <v>56</v>
      </c>
      <c r="G45" s="198">
        <v>43797</v>
      </c>
      <c r="H45" s="90"/>
    </row>
    <row r="46" spans="1:8" ht="51">
      <c r="A46" s="57">
        <v>34</v>
      </c>
      <c r="B46" s="185" t="s">
        <v>127</v>
      </c>
      <c r="C46" s="52" t="s">
        <v>329</v>
      </c>
      <c r="D46" s="53" t="s">
        <v>293</v>
      </c>
      <c r="E46" s="199"/>
      <c r="F46" s="52" t="s">
        <v>56</v>
      </c>
      <c r="G46" s="198">
        <v>43797</v>
      </c>
      <c r="H46" s="90"/>
    </row>
    <row r="47" spans="1:8" ht="63.75">
      <c r="A47" s="57">
        <v>35</v>
      </c>
      <c r="B47" s="185" t="s">
        <v>134</v>
      </c>
      <c r="C47" s="52" t="s">
        <v>382</v>
      </c>
      <c r="D47" s="53" t="s">
        <v>383</v>
      </c>
      <c r="E47" s="199"/>
      <c r="F47" s="52" t="s">
        <v>56</v>
      </c>
      <c r="G47" s="198">
        <v>43797</v>
      </c>
      <c r="H47" s="90"/>
    </row>
    <row r="48" spans="1:8" ht="63.75">
      <c r="A48" s="57">
        <v>36</v>
      </c>
      <c r="B48" s="185" t="s">
        <v>114</v>
      </c>
      <c r="C48" s="52" t="s">
        <v>382</v>
      </c>
      <c r="D48" s="53" t="s">
        <v>381</v>
      </c>
      <c r="E48" s="199"/>
      <c r="F48" s="52" t="s">
        <v>57</v>
      </c>
      <c r="G48" s="198">
        <v>43797</v>
      </c>
      <c r="H48" s="90" t="s">
        <v>358</v>
      </c>
    </row>
    <row r="49" spans="1:8" ht="26.25" customHeight="1">
      <c r="A49" s="364" t="s">
        <v>321</v>
      </c>
      <c r="B49" s="365"/>
      <c r="C49" s="365"/>
      <c r="D49" s="365"/>
      <c r="E49" s="365"/>
      <c r="F49" s="365"/>
      <c r="G49" s="365"/>
      <c r="H49" s="366"/>
    </row>
    <row r="50" spans="1:8" ht="140.25">
      <c r="A50" s="57">
        <v>37</v>
      </c>
      <c r="B50" s="185" t="s">
        <v>150</v>
      </c>
      <c r="C50" s="52" t="s">
        <v>331</v>
      </c>
      <c r="D50" s="53" t="s">
        <v>330</v>
      </c>
      <c r="E50" s="199"/>
      <c r="F50" s="52" t="s">
        <v>56</v>
      </c>
      <c r="G50" s="198">
        <v>43797</v>
      </c>
      <c r="H50" s="90"/>
    </row>
    <row r="51" spans="1:8" ht="140.25">
      <c r="A51" s="57">
        <v>38</v>
      </c>
      <c r="B51" s="185" t="s">
        <v>153</v>
      </c>
      <c r="C51" s="52" t="s">
        <v>332</v>
      </c>
      <c r="D51" s="53" t="s">
        <v>330</v>
      </c>
      <c r="E51" s="199"/>
      <c r="F51" s="52" t="s">
        <v>56</v>
      </c>
      <c r="G51" s="198">
        <v>43797</v>
      </c>
      <c r="H51" s="90"/>
    </row>
    <row r="52" spans="1:8" ht="127.5">
      <c r="A52" s="57">
        <v>39</v>
      </c>
      <c r="B52" s="185" t="s">
        <v>151</v>
      </c>
      <c r="C52" s="58" t="s">
        <v>333</v>
      </c>
      <c r="D52" s="53" t="s">
        <v>330</v>
      </c>
      <c r="E52" s="199"/>
      <c r="F52" s="52" t="s">
        <v>56</v>
      </c>
      <c r="G52" s="198">
        <v>43797</v>
      </c>
      <c r="H52" s="90"/>
    </row>
    <row r="53" spans="1:8" ht="127.5">
      <c r="A53" s="57">
        <v>40</v>
      </c>
      <c r="B53" s="185" t="s">
        <v>152</v>
      </c>
      <c r="C53" s="58" t="s">
        <v>334</v>
      </c>
      <c r="D53" s="53" t="s">
        <v>330</v>
      </c>
      <c r="E53" s="199"/>
      <c r="F53" s="52" t="s">
        <v>56</v>
      </c>
      <c r="G53" s="198">
        <v>43797</v>
      </c>
      <c r="H53" s="90"/>
    </row>
    <row r="54" spans="1:8" ht="26.25" customHeight="1">
      <c r="A54" s="364" t="s">
        <v>322</v>
      </c>
      <c r="B54" s="362"/>
      <c r="C54" s="362"/>
      <c r="D54" s="362"/>
      <c r="E54" s="362"/>
      <c r="F54" s="362"/>
      <c r="G54" s="362"/>
      <c r="H54" s="363"/>
    </row>
    <row r="55" spans="1:8" ht="127.5">
      <c r="A55" s="57">
        <v>41</v>
      </c>
      <c r="B55" s="185" t="s">
        <v>92</v>
      </c>
      <c r="C55" s="58" t="s">
        <v>335</v>
      </c>
      <c r="D55" s="53" t="s">
        <v>336</v>
      </c>
      <c r="E55" s="199"/>
      <c r="F55" s="52" t="s">
        <v>56</v>
      </c>
      <c r="G55" s="198">
        <v>43797</v>
      </c>
      <c r="H55" s="90"/>
    </row>
    <row r="56" spans="1:8" ht="127.5">
      <c r="A56" s="57">
        <v>42</v>
      </c>
      <c r="B56" s="185" t="s">
        <v>94</v>
      </c>
      <c r="C56" s="58" t="s">
        <v>337</v>
      </c>
      <c r="D56" s="53" t="s">
        <v>338</v>
      </c>
      <c r="E56" s="199"/>
      <c r="F56" s="52" t="s">
        <v>56</v>
      </c>
      <c r="G56" s="198">
        <v>43797</v>
      </c>
      <c r="H56" s="90"/>
    </row>
    <row r="57" spans="1:8" ht="127.5">
      <c r="A57" s="57">
        <v>43</v>
      </c>
      <c r="B57" s="185" t="s">
        <v>90</v>
      </c>
      <c r="C57" s="58" t="s">
        <v>339</v>
      </c>
      <c r="D57" s="53" t="s">
        <v>336</v>
      </c>
      <c r="E57" s="199"/>
      <c r="F57" s="52" t="s">
        <v>56</v>
      </c>
      <c r="G57" s="198">
        <v>43797</v>
      </c>
      <c r="H57" s="90"/>
    </row>
    <row r="58" spans="1:8" ht="127.5">
      <c r="A58" s="57">
        <v>44</v>
      </c>
      <c r="B58" s="185" t="s">
        <v>91</v>
      </c>
      <c r="C58" s="58" t="s">
        <v>340</v>
      </c>
      <c r="D58" s="53" t="s">
        <v>336</v>
      </c>
      <c r="E58" s="199"/>
      <c r="F58" s="52" t="s">
        <v>56</v>
      </c>
      <c r="G58" s="198">
        <v>43797</v>
      </c>
      <c r="H58" s="90"/>
    </row>
    <row r="59" spans="1:8" ht="127.5">
      <c r="A59" s="57">
        <v>45</v>
      </c>
      <c r="B59" s="185" t="s">
        <v>104</v>
      </c>
      <c r="C59" s="58" t="s">
        <v>343</v>
      </c>
      <c r="D59" s="53" t="s">
        <v>346</v>
      </c>
      <c r="E59" s="199"/>
      <c r="F59" s="52" t="s">
        <v>56</v>
      </c>
      <c r="G59" s="198">
        <v>43797</v>
      </c>
      <c r="H59" s="90"/>
    </row>
    <row r="60" spans="1:8" ht="127.5">
      <c r="A60" s="57">
        <v>46</v>
      </c>
      <c r="B60" s="201" t="s">
        <v>166</v>
      </c>
      <c r="C60" s="58" t="s">
        <v>344</v>
      </c>
      <c r="D60" s="53" t="s">
        <v>342</v>
      </c>
      <c r="E60" s="199"/>
      <c r="F60" s="52" t="s">
        <v>56</v>
      </c>
      <c r="G60" s="198">
        <v>43797</v>
      </c>
      <c r="H60" s="90"/>
    </row>
    <row r="61" spans="1:8" ht="127.5">
      <c r="A61" s="57">
        <v>47</v>
      </c>
      <c r="B61" s="185" t="s">
        <v>93</v>
      </c>
      <c r="C61" s="58" t="s">
        <v>345</v>
      </c>
      <c r="D61" s="53" t="s">
        <v>341</v>
      </c>
      <c r="E61" s="199"/>
      <c r="F61" s="52" t="s">
        <v>56</v>
      </c>
      <c r="G61" s="198">
        <v>43797</v>
      </c>
      <c r="H61" s="90"/>
    </row>
    <row r="62" spans="1:8" ht="27" customHeight="1">
      <c r="A62" s="361" t="s">
        <v>347</v>
      </c>
      <c r="B62" s="362"/>
      <c r="C62" s="362"/>
      <c r="D62" s="362"/>
      <c r="E62" s="362"/>
      <c r="F62" s="362"/>
      <c r="G62" s="362"/>
      <c r="H62" s="363"/>
    </row>
    <row r="63" spans="1:8" ht="51">
      <c r="A63" s="57">
        <v>48</v>
      </c>
      <c r="B63" s="192" t="s">
        <v>102</v>
      </c>
      <c r="C63" s="58" t="s">
        <v>351</v>
      </c>
      <c r="D63" s="53" t="s">
        <v>283</v>
      </c>
      <c r="E63" s="68"/>
      <c r="F63" s="52" t="s">
        <v>56</v>
      </c>
      <c r="G63" s="198">
        <v>43797</v>
      </c>
      <c r="H63" s="87"/>
    </row>
    <row r="64" spans="1:8" ht="76.5">
      <c r="A64" s="57">
        <v>49</v>
      </c>
      <c r="B64" s="192" t="s">
        <v>101</v>
      </c>
      <c r="C64" s="52" t="s">
        <v>352</v>
      </c>
      <c r="D64" s="53" t="s">
        <v>350</v>
      </c>
      <c r="E64" s="68"/>
      <c r="F64" s="52" t="s">
        <v>56</v>
      </c>
      <c r="G64" s="198">
        <v>43797</v>
      </c>
      <c r="H64" s="87"/>
    </row>
    <row r="65" spans="1:8" ht="63.75">
      <c r="A65" s="57">
        <v>50</v>
      </c>
      <c r="B65" s="192" t="s">
        <v>103</v>
      </c>
      <c r="C65" s="52" t="s">
        <v>353</v>
      </c>
      <c r="D65" s="53" t="s">
        <v>289</v>
      </c>
      <c r="E65" s="68"/>
      <c r="F65" s="52" t="s">
        <v>56</v>
      </c>
      <c r="G65" s="198">
        <v>43797</v>
      </c>
      <c r="H65" s="87"/>
    </row>
    <row r="66" spans="1:8" ht="51">
      <c r="A66" s="57">
        <v>51</v>
      </c>
      <c r="B66" s="192" t="s">
        <v>135</v>
      </c>
      <c r="C66" s="52" t="s">
        <v>354</v>
      </c>
      <c r="D66" s="53" t="s">
        <v>293</v>
      </c>
      <c r="E66" s="68"/>
      <c r="F66" s="52" t="s">
        <v>56</v>
      </c>
      <c r="G66" s="198">
        <v>43797</v>
      </c>
      <c r="H66" s="87"/>
    </row>
    <row r="67" spans="1:8" ht="63.75">
      <c r="A67" s="57">
        <v>52</v>
      </c>
      <c r="B67" s="192" t="s">
        <v>136</v>
      </c>
      <c r="C67" s="52" t="s">
        <v>380</v>
      </c>
      <c r="D67" s="53" t="s">
        <v>381</v>
      </c>
      <c r="E67" s="68"/>
      <c r="F67" s="52" t="s">
        <v>57</v>
      </c>
      <c r="G67" s="198">
        <v>43797</v>
      </c>
      <c r="H67" s="205" t="s">
        <v>358</v>
      </c>
    </row>
    <row r="68" spans="1:8" ht="27" customHeight="1">
      <c r="A68" s="361" t="s">
        <v>348</v>
      </c>
      <c r="B68" s="362"/>
      <c r="C68" s="362"/>
      <c r="D68" s="362"/>
      <c r="E68" s="362"/>
      <c r="F68" s="362"/>
      <c r="G68" s="362"/>
      <c r="H68" s="363"/>
    </row>
    <row r="69" spans="1:8" ht="76.5">
      <c r="A69" s="57">
        <v>53</v>
      </c>
      <c r="B69" s="192" t="s">
        <v>97</v>
      </c>
      <c r="C69" s="58" t="s">
        <v>355</v>
      </c>
      <c r="D69" s="53" t="s">
        <v>356</v>
      </c>
      <c r="E69" s="68"/>
      <c r="F69" s="52" t="s">
        <v>57</v>
      </c>
      <c r="G69" s="198">
        <v>43797</v>
      </c>
      <c r="H69" s="205" t="s">
        <v>357</v>
      </c>
    </row>
    <row r="70" spans="1:8" ht="27" customHeight="1">
      <c r="A70" s="361" t="s">
        <v>349</v>
      </c>
      <c r="B70" s="362"/>
      <c r="C70" s="362"/>
      <c r="D70" s="362"/>
      <c r="E70" s="362"/>
      <c r="F70" s="362"/>
      <c r="G70" s="362"/>
      <c r="H70" s="363"/>
    </row>
    <row r="71" spans="1:8" ht="76.5">
      <c r="A71" s="57">
        <v>54</v>
      </c>
      <c r="B71" s="192" t="s">
        <v>95</v>
      </c>
      <c r="C71" s="58" t="s">
        <v>360</v>
      </c>
      <c r="D71" s="53" t="s">
        <v>361</v>
      </c>
      <c r="E71" s="68"/>
      <c r="F71" s="52" t="s">
        <v>57</v>
      </c>
      <c r="G71" s="198">
        <v>43797</v>
      </c>
      <c r="H71" s="205" t="s">
        <v>362</v>
      </c>
    </row>
    <row r="72" spans="1:8" ht="76.5">
      <c r="A72" s="57">
        <v>55</v>
      </c>
      <c r="B72" s="192" t="s">
        <v>98</v>
      </c>
      <c r="C72" s="58" t="s">
        <v>363</v>
      </c>
      <c r="D72" s="53" t="s">
        <v>364</v>
      </c>
      <c r="E72" s="68"/>
      <c r="F72" s="52" t="s">
        <v>57</v>
      </c>
      <c r="G72" s="198">
        <v>43797</v>
      </c>
      <c r="H72" s="205" t="s">
        <v>365</v>
      </c>
    </row>
    <row r="73" spans="1:8" ht="76.5">
      <c r="A73" s="57">
        <v>56</v>
      </c>
      <c r="B73" s="192" t="s">
        <v>96</v>
      </c>
      <c r="C73" s="58" t="s">
        <v>366</v>
      </c>
      <c r="D73" s="53" t="s">
        <v>367</v>
      </c>
      <c r="E73" s="68"/>
      <c r="F73" s="52" t="s">
        <v>57</v>
      </c>
      <c r="G73" s="198">
        <v>43797</v>
      </c>
      <c r="H73" s="205" t="s">
        <v>368</v>
      </c>
    </row>
    <row r="74" spans="1:8" ht="27.75" customHeight="1">
      <c r="A74" s="361" t="s">
        <v>369</v>
      </c>
      <c r="B74" s="362"/>
      <c r="C74" s="362"/>
      <c r="D74" s="362"/>
      <c r="E74" s="362"/>
      <c r="F74" s="362"/>
      <c r="G74" s="362"/>
      <c r="H74" s="363"/>
    </row>
    <row r="75" spans="1:8" ht="38.25">
      <c r="A75" s="57">
        <v>57</v>
      </c>
      <c r="B75" s="192" t="s">
        <v>102</v>
      </c>
      <c r="C75" s="58" t="s">
        <v>375</v>
      </c>
      <c r="D75" s="53" t="s">
        <v>283</v>
      </c>
      <c r="E75" s="68"/>
      <c r="F75" s="52" t="s">
        <v>56</v>
      </c>
      <c r="G75" s="198">
        <v>43797</v>
      </c>
      <c r="H75" s="87"/>
    </row>
    <row r="76" spans="1:8" ht="63.75">
      <c r="A76" s="57">
        <v>58</v>
      </c>
      <c r="B76" s="192" t="s">
        <v>101</v>
      </c>
      <c r="C76" s="52" t="s">
        <v>376</v>
      </c>
      <c r="D76" s="53" t="s">
        <v>350</v>
      </c>
      <c r="E76" s="68"/>
      <c r="F76" s="52" t="s">
        <v>56</v>
      </c>
      <c r="G76" s="198">
        <v>43797</v>
      </c>
      <c r="H76" s="87"/>
    </row>
    <row r="77" spans="1:8" ht="51">
      <c r="A77" s="57">
        <v>59</v>
      </c>
      <c r="B77" s="192" t="s">
        <v>103</v>
      </c>
      <c r="C77" s="52" t="s">
        <v>377</v>
      </c>
      <c r="D77" s="53" t="s">
        <v>289</v>
      </c>
      <c r="E77" s="68"/>
      <c r="F77" s="52" t="s">
        <v>56</v>
      </c>
      <c r="G77" s="198">
        <v>43797</v>
      </c>
      <c r="H77" s="87"/>
    </row>
    <row r="78" spans="1:8" ht="38.25">
      <c r="A78" s="57">
        <v>60</v>
      </c>
      <c r="B78" s="192" t="s">
        <v>137</v>
      </c>
      <c r="C78" s="52" t="s">
        <v>379</v>
      </c>
      <c r="D78" s="53" t="s">
        <v>378</v>
      </c>
      <c r="E78" s="68"/>
      <c r="F78" s="52" t="s">
        <v>56</v>
      </c>
      <c r="G78" s="198">
        <v>43797</v>
      </c>
      <c r="H78" s="87"/>
    </row>
    <row r="79" spans="1:8" ht="27" customHeight="1">
      <c r="A79" s="361" t="s">
        <v>370</v>
      </c>
      <c r="B79" s="362"/>
      <c r="C79" s="362"/>
      <c r="D79" s="362"/>
      <c r="E79" s="362"/>
      <c r="F79" s="362"/>
      <c r="G79" s="362"/>
      <c r="H79" s="363"/>
    </row>
    <row r="80" spans="1:8" ht="51">
      <c r="A80" s="57">
        <v>61</v>
      </c>
      <c r="B80" s="192" t="s">
        <v>372</v>
      </c>
      <c r="C80" s="58" t="s">
        <v>386</v>
      </c>
      <c r="D80" s="53" t="s">
        <v>387</v>
      </c>
      <c r="E80" s="68"/>
      <c r="F80" s="52" t="s">
        <v>56</v>
      </c>
      <c r="G80" s="198">
        <v>43797</v>
      </c>
      <c r="H80" s="87"/>
    </row>
    <row r="81" spans="1:8" ht="27" customHeight="1">
      <c r="A81" s="361" t="s">
        <v>371</v>
      </c>
      <c r="B81" s="362"/>
      <c r="C81" s="362"/>
      <c r="D81" s="362"/>
      <c r="E81" s="362"/>
      <c r="F81" s="362"/>
      <c r="G81" s="362"/>
      <c r="H81" s="363"/>
    </row>
    <row r="82" spans="1:8" ht="51">
      <c r="A82" s="57">
        <v>62</v>
      </c>
      <c r="B82" s="192" t="s">
        <v>372</v>
      </c>
      <c r="C82" s="58" t="s">
        <v>386</v>
      </c>
      <c r="D82" s="53" t="s">
        <v>388</v>
      </c>
      <c r="E82" s="68"/>
      <c r="F82" s="52" t="s">
        <v>56</v>
      </c>
      <c r="G82" s="198">
        <v>43797</v>
      </c>
      <c r="H82" s="87"/>
    </row>
  </sheetData>
  <mergeCells count="17">
    <mergeCell ref="A49:H49"/>
    <mergeCell ref="A54:H54"/>
    <mergeCell ref="A9:H9"/>
    <mergeCell ref="A23:H23"/>
    <mergeCell ref="A26:H26"/>
    <mergeCell ref="A36:H36"/>
    <mergeCell ref="B2:H2"/>
    <mergeCell ref="B3:H3"/>
    <mergeCell ref="B4:H4"/>
    <mergeCell ref="F5:H5"/>
    <mergeCell ref="F6:H6"/>
    <mergeCell ref="A81:H81"/>
    <mergeCell ref="A62:H62"/>
    <mergeCell ref="A68:H68"/>
    <mergeCell ref="A70:H70"/>
    <mergeCell ref="A74:H74"/>
    <mergeCell ref="A79:H79"/>
  </mergeCells>
  <dataValidations count="1">
    <dataValidation type="list" allowBlank="1" showErrorMessage="1" sqref="F1 F7:F8 F69 F24:F25 F27:F35 F50:F53 F37:F48 F55:F61 F10:F22 F63:F67 F71:F73 F80 F75:F78 F82">
      <formula1>$J$2:$J$6</formula1>
      <formula2>0</formula2>
    </dataValidation>
  </dataValidations>
  <pageMargins left="0.75" right="0.75" top="1" bottom="1" header="0.5" footer="0.5"/>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9" sqref="J19"/>
    </sheetView>
  </sheetViews>
  <sheetFormatPr defaultRowHeight="1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workbookViewId="0">
      <selection activeCell="C4" sqref="C4:E4"/>
    </sheetView>
  </sheetViews>
  <sheetFormatPr defaultColWidth="9" defaultRowHeight="12.75"/>
  <cols>
    <col min="1" max="1" width="2.25" style="133" customWidth="1"/>
    <col min="2" max="2" width="19.625" style="134" customWidth="1"/>
    <col min="3" max="3" width="9.25" style="133" customWidth="1"/>
    <col min="4" max="4" width="18.25" style="133" customWidth="1"/>
    <col min="5" max="5" width="22.625" style="133" customWidth="1"/>
    <col min="6" max="6" width="31.125" style="133" customWidth="1"/>
    <col min="7" max="7" width="31" style="133" customWidth="1"/>
    <col min="8" max="16384" width="9" style="133"/>
  </cols>
  <sheetData>
    <row r="2" spans="1:7" s="130" customFormat="1" ht="75.75" customHeight="1">
      <c r="A2" s="135"/>
      <c r="B2" s="276" t="s">
        <v>0</v>
      </c>
      <c r="C2" s="277"/>
      <c r="D2" s="277"/>
      <c r="E2" s="277"/>
      <c r="F2" s="277"/>
      <c r="G2" s="278"/>
    </row>
    <row r="3" spans="1:7">
      <c r="B3" s="136"/>
      <c r="C3" s="137"/>
      <c r="F3" s="1"/>
    </row>
    <row r="4" spans="1:7" ht="14.25" customHeight="1">
      <c r="B4" s="24" t="s">
        <v>1</v>
      </c>
      <c r="C4" s="279" t="s">
        <v>86</v>
      </c>
      <c r="D4" s="280"/>
      <c r="E4" s="280"/>
      <c r="F4" s="24" t="s">
        <v>2</v>
      </c>
      <c r="G4" s="161" t="s">
        <v>88</v>
      </c>
    </row>
    <row r="5" spans="1:7" ht="14.25" customHeight="1">
      <c r="B5" s="24" t="s">
        <v>3</v>
      </c>
      <c r="C5" s="279" t="s">
        <v>87</v>
      </c>
      <c r="D5" s="280"/>
      <c r="E5" s="280"/>
      <c r="F5" s="24" t="s">
        <v>4</v>
      </c>
      <c r="G5" s="161" t="s">
        <v>89</v>
      </c>
    </row>
    <row r="6" spans="1:7" ht="15.75" customHeight="1">
      <c r="B6" s="281" t="s">
        <v>5</v>
      </c>
      <c r="C6" s="282" t="str">
        <f>C5&amp;"_"&amp;"001"&amp;"_"&amp;"v0.0.1"</f>
        <v>TOEIC-PREP-DATA_001_v0.0.1</v>
      </c>
      <c r="D6" s="283"/>
      <c r="E6" s="283"/>
      <c r="F6" s="24" t="s">
        <v>6</v>
      </c>
      <c r="G6" s="162">
        <v>43791</v>
      </c>
    </row>
    <row r="7" spans="1:7" ht="13.5" customHeight="1">
      <c r="B7" s="281"/>
      <c r="C7" s="283"/>
      <c r="D7" s="283"/>
      <c r="E7" s="283"/>
      <c r="F7" s="24" t="s">
        <v>7</v>
      </c>
      <c r="G7" s="153">
        <v>0.1</v>
      </c>
    </row>
    <row r="8" spans="1:7">
      <c r="B8" s="138"/>
      <c r="C8" s="139"/>
      <c r="D8" s="140"/>
      <c r="E8" s="140"/>
      <c r="F8" s="154"/>
      <c r="G8" s="155"/>
    </row>
    <row r="9" spans="1:7">
      <c r="B9" s="141"/>
      <c r="C9" s="142"/>
      <c r="D9" s="142"/>
      <c r="E9" s="142"/>
      <c r="F9" s="142"/>
    </row>
    <row r="10" spans="1:7">
      <c r="B10" s="143" t="s">
        <v>8</v>
      </c>
    </row>
    <row r="11" spans="1:7" s="131" customFormat="1">
      <c r="B11" s="144" t="s">
        <v>9</v>
      </c>
      <c r="C11" s="145" t="s">
        <v>7</v>
      </c>
      <c r="D11" s="145" t="s">
        <v>10</v>
      </c>
      <c r="E11" s="145" t="s">
        <v>11</v>
      </c>
      <c r="F11" s="145" t="s">
        <v>12</v>
      </c>
      <c r="G11" s="156" t="s">
        <v>13</v>
      </c>
    </row>
    <row r="12" spans="1:7" s="132" customFormat="1">
      <c r="B12" s="146"/>
      <c r="C12" s="147"/>
      <c r="D12" s="148"/>
      <c r="E12" s="148"/>
      <c r="F12" s="157"/>
      <c r="G12" s="158"/>
    </row>
    <row r="13" spans="1:7" s="132" customFormat="1" ht="21.75" customHeight="1">
      <c r="B13" s="149"/>
      <c r="C13" s="147"/>
      <c r="D13" s="148"/>
      <c r="E13" s="148"/>
      <c r="F13" s="148"/>
      <c r="G13" s="159"/>
    </row>
    <row r="14" spans="1:7" s="132" customFormat="1" ht="19.5" customHeight="1">
      <c r="B14" s="149"/>
      <c r="C14" s="147"/>
      <c r="D14" s="148"/>
      <c r="E14" s="148"/>
      <c r="F14" s="148"/>
      <c r="G14" s="159"/>
    </row>
    <row r="15" spans="1:7" s="132" customFormat="1" ht="21.75" customHeight="1">
      <c r="B15" s="149"/>
      <c r="C15" s="147"/>
      <c r="D15" s="148"/>
      <c r="E15" s="148"/>
      <c r="F15" s="148"/>
      <c r="G15" s="159"/>
    </row>
    <row r="16" spans="1:7" s="132" customFormat="1" ht="19.5" customHeight="1">
      <c r="B16" s="149"/>
      <c r="C16" s="147"/>
      <c r="D16" s="148"/>
      <c r="E16" s="148"/>
      <c r="F16" s="148"/>
      <c r="G16" s="159"/>
    </row>
    <row r="17" spans="2:7" s="132" customFormat="1" ht="21.75" customHeight="1">
      <c r="B17" s="149"/>
      <c r="C17" s="147"/>
      <c r="D17" s="148"/>
      <c r="E17" s="148"/>
      <c r="F17" s="148"/>
      <c r="G17" s="159"/>
    </row>
    <row r="18" spans="2:7" s="132" customFormat="1" ht="19.5" customHeight="1">
      <c r="B18" s="150"/>
      <c r="C18" s="151"/>
      <c r="D18" s="152"/>
      <c r="E18" s="152"/>
      <c r="F18" s="152"/>
      <c r="G18" s="160"/>
    </row>
  </sheetData>
  <mergeCells count="5">
    <mergeCell ref="B2:G2"/>
    <mergeCell ref="C4:E4"/>
    <mergeCell ref="C5:E5"/>
    <mergeCell ref="B6:B7"/>
    <mergeCell ref="C6:E7"/>
  </mergeCells>
  <pageMargins left="0.47013888888888888" right="0.47013888888888888" top="0.5" bottom="0.35138888888888886" header="0.51180555555555562" footer="0.1701388888888889"/>
  <pageSetup paperSize="9" orientation="landscape" horizontalDpi="300" verticalDpi="300"/>
  <headerFooter alignWithMargins="0">
    <oddFooter>&amp;L&amp;"Tahoma,Regular"&amp;8 02ae-BM/PM/HDCV/FSOFT v2/0&amp;C&amp;"Tahoma,Regular"&amp;8Internal use&amp;R&amp;"tahomaTahoma,Regular"&amp;8&amp;P/&amp;N</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1:F21"/>
  <sheetViews>
    <sheetView workbookViewId="0">
      <selection activeCell="D23" sqref="D23"/>
    </sheetView>
  </sheetViews>
  <sheetFormatPr defaultColWidth="9" defaultRowHeight="12.75"/>
  <cols>
    <col min="1" max="1" width="1.375" style="1" customWidth="1"/>
    <col min="2" max="2" width="11.75" style="104" customWidth="1"/>
    <col min="3" max="3" width="30.375" style="105" bestFit="1" customWidth="1"/>
    <col min="4" max="4" width="26" style="105" customWidth="1"/>
    <col min="5" max="5" width="64.375" style="105" customWidth="1"/>
    <col min="6" max="6" width="30.625" style="105" customWidth="1"/>
    <col min="7" max="16384" width="9" style="1"/>
  </cols>
  <sheetData>
    <row r="1" spans="2:6" ht="25.5">
      <c r="B1" s="106"/>
      <c r="D1" s="107" t="s">
        <v>14</v>
      </c>
      <c r="E1" s="124"/>
    </row>
    <row r="2" spans="2:6" ht="13.5" customHeight="1">
      <c r="B2" s="106"/>
      <c r="D2" s="108"/>
      <c r="E2" s="108"/>
    </row>
    <row r="3" spans="2:6">
      <c r="B3" s="284" t="s">
        <v>1</v>
      </c>
      <c r="C3" s="284"/>
      <c r="D3" s="285" t="str">
        <f>Cover!C4</f>
        <v>TOEIC test on Sakai (Data processing + Import Toeic exam)</v>
      </c>
      <c r="E3" s="286"/>
      <c r="F3" s="286"/>
    </row>
    <row r="4" spans="2:6">
      <c r="B4" s="284" t="s">
        <v>3</v>
      </c>
      <c r="C4" s="284"/>
      <c r="D4" s="286" t="str">
        <f>Cover!C5</f>
        <v>TOEIC-PREP-DATA</v>
      </c>
      <c r="E4" s="286"/>
      <c r="F4" s="286"/>
    </row>
    <row r="5" spans="2:6" s="64" customFormat="1">
      <c r="B5" s="287" t="s">
        <v>15</v>
      </c>
      <c r="C5" s="288"/>
      <c r="D5" s="289" t="s">
        <v>16</v>
      </c>
      <c r="E5" s="290"/>
      <c r="F5" s="290"/>
    </row>
    <row r="6" spans="2:6">
      <c r="B6" s="109"/>
      <c r="C6" s="110"/>
      <c r="D6" s="110"/>
      <c r="E6" s="110"/>
      <c r="F6" s="110"/>
    </row>
    <row r="7" spans="2:6" s="102" customFormat="1">
      <c r="B7" s="111"/>
      <c r="C7" s="112"/>
      <c r="D7" s="112"/>
      <c r="E7" s="112"/>
      <c r="F7" s="112"/>
    </row>
    <row r="8" spans="2:6" s="103" customFormat="1" ht="21" customHeight="1">
      <c r="B8" s="113" t="s">
        <v>17</v>
      </c>
      <c r="C8" s="114" t="s">
        <v>18</v>
      </c>
      <c r="D8" s="115" t="s">
        <v>19</v>
      </c>
      <c r="E8" s="125" t="s">
        <v>20</v>
      </c>
      <c r="F8" s="126" t="s">
        <v>21</v>
      </c>
    </row>
    <row r="9" spans="2:6">
      <c r="B9" s="163">
        <v>1</v>
      </c>
      <c r="C9" s="116" t="s">
        <v>22</v>
      </c>
      <c r="D9" s="117" t="s">
        <v>304</v>
      </c>
      <c r="E9" s="127" t="s">
        <v>1107</v>
      </c>
      <c r="F9" s="128"/>
    </row>
    <row r="10" spans="2:6">
      <c r="B10" s="163">
        <v>2</v>
      </c>
      <c r="C10" s="116" t="s">
        <v>592</v>
      </c>
      <c r="D10" s="117" t="s">
        <v>389</v>
      </c>
      <c r="E10" s="127" t="s">
        <v>23</v>
      </c>
      <c r="F10" s="128"/>
    </row>
    <row r="11" spans="2:6">
      <c r="B11" s="163">
        <v>3</v>
      </c>
      <c r="C11" s="116" t="s">
        <v>593</v>
      </c>
      <c r="D11" s="117" t="s">
        <v>594</v>
      </c>
      <c r="E11" s="127" t="s">
        <v>24</v>
      </c>
      <c r="F11" s="128"/>
    </row>
    <row r="12" spans="2:6" ht="13.15" customHeight="1">
      <c r="B12" s="163">
        <v>4</v>
      </c>
      <c r="C12" s="116" t="s">
        <v>904</v>
      </c>
      <c r="D12" s="117" t="s">
        <v>25</v>
      </c>
      <c r="E12" s="127" t="s">
        <v>26</v>
      </c>
      <c r="F12" s="128"/>
    </row>
    <row r="13" spans="2:6" ht="25.5">
      <c r="B13" s="163">
        <v>5</v>
      </c>
      <c r="C13" s="118" t="s">
        <v>825</v>
      </c>
      <c r="D13" s="119" t="s">
        <v>905</v>
      </c>
      <c r="E13" s="127" t="s">
        <v>970</v>
      </c>
      <c r="F13" s="128"/>
    </row>
    <row r="14" spans="2:6">
      <c r="B14" s="163">
        <v>6</v>
      </c>
      <c r="C14" s="118" t="s">
        <v>833</v>
      </c>
      <c r="D14" s="120" t="s">
        <v>906</v>
      </c>
      <c r="E14" s="121" t="s">
        <v>969</v>
      </c>
      <c r="F14" s="128"/>
    </row>
    <row r="15" spans="2:6">
      <c r="B15" s="163"/>
      <c r="C15" s="118"/>
      <c r="D15" s="121"/>
      <c r="E15" s="121"/>
      <c r="F15" s="128"/>
    </row>
    <row r="16" spans="2:6">
      <c r="B16" s="163"/>
      <c r="C16" s="118"/>
      <c r="D16" s="121"/>
      <c r="E16" s="120"/>
      <c r="F16" s="128"/>
    </row>
    <row r="17" spans="2:6">
      <c r="B17" s="163"/>
      <c r="C17" s="118"/>
      <c r="D17" s="121"/>
      <c r="E17" s="121"/>
      <c r="F17" s="128"/>
    </row>
    <row r="18" spans="2:6">
      <c r="B18" s="163"/>
      <c r="C18" s="118"/>
      <c r="D18" s="121"/>
      <c r="E18" s="121"/>
      <c r="F18" s="128"/>
    </row>
    <row r="19" spans="2:6">
      <c r="B19" s="163"/>
      <c r="C19" s="118"/>
      <c r="D19" s="121"/>
      <c r="E19" s="121"/>
      <c r="F19" s="128"/>
    </row>
    <row r="20" spans="2:6">
      <c r="B20" s="163"/>
      <c r="C20" s="118"/>
      <c r="D20" s="121"/>
      <c r="E20" s="121"/>
      <c r="F20" s="128"/>
    </row>
    <row r="21" spans="2:6">
      <c r="B21" s="164"/>
      <c r="C21" s="122"/>
      <c r="D21" s="123"/>
      <c r="E21" s="123"/>
      <c r="F21" s="129"/>
    </row>
  </sheetData>
  <mergeCells count="6">
    <mergeCell ref="B3:C3"/>
    <mergeCell ref="D3:F3"/>
    <mergeCell ref="B4:C4"/>
    <mergeCell ref="D4:F4"/>
    <mergeCell ref="B5:C5"/>
    <mergeCell ref="D5:F5"/>
  </mergeCells>
  <hyperlinks>
    <hyperlink ref="D9" location="Module1!B10" display="Login &amp; Logout"/>
  </hyperlinks>
  <pageMargins left="0.74791666666666667" right="0.74791666666666667" top="0.98402777777777772" bottom="1.1506944444444445" header="0.51180555555555562" footer="0.98402777777777772"/>
  <pageSetup paperSize="9" orientation="landscape" horizontalDpi="300" verticalDpi="300"/>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0"/>
  <sheetViews>
    <sheetView workbookViewId="0">
      <selection activeCell="D26" sqref="D26"/>
    </sheetView>
  </sheetViews>
  <sheetFormatPr defaultColWidth="9" defaultRowHeight="12.75"/>
  <cols>
    <col min="1" max="1" width="9" style="1"/>
    <col min="2" max="2" width="13.5" style="1" customWidth="1"/>
    <col min="3" max="3" width="29.5" style="1" customWidth="1"/>
    <col min="4" max="4" width="23.5" style="1" customWidth="1"/>
    <col min="5" max="6" width="9" style="1"/>
    <col min="7" max="7" width="15.5" style="1" customWidth="1"/>
    <col min="8" max="8" width="15.125" style="1" customWidth="1"/>
    <col min="9" max="9" width="23.5" style="1" customWidth="1"/>
    <col min="10" max="16384" width="9" style="1"/>
  </cols>
  <sheetData>
    <row r="1" spans="1:9" ht="25.5" customHeight="1">
      <c r="B1" s="326" t="s">
        <v>74</v>
      </c>
      <c r="C1" s="326"/>
      <c r="D1" s="326"/>
      <c r="E1" s="326"/>
      <c r="F1" s="326"/>
      <c r="G1" s="326"/>
      <c r="H1" s="326"/>
    </row>
    <row r="2" spans="1:9" ht="14.25" customHeight="1">
      <c r="A2" s="2"/>
      <c r="B2" s="2"/>
      <c r="C2" s="3"/>
      <c r="D2" s="3"/>
      <c r="E2" s="3"/>
      <c r="F2" s="3"/>
      <c r="G2" s="3"/>
      <c r="H2" s="23"/>
    </row>
    <row r="3" spans="1:9" ht="12" customHeight="1">
      <c r="B3" s="4" t="s">
        <v>1</v>
      </c>
      <c r="C3" s="285" t="s">
        <v>86</v>
      </c>
      <c r="D3" s="286"/>
      <c r="E3" s="327" t="s">
        <v>2</v>
      </c>
      <c r="F3" s="328"/>
      <c r="G3" s="25" t="s">
        <v>84</v>
      </c>
      <c r="H3" s="25" t="s">
        <v>85</v>
      </c>
    </row>
    <row r="4" spans="1:9" ht="12" customHeight="1">
      <c r="B4" s="4" t="s">
        <v>3</v>
      </c>
      <c r="C4" s="285" t="s">
        <v>87</v>
      </c>
      <c r="D4" s="286"/>
      <c r="E4" s="327" t="s">
        <v>4</v>
      </c>
      <c r="F4" s="328"/>
      <c r="G4" s="26"/>
      <c r="H4" s="27"/>
    </row>
    <row r="5" spans="1:9" ht="12" customHeight="1">
      <c r="B5" s="5" t="s">
        <v>5</v>
      </c>
      <c r="C5" s="285" t="str">
        <f>C4&amp;"_"&amp;"Test Report"&amp;"_"&amp;"v0.0.1"</f>
        <v>TOEIC-PREP-DATA_Test Report_v0.0.1</v>
      </c>
      <c r="D5" s="286"/>
      <c r="E5" s="328" t="s">
        <v>6</v>
      </c>
      <c r="F5" s="328"/>
      <c r="G5" s="28">
        <v>43791</v>
      </c>
      <c r="H5" s="28">
        <v>43791</v>
      </c>
    </row>
    <row r="6" spans="1:9" ht="21.75" customHeight="1">
      <c r="A6" s="2"/>
      <c r="B6" s="5" t="s">
        <v>75</v>
      </c>
      <c r="C6" s="324" t="s">
        <v>1108</v>
      </c>
      <c r="D6" s="325"/>
      <c r="E6" s="325"/>
      <c r="F6" s="325"/>
      <c r="G6" s="325"/>
      <c r="H6" s="325"/>
    </row>
    <row r="7" spans="1:9" ht="14.25" customHeight="1">
      <c r="A7" s="2"/>
      <c r="B7" s="6"/>
      <c r="C7" s="7"/>
      <c r="D7" s="3"/>
      <c r="E7" s="3"/>
      <c r="F7" s="3"/>
      <c r="G7" s="3"/>
      <c r="H7" s="23"/>
    </row>
    <row r="8" spans="1:9">
      <c r="B8" s="6"/>
      <c r="C8" s="7"/>
      <c r="D8" s="3"/>
      <c r="E8" s="3"/>
      <c r="F8" s="3"/>
      <c r="G8" s="3"/>
      <c r="H8" s="23"/>
    </row>
    <row r="9" spans="1:9">
      <c r="A9" s="8"/>
      <c r="B9" s="9" t="s">
        <v>17</v>
      </c>
      <c r="C9" s="10" t="s">
        <v>76</v>
      </c>
      <c r="D9" s="11" t="s">
        <v>77</v>
      </c>
      <c r="E9" s="10" t="s">
        <v>78</v>
      </c>
      <c r="F9" s="29" t="s">
        <v>58</v>
      </c>
      <c r="G9" s="30" t="s">
        <v>59</v>
      </c>
      <c r="H9" s="31" t="s">
        <v>60</v>
      </c>
      <c r="I9" s="31" t="s">
        <v>79</v>
      </c>
    </row>
    <row r="10" spans="1:9">
      <c r="A10" s="12"/>
      <c r="B10" s="13">
        <v>1</v>
      </c>
      <c r="C10" s="14" t="str">
        <f>'Question Pool'!B2</f>
        <v>Question Pool</v>
      </c>
      <c r="D10" s="15">
        <v>105</v>
      </c>
      <c r="E10" s="15">
        <v>14</v>
      </c>
      <c r="F10" s="15">
        <f>'Question Pool'!C6</f>
        <v>0</v>
      </c>
      <c r="G10" s="15">
        <f>'Question Pool'!D6</f>
        <v>0</v>
      </c>
      <c r="H10" s="15">
        <f>'Question Pool'!E6</f>
        <v>0</v>
      </c>
      <c r="I10" s="15">
        <v>119</v>
      </c>
    </row>
    <row r="11" spans="1:9">
      <c r="A11" s="16"/>
      <c r="B11" s="13">
        <v>2</v>
      </c>
      <c r="C11" s="14" t="str">
        <f>Assignment!B2</f>
        <v>Assignment</v>
      </c>
      <c r="D11" s="15">
        <f>Assignment!A6</f>
        <v>49</v>
      </c>
      <c r="E11" s="15">
        <f>Assignment!B6</f>
        <v>15</v>
      </c>
      <c r="F11" s="15">
        <f>Assignment!C6</f>
        <v>0</v>
      </c>
      <c r="G11" s="15">
        <f>Assignment!D6</f>
        <v>0</v>
      </c>
      <c r="H11" s="15">
        <f>Assignment!E6</f>
        <v>0</v>
      </c>
      <c r="I11" s="15">
        <f>Assignment!F6</f>
        <v>64</v>
      </c>
    </row>
    <row r="12" spans="1:9">
      <c r="A12" s="16"/>
      <c r="B12" s="13">
        <v>3</v>
      </c>
      <c r="C12" s="14" t="s">
        <v>905</v>
      </c>
      <c r="D12" s="15">
        <v>48</v>
      </c>
      <c r="E12" s="15">
        <v>10</v>
      </c>
      <c r="F12" s="15">
        <v>0</v>
      </c>
      <c r="G12" s="32">
        <v>0</v>
      </c>
      <c r="H12" s="32">
        <v>0</v>
      </c>
      <c r="I12" s="32">
        <v>58</v>
      </c>
    </row>
    <row r="13" spans="1:9">
      <c r="A13" s="16"/>
      <c r="B13" s="13">
        <v>4</v>
      </c>
      <c r="C13" s="14" t="s">
        <v>906</v>
      </c>
      <c r="D13" s="15">
        <v>32</v>
      </c>
      <c r="E13" s="15">
        <v>3</v>
      </c>
      <c r="F13" s="15">
        <v>0</v>
      </c>
      <c r="G13" s="32">
        <v>0</v>
      </c>
      <c r="H13" s="32">
        <v>0</v>
      </c>
      <c r="I13" s="32">
        <v>35</v>
      </c>
    </row>
    <row r="14" spans="1:9">
      <c r="A14" s="16"/>
      <c r="B14" s="13">
        <v>5</v>
      </c>
      <c r="C14" s="14" t="s">
        <v>594</v>
      </c>
      <c r="D14" s="15">
        <v>45</v>
      </c>
      <c r="E14" s="15">
        <v>7</v>
      </c>
      <c r="F14" s="15">
        <v>0</v>
      </c>
      <c r="G14" s="32">
        <v>0</v>
      </c>
      <c r="H14" s="32">
        <v>0</v>
      </c>
      <c r="I14" s="32">
        <v>52</v>
      </c>
    </row>
    <row r="15" spans="1:9">
      <c r="A15" s="16"/>
      <c r="B15" s="13">
        <v>6</v>
      </c>
      <c r="C15" s="14" t="str">
        <f>'Login, Logout, Register &amp; FPass'!B2</f>
        <v>Login, Logout, Register &amp; Fpass</v>
      </c>
      <c r="D15" s="15">
        <f>'Login, Logout, Register &amp; FPass'!A6</f>
        <v>53</v>
      </c>
      <c r="E15" s="15">
        <f>'Login, Logout, Register &amp; FPass'!B6</f>
        <v>9</v>
      </c>
      <c r="F15" s="15">
        <f>'Login, Logout, Register &amp; FPass'!C6</f>
        <v>0</v>
      </c>
      <c r="G15" s="32">
        <f>'Login, Logout, Register &amp; FPass'!D6</f>
        <v>0</v>
      </c>
      <c r="H15" s="32">
        <f>'Login, Logout, Register &amp; FPass'!E6</f>
        <v>0</v>
      </c>
      <c r="I15" s="37">
        <f>'Login, Logout, Register &amp; FPass'!F6</f>
        <v>62</v>
      </c>
    </row>
    <row r="16" spans="1:9">
      <c r="A16" s="16"/>
      <c r="B16" s="17"/>
      <c r="C16" s="18" t="s">
        <v>80</v>
      </c>
      <c r="D16" s="19">
        <f t="shared" ref="D16:I16" si="0">SUM(D8:D15)</f>
        <v>332</v>
      </c>
      <c r="E16" s="19">
        <f t="shared" si="0"/>
        <v>58</v>
      </c>
      <c r="F16" s="19">
        <f t="shared" si="0"/>
        <v>0</v>
      </c>
      <c r="G16" s="19">
        <f t="shared" si="0"/>
        <v>0</v>
      </c>
      <c r="H16" s="33">
        <f t="shared" si="0"/>
        <v>0</v>
      </c>
      <c r="I16" s="33">
        <f t="shared" si="0"/>
        <v>390</v>
      </c>
    </row>
    <row r="17" spans="1:8">
      <c r="A17" s="8"/>
      <c r="B17" s="20"/>
      <c r="C17" s="8"/>
      <c r="D17" s="21"/>
      <c r="E17" s="34"/>
      <c r="F17" s="34"/>
      <c r="G17" s="34"/>
      <c r="H17" s="34"/>
    </row>
    <row r="18" spans="1:8">
      <c r="A18" s="8"/>
      <c r="B18" s="8"/>
      <c r="C18" s="22" t="s">
        <v>81</v>
      </c>
      <c r="D18" s="8"/>
      <c r="E18" s="35">
        <f>(D16+E16)*100/(I16-H16-G16)</f>
        <v>100</v>
      </c>
      <c r="F18" s="8" t="s">
        <v>82</v>
      </c>
      <c r="G18" s="8"/>
      <c r="H18" s="36"/>
    </row>
    <row r="19" spans="1:8">
      <c r="A19" s="8"/>
      <c r="B19" s="8"/>
      <c r="C19" s="22" t="s">
        <v>83</v>
      </c>
      <c r="D19" s="8"/>
      <c r="E19" s="35">
        <f>D16*100/(D16+E16)</f>
        <v>85.128205128205124</v>
      </c>
      <c r="F19" s="8" t="s">
        <v>82</v>
      </c>
      <c r="G19" s="8"/>
      <c r="H19" s="36"/>
    </row>
    <row r="20" spans="1:8">
      <c r="C20" s="8"/>
      <c r="D20" s="8"/>
    </row>
  </sheetData>
  <mergeCells count="8">
    <mergeCell ref="C6:H6"/>
    <mergeCell ref="B1:H1"/>
    <mergeCell ref="C3:D3"/>
    <mergeCell ref="E3:F3"/>
    <mergeCell ref="C4:D4"/>
    <mergeCell ref="E4:F4"/>
    <mergeCell ref="C5:D5"/>
    <mergeCell ref="E5:F5"/>
  </mergeCells>
  <pageMargins left="0.74791666666666667" right="0.74791666666666667" top="0.98402777777777772" bottom="0.98402777777777772" header="0.51180555555555562" footer="0.5"/>
  <pageSetup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H84"/>
  <sheetViews>
    <sheetView topLeftCell="A71" workbookViewId="0">
      <selection activeCell="B75" sqref="B75"/>
    </sheetView>
  </sheetViews>
  <sheetFormatPr defaultRowHeight="13.5"/>
  <cols>
    <col min="1" max="1" width="8.125" bestFit="1" customWidth="1"/>
    <col min="2" max="2" width="20.625" customWidth="1"/>
    <col min="3" max="3" width="48.375" customWidth="1"/>
    <col min="4" max="4" width="40.625" customWidth="1"/>
    <col min="6" max="6" width="6" bestFit="1" customWidth="1"/>
    <col min="7" max="7" width="9.125" bestFit="1" customWidth="1"/>
    <col min="8" max="8" width="15.25" customWidth="1"/>
  </cols>
  <sheetData>
    <row r="2" spans="1:8" ht="25.5">
      <c r="A2" s="44" t="s">
        <v>53</v>
      </c>
      <c r="B2" s="336" t="s">
        <v>25</v>
      </c>
      <c r="C2" s="337"/>
      <c r="D2" s="337"/>
      <c r="E2" s="337"/>
      <c r="F2" s="337"/>
      <c r="G2" s="337"/>
      <c r="H2" s="337"/>
    </row>
    <row r="3" spans="1:8" ht="38.25">
      <c r="A3" s="45" t="s">
        <v>70</v>
      </c>
      <c r="B3" s="336" t="s">
        <v>71</v>
      </c>
      <c r="C3" s="337"/>
      <c r="D3" s="337"/>
      <c r="E3" s="337"/>
      <c r="F3" s="337"/>
      <c r="G3" s="337"/>
      <c r="H3" s="337"/>
    </row>
    <row r="4" spans="1:8" ht="14.25">
      <c r="A4" s="44" t="s">
        <v>55</v>
      </c>
      <c r="B4" s="337"/>
      <c r="C4" s="337"/>
      <c r="D4" s="337"/>
      <c r="E4" s="337"/>
      <c r="F4" s="337"/>
      <c r="G4" s="337"/>
      <c r="H4" s="337"/>
    </row>
    <row r="5" spans="1:8">
      <c r="A5" s="247" t="s">
        <v>56</v>
      </c>
      <c r="B5" s="259" t="s">
        <v>57</v>
      </c>
      <c r="C5" s="259" t="s">
        <v>58</v>
      </c>
      <c r="D5" s="259" t="s">
        <v>59</v>
      </c>
      <c r="E5" s="65" t="s">
        <v>60</v>
      </c>
      <c r="F5" s="338" t="s">
        <v>61</v>
      </c>
      <c r="G5" s="338"/>
      <c r="H5" s="338"/>
    </row>
    <row r="6" spans="1:8">
      <c r="A6" s="48">
        <f>COUNTIF(F9:F1018,"Passed")</f>
        <v>48</v>
      </c>
      <c r="B6" s="48">
        <f>COUNTIF(F9:F1018,"Failed")</f>
        <v>10</v>
      </c>
      <c r="C6" s="48">
        <v>0</v>
      </c>
      <c r="D6" s="48">
        <f>COUNTIF(F$9:F$1018,"Blocked")</f>
        <v>0</v>
      </c>
      <c r="E6" s="66">
        <f>COUNTIF(F$9:F$1018,"Skipped")</f>
        <v>0</v>
      </c>
      <c r="F6" s="339">
        <v>58</v>
      </c>
      <c r="G6" s="339"/>
      <c r="H6" s="339"/>
    </row>
    <row r="8" spans="1:8" ht="51">
      <c r="A8" s="49" t="s">
        <v>62</v>
      </c>
      <c r="B8" s="49" t="s">
        <v>63</v>
      </c>
      <c r="C8" s="49" t="s">
        <v>72</v>
      </c>
      <c r="D8" s="50" t="s">
        <v>65</v>
      </c>
      <c r="E8" s="67" t="s">
        <v>73</v>
      </c>
      <c r="F8" s="67" t="s">
        <v>67</v>
      </c>
      <c r="G8" s="67" t="s">
        <v>68</v>
      </c>
      <c r="H8" s="49" t="s">
        <v>32</v>
      </c>
    </row>
    <row r="9" spans="1:8" ht="20.25">
      <c r="A9" s="333" t="s">
        <v>971</v>
      </c>
      <c r="B9" s="334"/>
      <c r="C9" s="334"/>
      <c r="D9" s="334"/>
      <c r="E9" s="334"/>
      <c r="F9" s="334"/>
      <c r="G9" s="334"/>
      <c r="H9" s="335"/>
    </row>
    <row r="10" spans="1:8" ht="76.5">
      <c r="A10" s="54">
        <v>1</v>
      </c>
      <c r="B10" s="258" t="s">
        <v>102</v>
      </c>
      <c r="C10" s="52" t="s">
        <v>1106</v>
      </c>
      <c r="D10" s="53" t="s">
        <v>972</v>
      </c>
      <c r="E10" s="68"/>
      <c r="F10" s="240" t="s">
        <v>56</v>
      </c>
      <c r="G10" s="72">
        <v>43802</v>
      </c>
      <c r="H10" s="70"/>
    </row>
    <row r="11" spans="1:8" ht="102">
      <c r="A11" s="56">
        <v>2</v>
      </c>
      <c r="B11" s="258" t="s">
        <v>101</v>
      </c>
      <c r="C11" s="52" t="s">
        <v>1105</v>
      </c>
      <c r="D11" s="53" t="s">
        <v>973</v>
      </c>
      <c r="E11" s="68"/>
      <c r="F11" s="240" t="s">
        <v>56</v>
      </c>
      <c r="G11" s="71">
        <v>43802</v>
      </c>
      <c r="H11" s="70"/>
    </row>
    <row r="12" spans="1:8" ht="89.25">
      <c r="A12" s="56">
        <v>3</v>
      </c>
      <c r="B12" s="258" t="s">
        <v>103</v>
      </c>
      <c r="C12" s="52" t="s">
        <v>1104</v>
      </c>
      <c r="D12" s="53" t="s">
        <v>974</v>
      </c>
      <c r="E12" s="68"/>
      <c r="F12" s="240" t="s">
        <v>56</v>
      </c>
      <c r="G12" s="72">
        <v>43802</v>
      </c>
      <c r="H12" s="70"/>
    </row>
    <row r="13" spans="1:8" ht="76.5">
      <c r="A13" s="56">
        <v>4</v>
      </c>
      <c r="B13" s="254" t="s">
        <v>864</v>
      </c>
      <c r="C13" s="52" t="s">
        <v>1103</v>
      </c>
      <c r="D13" s="53" t="s">
        <v>975</v>
      </c>
      <c r="E13" s="68"/>
      <c r="F13" s="240" t="s">
        <v>56</v>
      </c>
      <c r="G13" s="72">
        <v>43802</v>
      </c>
      <c r="H13" s="70"/>
    </row>
    <row r="14" spans="1:8" ht="89.25">
      <c r="A14" s="56">
        <v>5</v>
      </c>
      <c r="B14" s="254" t="s">
        <v>114</v>
      </c>
      <c r="C14" s="52" t="s">
        <v>1102</v>
      </c>
      <c r="D14" s="53" t="s">
        <v>992</v>
      </c>
      <c r="E14" s="68"/>
      <c r="F14" s="240" t="s">
        <v>56</v>
      </c>
      <c r="G14" s="72">
        <v>43802</v>
      </c>
      <c r="H14" s="70"/>
    </row>
    <row r="15" spans="1:8" ht="89.25">
      <c r="A15" s="56">
        <v>6</v>
      </c>
      <c r="B15" s="226" t="s">
        <v>865</v>
      </c>
      <c r="C15" s="52" t="s">
        <v>1101</v>
      </c>
      <c r="D15" s="53" t="s">
        <v>976</v>
      </c>
      <c r="E15" s="68"/>
      <c r="F15" s="235" t="s">
        <v>57</v>
      </c>
      <c r="G15" s="72">
        <v>43802</v>
      </c>
      <c r="H15" s="236" t="s">
        <v>977</v>
      </c>
    </row>
    <row r="16" spans="1:8" ht="19.5">
      <c r="A16" s="331" t="s">
        <v>978</v>
      </c>
      <c r="B16" s="340"/>
      <c r="C16" s="340"/>
      <c r="D16" s="340"/>
      <c r="E16" s="340"/>
      <c r="F16" s="340"/>
      <c r="G16" s="340"/>
      <c r="H16" s="340"/>
    </row>
    <row r="17" spans="1:8" ht="89.25">
      <c r="A17" s="231">
        <v>7</v>
      </c>
      <c r="B17" s="226" t="s">
        <v>869</v>
      </c>
      <c r="C17" s="83" t="s">
        <v>1100</v>
      </c>
      <c r="D17" s="232" t="s">
        <v>980</v>
      </c>
      <c r="E17" s="233"/>
      <c r="F17" s="240" t="s">
        <v>56</v>
      </c>
      <c r="G17" s="72">
        <v>43802</v>
      </c>
      <c r="H17" s="234"/>
    </row>
    <row r="18" spans="1:8" ht="19.5">
      <c r="A18" s="331" t="s">
        <v>979</v>
      </c>
      <c r="B18" s="340"/>
      <c r="C18" s="340"/>
      <c r="D18" s="340"/>
      <c r="E18" s="340"/>
      <c r="F18" s="340"/>
      <c r="G18" s="340"/>
      <c r="H18" s="340"/>
    </row>
    <row r="19" spans="1:8" ht="89.25">
      <c r="A19" s="231">
        <v>8</v>
      </c>
      <c r="B19" s="226" t="s">
        <v>866</v>
      </c>
      <c r="C19" s="57" t="s">
        <v>1099</v>
      </c>
      <c r="D19" s="232" t="s">
        <v>1109</v>
      </c>
      <c r="E19" s="233"/>
      <c r="F19" s="238" t="s">
        <v>57</v>
      </c>
      <c r="G19" s="72">
        <v>43802</v>
      </c>
      <c r="H19" s="239" t="s">
        <v>981</v>
      </c>
    </row>
    <row r="20" spans="1:8" ht="89.25">
      <c r="A20" s="73">
        <v>9</v>
      </c>
      <c r="B20" s="241" t="s">
        <v>868</v>
      </c>
      <c r="C20" s="61" t="s">
        <v>1098</v>
      </c>
      <c r="D20" s="242" t="s">
        <v>983</v>
      </c>
      <c r="E20" s="229"/>
      <c r="F20" s="271" t="s">
        <v>57</v>
      </c>
      <c r="G20" s="72">
        <v>43802</v>
      </c>
      <c r="H20" s="262" t="s">
        <v>982</v>
      </c>
    </row>
    <row r="21" spans="1:8" ht="89.25">
      <c r="A21" s="56">
        <v>10</v>
      </c>
      <c r="B21" s="226" t="s">
        <v>867</v>
      </c>
      <c r="C21" s="57" t="s">
        <v>1097</v>
      </c>
      <c r="D21" s="228" t="s">
        <v>984</v>
      </c>
      <c r="E21" s="243"/>
      <c r="F21" s="263" t="s">
        <v>56</v>
      </c>
      <c r="G21" s="72">
        <v>43802</v>
      </c>
      <c r="H21" s="244"/>
    </row>
    <row r="22" spans="1:8" ht="20.25">
      <c r="A22" s="333" t="s">
        <v>985</v>
      </c>
      <c r="B22" s="334"/>
      <c r="C22" s="334"/>
      <c r="D22" s="334"/>
      <c r="E22" s="334"/>
      <c r="F22" s="334"/>
      <c r="G22" s="334"/>
      <c r="H22" s="335"/>
    </row>
    <row r="23" spans="1:8" ht="76.5">
      <c r="A23" s="54">
        <v>11</v>
      </c>
      <c r="B23" s="258" t="s">
        <v>102</v>
      </c>
      <c r="C23" s="52" t="s">
        <v>1096</v>
      </c>
      <c r="D23" s="53" t="s">
        <v>988</v>
      </c>
      <c r="E23" s="68"/>
      <c r="F23" s="240" t="s">
        <v>56</v>
      </c>
      <c r="G23" s="72">
        <v>43802</v>
      </c>
      <c r="H23" s="70"/>
    </row>
    <row r="24" spans="1:8" ht="102">
      <c r="A24" s="56">
        <v>12</v>
      </c>
      <c r="B24" s="258" t="s">
        <v>101</v>
      </c>
      <c r="C24" s="52" t="s">
        <v>1095</v>
      </c>
      <c r="D24" s="53" t="s">
        <v>989</v>
      </c>
      <c r="E24" s="68"/>
      <c r="F24" s="240" t="s">
        <v>56</v>
      </c>
      <c r="G24" s="72">
        <v>43802</v>
      </c>
      <c r="H24" s="70"/>
    </row>
    <row r="25" spans="1:8" ht="89.25">
      <c r="A25" s="56">
        <v>13</v>
      </c>
      <c r="B25" s="258" t="s">
        <v>103</v>
      </c>
      <c r="C25" s="52" t="s">
        <v>1094</v>
      </c>
      <c r="D25" s="53" t="s">
        <v>990</v>
      </c>
      <c r="E25" s="68"/>
      <c r="F25" s="240" t="s">
        <v>56</v>
      </c>
      <c r="G25" s="72">
        <v>43802</v>
      </c>
      <c r="H25" s="70"/>
    </row>
    <row r="26" spans="1:8" ht="76.5">
      <c r="A26" s="56">
        <v>14</v>
      </c>
      <c r="B26" s="190" t="s">
        <v>870</v>
      </c>
      <c r="C26" s="52" t="s">
        <v>1093</v>
      </c>
      <c r="D26" s="53" t="s">
        <v>991</v>
      </c>
      <c r="E26" s="68"/>
      <c r="F26" s="240" t="s">
        <v>56</v>
      </c>
      <c r="G26" s="72">
        <v>43802</v>
      </c>
      <c r="H26" s="70"/>
    </row>
    <row r="27" spans="1:8" ht="89.25">
      <c r="A27" s="56">
        <v>15</v>
      </c>
      <c r="B27" s="254" t="s">
        <v>114</v>
      </c>
      <c r="C27" s="52" t="s">
        <v>1092</v>
      </c>
      <c r="D27" s="53" t="s">
        <v>994</v>
      </c>
      <c r="E27" s="68"/>
      <c r="F27" s="240" t="s">
        <v>56</v>
      </c>
      <c r="G27" s="72">
        <v>43802</v>
      </c>
      <c r="H27" s="70"/>
    </row>
    <row r="28" spans="1:8" ht="89.25">
      <c r="A28" s="56">
        <v>16</v>
      </c>
      <c r="B28" s="190" t="s">
        <v>871</v>
      </c>
      <c r="C28" s="52" t="s">
        <v>1091</v>
      </c>
      <c r="D28" s="53" t="s">
        <v>993</v>
      </c>
      <c r="E28" s="68"/>
      <c r="F28" s="240" t="s">
        <v>56</v>
      </c>
      <c r="G28" s="72">
        <v>43802</v>
      </c>
      <c r="H28" s="236"/>
    </row>
    <row r="29" spans="1:8" ht="19.5">
      <c r="A29" s="331" t="s">
        <v>986</v>
      </c>
      <c r="B29" s="340"/>
      <c r="C29" s="340"/>
      <c r="D29" s="340"/>
      <c r="E29" s="340"/>
      <c r="F29" s="340"/>
      <c r="G29" s="340"/>
      <c r="H29" s="340"/>
    </row>
    <row r="30" spans="1:8" ht="89.25">
      <c r="A30" s="231">
        <v>17</v>
      </c>
      <c r="B30" s="225" t="s">
        <v>872</v>
      </c>
      <c r="C30" s="57" t="s">
        <v>1090</v>
      </c>
      <c r="D30" s="272" t="s">
        <v>995</v>
      </c>
      <c r="E30" s="233"/>
      <c r="F30" s="240" t="s">
        <v>56</v>
      </c>
      <c r="G30" s="72">
        <v>43802</v>
      </c>
      <c r="H30" s="234"/>
    </row>
    <row r="31" spans="1:8" ht="19.5">
      <c r="A31" s="331" t="s">
        <v>987</v>
      </c>
      <c r="B31" s="340"/>
      <c r="C31" s="340"/>
      <c r="D31" s="340"/>
      <c r="E31" s="340"/>
      <c r="F31" s="340"/>
      <c r="G31" s="340"/>
      <c r="H31" s="340"/>
    </row>
    <row r="32" spans="1:8" ht="89.25">
      <c r="A32" s="265">
        <v>18</v>
      </c>
      <c r="B32" s="188" t="s">
        <v>873</v>
      </c>
      <c r="C32" s="61" t="s">
        <v>1089</v>
      </c>
      <c r="D32" s="242" t="s">
        <v>996</v>
      </c>
      <c r="E32" s="266"/>
      <c r="F32" s="240" t="s">
        <v>56</v>
      </c>
      <c r="G32" s="72">
        <v>43802</v>
      </c>
      <c r="H32" s="262"/>
    </row>
    <row r="33" spans="1:8" ht="89.25">
      <c r="A33" s="56">
        <v>19</v>
      </c>
      <c r="B33" s="225" t="s">
        <v>874</v>
      </c>
      <c r="C33" s="57" t="s">
        <v>1088</v>
      </c>
      <c r="D33" s="228" t="s">
        <v>997</v>
      </c>
      <c r="E33" s="243"/>
      <c r="F33" s="240" t="s">
        <v>56</v>
      </c>
      <c r="G33" s="72">
        <v>43802</v>
      </c>
      <c r="H33" s="245"/>
    </row>
    <row r="34" spans="1:8" ht="20.25">
      <c r="A34" s="333" t="s">
        <v>998</v>
      </c>
      <c r="B34" s="334"/>
      <c r="C34" s="334"/>
      <c r="D34" s="334"/>
      <c r="E34" s="334"/>
      <c r="F34" s="334"/>
      <c r="G34" s="334"/>
      <c r="H34" s="335"/>
    </row>
    <row r="35" spans="1:8" ht="76.5">
      <c r="A35" s="54">
        <v>20</v>
      </c>
      <c r="B35" s="258" t="s">
        <v>102</v>
      </c>
      <c r="C35" s="52" t="s">
        <v>1087</v>
      </c>
      <c r="D35" s="53" t="s">
        <v>1001</v>
      </c>
      <c r="E35" s="68"/>
      <c r="F35" s="240" t="s">
        <v>56</v>
      </c>
      <c r="G35" s="72">
        <v>43802</v>
      </c>
      <c r="H35" s="70"/>
    </row>
    <row r="36" spans="1:8" ht="102">
      <c r="A36" s="56">
        <v>21</v>
      </c>
      <c r="B36" s="258" t="s">
        <v>101</v>
      </c>
      <c r="C36" s="52" t="s">
        <v>1086</v>
      </c>
      <c r="D36" s="53" t="s">
        <v>1002</v>
      </c>
      <c r="E36" s="68"/>
      <c r="F36" s="240" t="s">
        <v>56</v>
      </c>
      <c r="G36" s="72">
        <v>43802</v>
      </c>
      <c r="H36" s="70"/>
    </row>
    <row r="37" spans="1:8" ht="102">
      <c r="A37" s="56">
        <v>22</v>
      </c>
      <c r="B37" s="258" t="s">
        <v>103</v>
      </c>
      <c r="C37" s="52" t="s">
        <v>1085</v>
      </c>
      <c r="D37" s="53" t="s">
        <v>1003</v>
      </c>
      <c r="E37" s="68"/>
      <c r="F37" s="240" t="s">
        <v>56</v>
      </c>
      <c r="G37" s="72">
        <v>43802</v>
      </c>
      <c r="H37" s="70"/>
    </row>
    <row r="38" spans="1:8" ht="89.25">
      <c r="A38" s="56">
        <v>23</v>
      </c>
      <c r="B38" s="190" t="s">
        <v>875</v>
      </c>
      <c r="C38" s="52" t="s">
        <v>1084</v>
      </c>
      <c r="D38" s="53" t="s">
        <v>1004</v>
      </c>
      <c r="E38" s="68"/>
      <c r="F38" s="240" t="s">
        <v>56</v>
      </c>
      <c r="G38" s="72">
        <v>43802</v>
      </c>
      <c r="H38" s="236"/>
    </row>
    <row r="39" spans="1:8" ht="19.5">
      <c r="A39" s="331" t="s">
        <v>999</v>
      </c>
      <c r="B39" s="340"/>
      <c r="C39" s="340"/>
      <c r="D39" s="340"/>
      <c r="E39" s="340"/>
      <c r="F39" s="340"/>
      <c r="G39" s="340"/>
      <c r="H39" s="340"/>
    </row>
    <row r="40" spans="1:8" ht="127.5">
      <c r="A40" s="231">
        <v>24</v>
      </c>
      <c r="B40" s="255" t="s">
        <v>876</v>
      </c>
      <c r="C40" s="61" t="s">
        <v>1083</v>
      </c>
      <c r="D40" s="272" t="s">
        <v>1005</v>
      </c>
      <c r="E40" s="233"/>
      <c r="F40" s="240" t="s">
        <v>56</v>
      </c>
      <c r="G40" s="72">
        <v>43802</v>
      </c>
      <c r="H40" s="234"/>
    </row>
    <row r="41" spans="1:8" ht="19.5">
      <c r="A41" s="331" t="s">
        <v>1000</v>
      </c>
      <c r="B41" s="340"/>
      <c r="C41" s="340"/>
      <c r="D41" s="340"/>
      <c r="E41" s="340"/>
      <c r="F41" s="340"/>
      <c r="G41" s="340"/>
      <c r="H41" s="340"/>
    </row>
    <row r="42" spans="1:8" ht="76.5">
      <c r="A42" s="265">
        <v>25</v>
      </c>
      <c r="B42" s="255" t="s">
        <v>878</v>
      </c>
      <c r="C42" s="61" t="s">
        <v>1082</v>
      </c>
      <c r="D42" s="242" t="s">
        <v>1006</v>
      </c>
      <c r="E42" s="266"/>
      <c r="F42" s="240" t="s">
        <v>56</v>
      </c>
      <c r="G42" s="72">
        <v>43802</v>
      </c>
      <c r="H42" s="262"/>
    </row>
    <row r="43" spans="1:8" ht="76.5">
      <c r="A43" s="56">
        <v>26</v>
      </c>
      <c r="B43" s="273" t="s">
        <v>877</v>
      </c>
      <c r="C43" s="57" t="s">
        <v>1081</v>
      </c>
      <c r="D43" s="228" t="s">
        <v>1110</v>
      </c>
      <c r="E43" s="243"/>
      <c r="F43" s="238" t="s">
        <v>57</v>
      </c>
      <c r="G43" s="72">
        <v>43802</v>
      </c>
      <c r="H43" s="245" t="s">
        <v>1007</v>
      </c>
    </row>
    <row r="44" spans="1:8" ht="20.25">
      <c r="A44" s="333" t="s">
        <v>1008</v>
      </c>
      <c r="B44" s="334"/>
      <c r="C44" s="334"/>
      <c r="D44" s="334"/>
      <c r="E44" s="334"/>
      <c r="F44" s="334"/>
      <c r="G44" s="334"/>
      <c r="H44" s="335"/>
    </row>
    <row r="45" spans="1:8" ht="76.5">
      <c r="A45" s="54">
        <v>27</v>
      </c>
      <c r="B45" s="261" t="s">
        <v>102</v>
      </c>
      <c r="C45" s="52" t="s">
        <v>1080</v>
      </c>
      <c r="D45" s="53" t="s">
        <v>1009</v>
      </c>
      <c r="E45" s="68"/>
      <c r="F45" s="240" t="s">
        <v>56</v>
      </c>
      <c r="G45" s="72">
        <v>43802</v>
      </c>
      <c r="H45" s="70"/>
    </row>
    <row r="46" spans="1:8" ht="102">
      <c r="A46" s="56">
        <v>28</v>
      </c>
      <c r="B46" s="261" t="s">
        <v>101</v>
      </c>
      <c r="C46" s="52" t="s">
        <v>1079</v>
      </c>
      <c r="D46" s="53" t="s">
        <v>1010</v>
      </c>
      <c r="E46" s="68"/>
      <c r="F46" s="240" t="s">
        <v>56</v>
      </c>
      <c r="G46" s="72">
        <v>43802</v>
      </c>
      <c r="H46" s="70"/>
    </row>
    <row r="47" spans="1:8" ht="89.25">
      <c r="A47" s="56">
        <v>29</v>
      </c>
      <c r="B47" s="261" t="s">
        <v>103</v>
      </c>
      <c r="C47" s="52" t="s">
        <v>1078</v>
      </c>
      <c r="D47" s="53" t="s">
        <v>1011</v>
      </c>
      <c r="E47" s="68"/>
      <c r="F47" s="240" t="s">
        <v>56</v>
      </c>
      <c r="G47" s="72">
        <v>43802</v>
      </c>
      <c r="H47" s="70"/>
    </row>
    <row r="48" spans="1:8" ht="76.5">
      <c r="A48" s="56">
        <v>30</v>
      </c>
      <c r="B48" s="97" t="s">
        <v>879</v>
      </c>
      <c r="C48" s="52" t="s">
        <v>1077</v>
      </c>
      <c r="D48" s="53" t="s">
        <v>1012</v>
      </c>
      <c r="E48" s="68"/>
      <c r="F48" s="240" t="s">
        <v>56</v>
      </c>
      <c r="G48" s="72">
        <v>43802</v>
      </c>
      <c r="H48" s="230"/>
    </row>
    <row r="49" spans="1:8" ht="89.25">
      <c r="A49" s="56">
        <v>31</v>
      </c>
      <c r="B49" s="260" t="s">
        <v>114</v>
      </c>
      <c r="C49" s="52" t="s">
        <v>1076</v>
      </c>
      <c r="D49" s="53" t="s">
        <v>1013</v>
      </c>
      <c r="E49" s="68"/>
      <c r="F49" s="240" t="s">
        <v>56</v>
      </c>
      <c r="G49" s="72">
        <v>43802</v>
      </c>
      <c r="H49" s="230"/>
    </row>
    <row r="50" spans="1:8" ht="89.25">
      <c r="A50" s="56">
        <v>32</v>
      </c>
      <c r="B50" s="97" t="s">
        <v>238</v>
      </c>
      <c r="C50" s="52" t="s">
        <v>1075</v>
      </c>
      <c r="D50" s="53" t="s">
        <v>1014</v>
      </c>
      <c r="E50" s="68"/>
      <c r="F50" s="238" t="s">
        <v>57</v>
      </c>
      <c r="G50" s="72">
        <v>43802</v>
      </c>
      <c r="H50" s="236" t="s">
        <v>1015</v>
      </c>
    </row>
    <row r="51" spans="1:8" ht="19.5">
      <c r="A51" s="329" t="s">
        <v>1016</v>
      </c>
      <c r="B51" s="330"/>
      <c r="C51" s="330"/>
      <c r="D51" s="330"/>
      <c r="E51" s="330"/>
      <c r="F51" s="330"/>
      <c r="G51" s="330"/>
      <c r="H51" s="330"/>
    </row>
    <row r="52" spans="1:8" ht="76.5">
      <c r="A52" s="56">
        <v>33</v>
      </c>
      <c r="B52" s="226" t="s">
        <v>1111</v>
      </c>
      <c r="C52" s="57" t="s">
        <v>1074</v>
      </c>
      <c r="D52" s="228" t="s">
        <v>1017</v>
      </c>
      <c r="E52" s="243"/>
      <c r="F52" s="263" t="s">
        <v>57</v>
      </c>
      <c r="G52" s="72">
        <v>43802</v>
      </c>
      <c r="H52" s="245" t="s">
        <v>1018</v>
      </c>
    </row>
    <row r="53" spans="1:8" ht="76.5">
      <c r="A53" s="231">
        <v>34</v>
      </c>
      <c r="B53" s="226" t="s">
        <v>880</v>
      </c>
      <c r="C53" s="57" t="s">
        <v>1072</v>
      </c>
      <c r="D53" s="228" t="s">
        <v>1073</v>
      </c>
      <c r="E53" s="243"/>
      <c r="F53" s="263" t="s">
        <v>57</v>
      </c>
      <c r="G53" s="72">
        <v>43802</v>
      </c>
      <c r="H53" s="245" t="s">
        <v>1018</v>
      </c>
    </row>
    <row r="54" spans="1:8" ht="19.5">
      <c r="A54" s="331" t="s">
        <v>1020</v>
      </c>
      <c r="B54" s="332"/>
      <c r="C54" s="332"/>
      <c r="D54" s="332"/>
      <c r="E54" s="332"/>
      <c r="F54" s="332"/>
      <c r="G54" s="332"/>
      <c r="H54" s="332"/>
    </row>
    <row r="55" spans="1:8" ht="89.25">
      <c r="A55" s="265">
        <v>35</v>
      </c>
      <c r="B55" s="97" t="s">
        <v>881</v>
      </c>
      <c r="C55" s="61" t="s">
        <v>1071</v>
      </c>
      <c r="D55" s="228" t="s">
        <v>1036</v>
      </c>
      <c r="E55" s="266"/>
      <c r="F55" s="240" t="s">
        <v>56</v>
      </c>
      <c r="G55" s="72">
        <v>43802</v>
      </c>
      <c r="H55" s="262"/>
    </row>
    <row r="56" spans="1:8" ht="76.5">
      <c r="A56" s="56">
        <v>36</v>
      </c>
      <c r="B56" s="97" t="s">
        <v>270</v>
      </c>
      <c r="C56" s="57" t="s">
        <v>1070</v>
      </c>
      <c r="D56" s="228" t="s">
        <v>1019</v>
      </c>
      <c r="E56" s="243"/>
      <c r="F56" s="240" t="s">
        <v>56</v>
      </c>
      <c r="G56" s="72">
        <v>43802</v>
      </c>
      <c r="H56" s="245"/>
    </row>
    <row r="57" spans="1:8" ht="20.25">
      <c r="A57" s="333" t="s">
        <v>1030</v>
      </c>
      <c r="B57" s="334"/>
      <c r="C57" s="334"/>
      <c r="D57" s="334"/>
      <c r="E57" s="334"/>
      <c r="F57" s="334"/>
      <c r="G57" s="334"/>
      <c r="H57" s="335"/>
    </row>
    <row r="58" spans="1:8" ht="76.5">
      <c r="A58" s="54">
        <v>37</v>
      </c>
      <c r="B58" s="261" t="s">
        <v>102</v>
      </c>
      <c r="C58" s="52" t="s">
        <v>1069</v>
      </c>
      <c r="D58" s="53" t="s">
        <v>1021</v>
      </c>
      <c r="E58" s="68"/>
      <c r="F58" s="240" t="s">
        <v>56</v>
      </c>
      <c r="G58" s="72">
        <v>43802</v>
      </c>
      <c r="H58" s="70"/>
    </row>
    <row r="59" spans="1:8" ht="102">
      <c r="A59" s="56">
        <v>38</v>
      </c>
      <c r="B59" s="261" t="s">
        <v>101</v>
      </c>
      <c r="C59" s="52" t="s">
        <v>1068</v>
      </c>
      <c r="D59" s="53" t="s">
        <v>1022</v>
      </c>
      <c r="E59" s="68"/>
      <c r="F59" s="240" t="s">
        <v>56</v>
      </c>
      <c r="G59" s="72">
        <v>43802</v>
      </c>
      <c r="H59" s="70"/>
    </row>
    <row r="60" spans="1:8" ht="89.25">
      <c r="A60" s="56">
        <v>39</v>
      </c>
      <c r="B60" s="261" t="s">
        <v>103</v>
      </c>
      <c r="C60" s="52" t="s">
        <v>1067</v>
      </c>
      <c r="D60" s="53" t="s">
        <v>1023</v>
      </c>
      <c r="E60" s="68"/>
      <c r="F60" s="240" t="s">
        <v>56</v>
      </c>
      <c r="G60" s="72">
        <v>43802</v>
      </c>
      <c r="H60" s="70"/>
    </row>
    <row r="61" spans="1:8" ht="76.5">
      <c r="A61" s="56">
        <v>40</v>
      </c>
      <c r="B61" s="261" t="s">
        <v>882</v>
      </c>
      <c r="C61" s="52" t="s">
        <v>1066</v>
      </c>
      <c r="D61" s="53" t="s">
        <v>1024</v>
      </c>
      <c r="E61" s="68"/>
      <c r="F61" s="240" t="s">
        <v>56</v>
      </c>
      <c r="G61" s="72">
        <v>43802</v>
      </c>
      <c r="H61" s="230"/>
    </row>
    <row r="62" spans="1:8" ht="76.5">
      <c r="A62" s="56">
        <v>41</v>
      </c>
      <c r="B62" s="261" t="s">
        <v>110</v>
      </c>
      <c r="C62" s="52" t="s">
        <v>1065</v>
      </c>
      <c r="D62" s="53" t="s">
        <v>1024</v>
      </c>
      <c r="E62" s="68"/>
      <c r="F62" s="240" t="s">
        <v>56</v>
      </c>
      <c r="G62" s="72">
        <v>43802</v>
      </c>
      <c r="H62" s="230"/>
    </row>
    <row r="63" spans="1:8" ht="76.5">
      <c r="A63" s="56">
        <v>42</v>
      </c>
      <c r="B63" s="261" t="s">
        <v>884</v>
      </c>
      <c r="C63" s="52" t="s">
        <v>1064</v>
      </c>
      <c r="D63" s="53" t="s">
        <v>1026</v>
      </c>
      <c r="E63" s="68"/>
      <c r="F63" s="240" t="s">
        <v>56</v>
      </c>
      <c r="G63" s="72">
        <v>43802</v>
      </c>
      <c r="H63" s="230"/>
    </row>
    <row r="64" spans="1:8" ht="76.5">
      <c r="A64" s="56">
        <v>43</v>
      </c>
      <c r="B64" s="261" t="s">
        <v>883</v>
      </c>
      <c r="C64" s="52" t="s">
        <v>1063</v>
      </c>
      <c r="D64" s="53" t="s">
        <v>1026</v>
      </c>
      <c r="E64" s="68"/>
      <c r="F64" s="240" t="s">
        <v>56</v>
      </c>
      <c r="G64" s="72">
        <v>43802</v>
      </c>
      <c r="H64" s="230"/>
    </row>
    <row r="65" spans="1:8" ht="76.5">
      <c r="A65" s="56">
        <v>44</v>
      </c>
      <c r="B65" s="261" t="s">
        <v>885</v>
      </c>
      <c r="C65" s="52" t="s">
        <v>1062</v>
      </c>
      <c r="D65" s="53" t="s">
        <v>1026</v>
      </c>
      <c r="E65" s="68"/>
      <c r="F65" s="240" t="s">
        <v>56</v>
      </c>
      <c r="G65" s="72">
        <v>43802</v>
      </c>
      <c r="H65" s="230"/>
    </row>
    <row r="66" spans="1:8" ht="76.5">
      <c r="A66" s="56">
        <v>45</v>
      </c>
      <c r="B66" s="261" t="s">
        <v>886</v>
      </c>
      <c r="C66" s="52" t="s">
        <v>1061</v>
      </c>
      <c r="D66" s="53" t="s">
        <v>1026</v>
      </c>
      <c r="E66" s="68"/>
      <c r="F66" s="240" t="s">
        <v>56</v>
      </c>
      <c r="G66" s="72">
        <v>43802</v>
      </c>
      <c r="H66" s="230"/>
    </row>
    <row r="67" spans="1:8" ht="89.25">
      <c r="A67" s="56">
        <v>46</v>
      </c>
      <c r="B67" s="260" t="s">
        <v>114</v>
      </c>
      <c r="C67" s="52" t="s">
        <v>1060</v>
      </c>
      <c r="D67" s="53" t="s">
        <v>1025</v>
      </c>
      <c r="E67" s="68"/>
      <c r="F67" s="240" t="s">
        <v>56</v>
      </c>
      <c r="G67" s="72">
        <v>43802</v>
      </c>
      <c r="H67" s="230"/>
    </row>
    <row r="68" spans="1:8" ht="89.25">
      <c r="A68" s="56">
        <v>47</v>
      </c>
      <c r="B68" s="261" t="s">
        <v>191</v>
      </c>
      <c r="C68" s="52" t="s">
        <v>1059</v>
      </c>
      <c r="D68" s="53" t="s">
        <v>1027</v>
      </c>
      <c r="E68" s="68"/>
      <c r="F68" s="238" t="s">
        <v>57</v>
      </c>
      <c r="G68" s="72">
        <v>43802</v>
      </c>
      <c r="H68" s="236" t="s">
        <v>1028</v>
      </c>
    </row>
    <row r="69" spans="1:8" ht="19.5">
      <c r="A69" s="329" t="s">
        <v>1029</v>
      </c>
      <c r="B69" s="330"/>
      <c r="C69" s="330"/>
      <c r="D69" s="330"/>
      <c r="E69" s="330"/>
      <c r="F69" s="330"/>
      <c r="G69" s="330"/>
      <c r="H69" s="330"/>
    </row>
    <row r="70" spans="1:8" ht="153">
      <c r="A70" s="56">
        <v>48</v>
      </c>
      <c r="B70" s="97" t="s">
        <v>887</v>
      </c>
      <c r="C70" s="57" t="s">
        <v>1058</v>
      </c>
      <c r="D70" s="228" t="s">
        <v>1041</v>
      </c>
      <c r="E70" s="243"/>
      <c r="F70" s="240" t="s">
        <v>56</v>
      </c>
      <c r="G70" s="72">
        <v>43802</v>
      </c>
      <c r="H70" s="245"/>
    </row>
    <row r="71" spans="1:8" ht="89.25">
      <c r="A71" s="231">
        <v>49</v>
      </c>
      <c r="B71" s="97" t="s">
        <v>888</v>
      </c>
      <c r="C71" s="57" t="s">
        <v>1057</v>
      </c>
      <c r="D71" s="228" t="s">
        <v>1031</v>
      </c>
      <c r="E71" s="243"/>
      <c r="F71" s="240" t="s">
        <v>56</v>
      </c>
      <c r="G71" s="72">
        <v>43802</v>
      </c>
      <c r="H71" s="245"/>
    </row>
    <row r="72" spans="1:8" ht="19.5">
      <c r="A72" s="331" t="s">
        <v>1037</v>
      </c>
      <c r="B72" s="332"/>
      <c r="C72" s="332"/>
      <c r="D72" s="332"/>
      <c r="E72" s="332"/>
      <c r="F72" s="332"/>
      <c r="G72" s="332"/>
      <c r="H72" s="332"/>
    </row>
    <row r="73" spans="1:8" ht="89.25">
      <c r="A73" s="265">
        <v>50</v>
      </c>
      <c r="B73" s="241" t="s">
        <v>889</v>
      </c>
      <c r="C73" s="61" t="s">
        <v>1056</v>
      </c>
      <c r="D73" s="275" t="s">
        <v>1032</v>
      </c>
      <c r="E73" s="266"/>
      <c r="F73" s="271" t="s">
        <v>57</v>
      </c>
      <c r="G73" s="72">
        <v>43802</v>
      </c>
      <c r="H73" s="236" t="s">
        <v>1028</v>
      </c>
    </row>
    <row r="74" spans="1:8" ht="76.5">
      <c r="A74" s="73">
        <v>51</v>
      </c>
      <c r="B74" s="97" t="s">
        <v>270</v>
      </c>
      <c r="C74" s="57" t="s">
        <v>1055</v>
      </c>
      <c r="D74" s="228" t="s">
        <v>1033</v>
      </c>
      <c r="E74" s="243"/>
      <c r="F74" s="263" t="s">
        <v>56</v>
      </c>
      <c r="G74" s="72">
        <v>43802</v>
      </c>
      <c r="H74" s="245"/>
    </row>
    <row r="75" spans="1:8" ht="89.25">
      <c r="A75" s="56">
        <v>52</v>
      </c>
      <c r="B75" s="226" t="s">
        <v>890</v>
      </c>
      <c r="C75" s="57" t="s">
        <v>1054</v>
      </c>
      <c r="D75" s="228" t="s">
        <v>1034</v>
      </c>
      <c r="E75" s="243"/>
      <c r="F75" s="263" t="s">
        <v>57</v>
      </c>
      <c r="G75" s="72">
        <v>43802</v>
      </c>
      <c r="H75" s="245" t="s">
        <v>1035</v>
      </c>
    </row>
    <row r="76" spans="1:8" ht="20.25">
      <c r="A76" s="333" t="s">
        <v>1038</v>
      </c>
      <c r="B76" s="334"/>
      <c r="C76" s="334"/>
      <c r="D76" s="334"/>
      <c r="E76" s="334"/>
      <c r="F76" s="334"/>
      <c r="G76" s="334"/>
      <c r="H76" s="335"/>
    </row>
    <row r="77" spans="1:8" ht="76.5">
      <c r="A77" s="54">
        <v>53</v>
      </c>
      <c r="B77" s="261" t="s">
        <v>102</v>
      </c>
      <c r="C77" s="52" t="s">
        <v>1042</v>
      </c>
      <c r="D77" s="53" t="s">
        <v>1043</v>
      </c>
      <c r="E77" s="68"/>
      <c r="F77" s="240" t="s">
        <v>56</v>
      </c>
      <c r="G77" s="72">
        <v>43802</v>
      </c>
      <c r="H77" s="70"/>
    </row>
    <row r="78" spans="1:8" ht="102">
      <c r="A78" s="56">
        <v>54</v>
      </c>
      <c r="B78" s="261" t="s">
        <v>101</v>
      </c>
      <c r="C78" s="52" t="s">
        <v>1044</v>
      </c>
      <c r="D78" s="53" t="s">
        <v>1047</v>
      </c>
      <c r="E78" s="68"/>
      <c r="F78" s="240" t="s">
        <v>56</v>
      </c>
      <c r="G78" s="72">
        <v>43802</v>
      </c>
      <c r="H78" s="70"/>
    </row>
    <row r="79" spans="1:8" ht="89.25">
      <c r="A79" s="56">
        <v>55</v>
      </c>
      <c r="B79" s="261" t="s">
        <v>103</v>
      </c>
      <c r="C79" s="52" t="s">
        <v>1045</v>
      </c>
      <c r="D79" s="53" t="s">
        <v>1046</v>
      </c>
      <c r="E79" s="68"/>
      <c r="F79" s="240" t="s">
        <v>56</v>
      </c>
      <c r="G79" s="72">
        <v>43802</v>
      </c>
      <c r="H79" s="70"/>
    </row>
    <row r="80" spans="1:8" ht="89.25">
      <c r="A80" s="56">
        <v>56</v>
      </c>
      <c r="B80" s="226" t="s">
        <v>892</v>
      </c>
      <c r="C80" s="52" t="s">
        <v>1048</v>
      </c>
      <c r="D80" s="53" t="s">
        <v>1049</v>
      </c>
      <c r="E80" s="68"/>
      <c r="F80" s="240" t="s">
        <v>56</v>
      </c>
      <c r="G80" s="72">
        <v>43802</v>
      </c>
      <c r="H80" s="236"/>
    </row>
    <row r="81" spans="1:8" ht="19.5">
      <c r="A81" s="329" t="s">
        <v>1040</v>
      </c>
      <c r="B81" s="330"/>
      <c r="C81" s="330"/>
      <c r="D81" s="330"/>
      <c r="E81" s="330"/>
      <c r="F81" s="330"/>
      <c r="G81" s="330"/>
      <c r="H81" s="330"/>
    </row>
    <row r="82" spans="1:8" ht="76.5">
      <c r="A82" s="56">
        <v>57</v>
      </c>
      <c r="B82" s="97" t="s">
        <v>893</v>
      </c>
      <c r="C82" s="57" t="s">
        <v>1050</v>
      </c>
      <c r="D82" s="228" t="s">
        <v>1051</v>
      </c>
      <c r="E82" s="243"/>
      <c r="F82" s="240" t="s">
        <v>56</v>
      </c>
      <c r="G82" s="72">
        <v>43802</v>
      </c>
      <c r="H82" s="245"/>
    </row>
    <row r="83" spans="1:8" ht="19.5">
      <c r="A83" s="331" t="s">
        <v>1039</v>
      </c>
      <c r="B83" s="332"/>
      <c r="C83" s="332"/>
      <c r="D83" s="332"/>
      <c r="E83" s="332"/>
      <c r="F83" s="332"/>
      <c r="G83" s="332"/>
      <c r="H83" s="332"/>
    </row>
    <row r="84" spans="1:8" ht="76.5">
      <c r="A84" s="56">
        <v>58</v>
      </c>
      <c r="B84" s="226" t="s">
        <v>894</v>
      </c>
      <c r="C84" s="57" t="s">
        <v>1053</v>
      </c>
      <c r="D84" s="228" t="s">
        <v>1052</v>
      </c>
      <c r="E84" s="243"/>
      <c r="F84" s="263" t="s">
        <v>56</v>
      </c>
      <c r="G84" s="72">
        <v>43802</v>
      </c>
      <c r="H84" s="245"/>
    </row>
  </sheetData>
  <mergeCells count="23">
    <mergeCell ref="B2:H2"/>
    <mergeCell ref="B3:H3"/>
    <mergeCell ref="B4:H4"/>
    <mergeCell ref="F5:H5"/>
    <mergeCell ref="F6:H6"/>
    <mergeCell ref="A9:H9"/>
    <mergeCell ref="A44:H44"/>
    <mergeCell ref="A51:H51"/>
    <mergeCell ref="A54:H54"/>
    <mergeCell ref="A57:H57"/>
    <mergeCell ref="A39:H39"/>
    <mergeCell ref="A41:H41"/>
    <mergeCell ref="A16:H16"/>
    <mergeCell ref="A18:H18"/>
    <mergeCell ref="A22:H22"/>
    <mergeCell ref="A29:H29"/>
    <mergeCell ref="A31:H31"/>
    <mergeCell ref="A34:H34"/>
    <mergeCell ref="A69:H69"/>
    <mergeCell ref="A72:H72"/>
    <mergeCell ref="A76:H76"/>
    <mergeCell ref="A81:H81"/>
    <mergeCell ref="A83:H83"/>
  </mergeCells>
  <dataValidations count="1">
    <dataValidation type="list" allowBlank="1" showErrorMessage="1" sqref="F8 F19:F21 F17 F10:F15 F23:F28 F30 F32:F33 F40 F35:F38 F42:F43 F45:F50 F52:F53 F55:F56 F84 F70:F71 F73:F75 F82 F77:F80 F58:F68">
      <formula1>$I$2:$I$6</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H48"/>
  <sheetViews>
    <sheetView topLeftCell="A36" workbookViewId="0">
      <selection activeCell="A37" sqref="A37:H37"/>
    </sheetView>
  </sheetViews>
  <sheetFormatPr defaultRowHeight="13.5"/>
  <cols>
    <col min="1" max="1" width="8.125" bestFit="1" customWidth="1"/>
    <col min="2" max="2" width="27.625" customWidth="1"/>
    <col min="3" max="3" width="37.375" customWidth="1"/>
    <col min="4" max="5" width="28.625" customWidth="1"/>
    <col min="6" max="6" width="6" bestFit="1" customWidth="1"/>
    <col min="7" max="7" width="9.125" bestFit="1" customWidth="1"/>
    <col min="8" max="8" width="8.875" bestFit="1" customWidth="1"/>
  </cols>
  <sheetData>
    <row r="2" spans="1:8" ht="25.5">
      <c r="A2" s="44" t="s">
        <v>53</v>
      </c>
      <c r="B2" s="336" t="s">
        <v>906</v>
      </c>
      <c r="C2" s="337"/>
      <c r="D2" s="337"/>
      <c r="E2" s="337"/>
      <c r="F2" s="337"/>
      <c r="G2" s="337"/>
      <c r="H2" s="337"/>
    </row>
    <row r="3" spans="1:8" ht="38.25">
      <c r="A3" s="45" t="s">
        <v>70</v>
      </c>
      <c r="B3" s="336" t="s">
        <v>938</v>
      </c>
      <c r="C3" s="337"/>
      <c r="D3" s="337"/>
      <c r="E3" s="337"/>
      <c r="F3" s="337"/>
      <c r="G3" s="337"/>
      <c r="H3" s="337"/>
    </row>
    <row r="4" spans="1:8" ht="14.25">
      <c r="A4" s="44" t="s">
        <v>55</v>
      </c>
      <c r="B4" s="337"/>
      <c r="C4" s="337"/>
      <c r="D4" s="337"/>
      <c r="E4" s="337"/>
      <c r="F4" s="337"/>
      <c r="G4" s="337"/>
      <c r="H4" s="337"/>
    </row>
    <row r="5" spans="1:8">
      <c r="A5" s="247" t="s">
        <v>56</v>
      </c>
      <c r="B5" s="259" t="s">
        <v>57</v>
      </c>
      <c r="C5" s="259" t="s">
        <v>58</v>
      </c>
      <c r="D5" s="259" t="s">
        <v>59</v>
      </c>
      <c r="E5" s="65" t="s">
        <v>60</v>
      </c>
      <c r="F5" s="338" t="s">
        <v>61</v>
      </c>
      <c r="G5" s="338"/>
      <c r="H5" s="338"/>
    </row>
    <row r="6" spans="1:8">
      <c r="A6" s="48">
        <f>COUNTIF(F9:F1025,"Passed")</f>
        <v>32</v>
      </c>
      <c r="B6" s="48">
        <f>COUNTIF(F9:F1025,"Failed")</f>
        <v>3</v>
      </c>
      <c r="C6" s="48">
        <v>0</v>
      </c>
      <c r="D6" s="48">
        <f>COUNTIF(F$9:F$1025,"Blocked")</f>
        <v>0</v>
      </c>
      <c r="E6" s="66">
        <f>COUNTIF(F$9:F$1025,"Skipped")</f>
        <v>0</v>
      </c>
      <c r="F6" s="339">
        <v>35</v>
      </c>
      <c r="G6" s="339"/>
      <c r="H6" s="339"/>
    </row>
    <row r="8" spans="1:8">
      <c r="A8" s="49" t="s">
        <v>62</v>
      </c>
      <c r="B8" s="49" t="s">
        <v>63</v>
      </c>
      <c r="C8" s="49" t="s">
        <v>72</v>
      </c>
      <c r="D8" s="50" t="s">
        <v>65</v>
      </c>
      <c r="E8" s="67" t="s">
        <v>73</v>
      </c>
      <c r="F8" s="67" t="s">
        <v>67</v>
      </c>
      <c r="G8" s="67" t="s">
        <v>68</v>
      </c>
      <c r="H8" s="49" t="s">
        <v>32</v>
      </c>
    </row>
    <row r="9" spans="1:8" ht="20.25">
      <c r="A9" s="333" t="s">
        <v>907</v>
      </c>
      <c r="B9" s="334"/>
      <c r="C9" s="334"/>
      <c r="D9" s="334"/>
      <c r="E9" s="334"/>
      <c r="F9" s="334"/>
      <c r="G9" s="334"/>
      <c r="H9" s="335"/>
    </row>
    <row r="10" spans="1:8" ht="114.75">
      <c r="A10" s="54">
        <v>1</v>
      </c>
      <c r="B10" s="258" t="s">
        <v>837</v>
      </c>
      <c r="C10" s="52" t="s">
        <v>908</v>
      </c>
      <c r="D10" s="53" t="s">
        <v>909</v>
      </c>
      <c r="E10" s="68"/>
      <c r="F10" s="240" t="s">
        <v>56</v>
      </c>
      <c r="G10" s="71">
        <v>43801</v>
      </c>
      <c r="H10" s="70"/>
    </row>
    <row r="11" spans="1:8" ht="114.75">
      <c r="A11" s="56">
        <v>2</v>
      </c>
      <c r="B11" s="258" t="s">
        <v>838</v>
      </c>
      <c r="C11" s="52" t="s">
        <v>910</v>
      </c>
      <c r="D11" s="53" t="s">
        <v>911</v>
      </c>
      <c r="E11" s="68"/>
      <c r="F11" s="240" t="s">
        <v>56</v>
      </c>
      <c r="G11" s="71">
        <v>43801</v>
      </c>
      <c r="H11" s="70"/>
    </row>
    <row r="12" spans="1:8" ht="127.5">
      <c r="A12" s="56">
        <v>3</v>
      </c>
      <c r="B12" s="258" t="s">
        <v>839</v>
      </c>
      <c r="C12" s="52" t="s">
        <v>914</v>
      </c>
      <c r="D12" s="53" t="s">
        <v>915</v>
      </c>
      <c r="E12" s="68"/>
      <c r="F12" s="240" t="s">
        <v>56</v>
      </c>
      <c r="G12" s="71">
        <v>43801</v>
      </c>
      <c r="H12" s="70"/>
    </row>
    <row r="13" spans="1:8" ht="127.5">
      <c r="A13" s="56">
        <v>4</v>
      </c>
      <c r="B13" s="258" t="s">
        <v>840</v>
      </c>
      <c r="C13" s="52" t="s">
        <v>914</v>
      </c>
      <c r="D13" s="53" t="s">
        <v>915</v>
      </c>
      <c r="E13" s="68"/>
      <c r="F13" s="240" t="s">
        <v>56</v>
      </c>
      <c r="G13" s="71">
        <v>43801</v>
      </c>
      <c r="H13" s="70"/>
    </row>
    <row r="14" spans="1:8" ht="127.5">
      <c r="A14" s="56">
        <v>5</v>
      </c>
      <c r="B14" s="258" t="s">
        <v>841</v>
      </c>
      <c r="C14" s="52" t="s">
        <v>946</v>
      </c>
      <c r="D14" s="53" t="s">
        <v>947</v>
      </c>
      <c r="E14" s="68"/>
      <c r="F14" s="240" t="s">
        <v>56</v>
      </c>
      <c r="G14" s="71">
        <v>43801</v>
      </c>
      <c r="H14" s="70"/>
    </row>
    <row r="15" spans="1:8" ht="127.5">
      <c r="A15" s="56">
        <v>6</v>
      </c>
      <c r="B15" s="258" t="s">
        <v>842</v>
      </c>
      <c r="C15" s="52" t="s">
        <v>919</v>
      </c>
      <c r="D15" s="53" t="s">
        <v>916</v>
      </c>
      <c r="E15" s="68"/>
      <c r="F15" s="240" t="s">
        <v>56</v>
      </c>
      <c r="G15" s="71">
        <v>43801</v>
      </c>
      <c r="H15" s="70"/>
    </row>
    <row r="16" spans="1:8" ht="127.5">
      <c r="A16" s="73">
        <v>7</v>
      </c>
      <c r="B16" s="258" t="s">
        <v>843</v>
      </c>
      <c r="C16" s="52" t="s">
        <v>918</v>
      </c>
      <c r="D16" s="53" t="s">
        <v>917</v>
      </c>
      <c r="E16" s="229"/>
      <c r="F16" s="240" t="s">
        <v>56</v>
      </c>
      <c r="G16" s="71">
        <v>43801</v>
      </c>
      <c r="H16" s="236"/>
    </row>
    <row r="17" spans="1:8" ht="19.5">
      <c r="A17" s="331" t="s">
        <v>913</v>
      </c>
      <c r="B17" s="340"/>
      <c r="C17" s="340"/>
      <c r="D17" s="340"/>
      <c r="E17" s="340"/>
      <c r="F17" s="340"/>
      <c r="G17" s="340"/>
      <c r="H17" s="340"/>
    </row>
    <row r="18" spans="1:8" ht="114.75">
      <c r="A18" s="265">
        <v>8</v>
      </c>
      <c r="B18" s="258" t="s">
        <v>851</v>
      </c>
      <c r="C18" s="55" t="s">
        <v>932</v>
      </c>
      <c r="D18" s="227" t="s">
        <v>935</v>
      </c>
      <c r="E18" s="266"/>
      <c r="F18" s="235" t="s">
        <v>56</v>
      </c>
      <c r="G18" s="71">
        <v>43801</v>
      </c>
      <c r="H18" s="234"/>
    </row>
    <row r="19" spans="1:8" ht="114.75">
      <c r="A19" s="56">
        <v>9</v>
      </c>
      <c r="B19" s="258" t="s">
        <v>852</v>
      </c>
      <c r="C19" s="55" t="s">
        <v>930</v>
      </c>
      <c r="D19" s="227" t="s">
        <v>931</v>
      </c>
      <c r="E19" s="243"/>
      <c r="F19" s="240" t="s">
        <v>56</v>
      </c>
      <c r="G19" s="71">
        <v>43801</v>
      </c>
      <c r="H19" s="267"/>
    </row>
    <row r="20" spans="1:8" ht="127.5">
      <c r="A20" s="56">
        <v>10</v>
      </c>
      <c r="B20" s="258" t="s">
        <v>853</v>
      </c>
      <c r="C20" s="55" t="s">
        <v>933</v>
      </c>
      <c r="D20" s="227" t="s">
        <v>936</v>
      </c>
      <c r="E20" s="243"/>
      <c r="F20" s="240" t="s">
        <v>56</v>
      </c>
      <c r="G20" s="71">
        <v>43801</v>
      </c>
      <c r="H20" s="267"/>
    </row>
    <row r="21" spans="1:8" ht="127.5">
      <c r="A21" s="56">
        <v>11</v>
      </c>
      <c r="B21" s="258" t="s">
        <v>854</v>
      </c>
      <c r="C21" s="55" t="s">
        <v>933</v>
      </c>
      <c r="D21" s="227" t="s">
        <v>936</v>
      </c>
      <c r="E21" s="243"/>
      <c r="F21" s="240" t="s">
        <v>56</v>
      </c>
      <c r="G21" s="71">
        <v>43801</v>
      </c>
      <c r="H21" s="267"/>
    </row>
    <row r="22" spans="1:8" ht="114.75">
      <c r="A22" s="73">
        <v>12</v>
      </c>
      <c r="B22" s="256" t="s">
        <v>855</v>
      </c>
      <c r="C22" s="55" t="s">
        <v>930</v>
      </c>
      <c r="D22" s="227" t="s">
        <v>931</v>
      </c>
      <c r="E22" s="268"/>
      <c r="F22" s="240" t="s">
        <v>56</v>
      </c>
      <c r="G22" s="71">
        <v>43801</v>
      </c>
      <c r="H22" s="267"/>
    </row>
    <row r="23" spans="1:8" ht="127.5">
      <c r="A23" s="56">
        <v>13</v>
      </c>
      <c r="B23" s="258" t="s">
        <v>849</v>
      </c>
      <c r="C23" s="55" t="s">
        <v>933</v>
      </c>
      <c r="D23" s="227" t="s">
        <v>936</v>
      </c>
      <c r="E23" s="243"/>
      <c r="F23" s="240" t="s">
        <v>56</v>
      </c>
      <c r="G23" s="71">
        <v>43801</v>
      </c>
      <c r="H23" s="244"/>
    </row>
    <row r="24" spans="1:8" ht="127.5">
      <c r="A24" s="56">
        <v>14</v>
      </c>
      <c r="B24" s="258" t="s">
        <v>856</v>
      </c>
      <c r="C24" s="55" t="s">
        <v>934</v>
      </c>
      <c r="D24" s="227" t="s">
        <v>937</v>
      </c>
      <c r="E24" s="243"/>
      <c r="F24" s="240" t="s">
        <v>56</v>
      </c>
      <c r="G24" s="71">
        <v>43801</v>
      </c>
      <c r="H24" s="244"/>
    </row>
    <row r="25" spans="1:8" ht="19.5">
      <c r="A25" s="331" t="s">
        <v>912</v>
      </c>
      <c r="B25" s="340"/>
      <c r="C25" s="340"/>
      <c r="D25" s="340"/>
      <c r="E25" s="340"/>
      <c r="F25" s="340"/>
      <c r="G25" s="340"/>
      <c r="H25" s="340"/>
    </row>
    <row r="26" spans="1:8" ht="114.75">
      <c r="A26" s="231">
        <v>15</v>
      </c>
      <c r="B26" s="258" t="s">
        <v>844</v>
      </c>
      <c r="C26" s="52" t="s">
        <v>920</v>
      </c>
      <c r="D26" s="53" t="s">
        <v>925</v>
      </c>
      <c r="E26" s="233"/>
      <c r="F26" s="240" t="s">
        <v>56</v>
      </c>
      <c r="G26" s="71">
        <v>43801</v>
      </c>
      <c r="H26" s="239"/>
    </row>
    <row r="27" spans="1:8" ht="114.75">
      <c r="A27" s="56">
        <v>16</v>
      </c>
      <c r="B27" s="258" t="s">
        <v>845</v>
      </c>
      <c r="C27" s="52" t="s">
        <v>921</v>
      </c>
      <c r="D27" s="53" t="s">
        <v>926</v>
      </c>
      <c r="E27" s="68"/>
      <c r="F27" s="240" t="s">
        <v>56</v>
      </c>
      <c r="G27" s="71">
        <v>43801</v>
      </c>
      <c r="H27" s="239"/>
    </row>
    <row r="28" spans="1:8" ht="127.5">
      <c r="A28" s="56">
        <v>17</v>
      </c>
      <c r="B28" s="258" t="s">
        <v>846</v>
      </c>
      <c r="C28" s="52" t="s">
        <v>922</v>
      </c>
      <c r="D28" s="53" t="s">
        <v>927</v>
      </c>
      <c r="E28" s="68"/>
      <c r="F28" s="240" t="s">
        <v>56</v>
      </c>
      <c r="G28" s="71">
        <v>43801</v>
      </c>
      <c r="H28" s="70"/>
    </row>
    <row r="29" spans="1:8" ht="127.5">
      <c r="A29" s="73">
        <v>18</v>
      </c>
      <c r="B29" s="256" t="s">
        <v>847</v>
      </c>
      <c r="C29" s="52" t="s">
        <v>922</v>
      </c>
      <c r="D29" s="53" t="s">
        <v>927</v>
      </c>
      <c r="E29" s="229"/>
      <c r="F29" s="240" t="s">
        <v>56</v>
      </c>
      <c r="G29" s="71">
        <v>43801</v>
      </c>
      <c r="H29" s="262"/>
    </row>
    <row r="30" spans="1:8" ht="114.75">
      <c r="A30" s="56">
        <v>19</v>
      </c>
      <c r="B30" s="258" t="s">
        <v>848</v>
      </c>
      <c r="C30" s="52" t="s">
        <v>948</v>
      </c>
      <c r="D30" s="53" t="s">
        <v>949</v>
      </c>
      <c r="E30" s="243"/>
      <c r="F30" s="240" t="s">
        <v>56</v>
      </c>
      <c r="G30" s="71">
        <v>43801</v>
      </c>
      <c r="H30" s="244"/>
    </row>
    <row r="31" spans="1:8" ht="127.5">
      <c r="A31" s="264">
        <v>20</v>
      </c>
      <c r="B31" s="258" t="s">
        <v>849</v>
      </c>
      <c r="C31" s="52" t="s">
        <v>923</v>
      </c>
      <c r="D31" s="53" t="s">
        <v>928</v>
      </c>
      <c r="E31" s="264"/>
      <c r="F31" s="240" t="s">
        <v>56</v>
      </c>
      <c r="G31" s="71">
        <v>43801</v>
      </c>
      <c r="H31" s="264"/>
    </row>
    <row r="32" spans="1:8" ht="127.5">
      <c r="A32" s="264">
        <v>21</v>
      </c>
      <c r="B32" s="258" t="s">
        <v>850</v>
      </c>
      <c r="C32" s="52" t="s">
        <v>924</v>
      </c>
      <c r="D32" s="53" t="s">
        <v>929</v>
      </c>
      <c r="E32" s="264"/>
      <c r="F32" s="240" t="s">
        <v>56</v>
      </c>
      <c r="G32" s="71">
        <v>43801</v>
      </c>
      <c r="H32" s="264"/>
    </row>
    <row r="33" spans="1:8" ht="19.5">
      <c r="A33" s="331" t="s">
        <v>939</v>
      </c>
      <c r="B33" s="340"/>
      <c r="C33" s="340"/>
      <c r="D33" s="340"/>
      <c r="E33" s="340"/>
      <c r="F33" s="340"/>
      <c r="G33" s="340"/>
      <c r="H33" s="340"/>
    </row>
    <row r="34" spans="1:8" ht="191.25">
      <c r="A34" s="231">
        <v>22</v>
      </c>
      <c r="B34" s="257" t="s">
        <v>860</v>
      </c>
      <c r="C34" s="52" t="s">
        <v>943</v>
      </c>
      <c r="D34" s="53" t="s">
        <v>942</v>
      </c>
      <c r="E34" s="233"/>
      <c r="F34" s="240" t="s">
        <v>56</v>
      </c>
      <c r="G34" s="71">
        <v>43801</v>
      </c>
      <c r="H34" s="239"/>
    </row>
    <row r="35" spans="1:8" ht="204">
      <c r="A35" s="56">
        <v>23</v>
      </c>
      <c r="B35" s="257" t="s">
        <v>861</v>
      </c>
      <c r="C35" s="52" t="s">
        <v>944</v>
      </c>
      <c r="D35" s="53" t="s">
        <v>942</v>
      </c>
      <c r="E35" s="68"/>
      <c r="F35" s="240" t="s">
        <v>56</v>
      </c>
      <c r="G35" s="71">
        <v>43801</v>
      </c>
      <c r="H35" s="239"/>
    </row>
    <row r="36" spans="1:8" ht="204">
      <c r="A36" s="56">
        <v>34</v>
      </c>
      <c r="B36" s="257" t="s">
        <v>862</v>
      </c>
      <c r="C36" s="52" t="s">
        <v>941</v>
      </c>
      <c r="D36" s="53" t="s">
        <v>942</v>
      </c>
      <c r="E36" s="68"/>
      <c r="F36" s="240" t="s">
        <v>56</v>
      </c>
      <c r="G36" s="71">
        <v>43801</v>
      </c>
      <c r="H36" s="70"/>
    </row>
    <row r="37" spans="1:8" ht="19.5">
      <c r="A37" s="331" t="s">
        <v>940</v>
      </c>
      <c r="B37" s="340"/>
      <c r="C37" s="340"/>
      <c r="D37" s="340"/>
      <c r="E37" s="340"/>
      <c r="F37" s="340"/>
      <c r="G37" s="340"/>
      <c r="H37" s="340"/>
    </row>
    <row r="38" spans="1:8" ht="229.5">
      <c r="A38" s="231">
        <v>25</v>
      </c>
      <c r="B38" s="257" t="s">
        <v>951</v>
      </c>
      <c r="C38" s="52" t="s">
        <v>968</v>
      </c>
      <c r="D38" s="53" t="s">
        <v>953</v>
      </c>
      <c r="E38" s="233"/>
      <c r="F38" s="240" t="s">
        <v>57</v>
      </c>
      <c r="G38" s="71">
        <v>43801</v>
      </c>
      <c r="H38" s="269" t="s">
        <v>945</v>
      </c>
    </row>
    <row r="39" spans="1:8" ht="229.5">
      <c r="A39" s="56">
        <v>26</v>
      </c>
      <c r="B39" s="257" t="s">
        <v>899</v>
      </c>
      <c r="C39" s="52" t="s">
        <v>967</v>
      </c>
      <c r="D39" s="53" t="s">
        <v>954</v>
      </c>
      <c r="E39" s="68"/>
      <c r="F39" s="240" t="s">
        <v>56</v>
      </c>
      <c r="G39" s="71">
        <v>43801</v>
      </c>
      <c r="H39" s="239"/>
    </row>
    <row r="40" spans="1:8" ht="229.5">
      <c r="A40" s="56">
        <v>27</v>
      </c>
      <c r="B40" s="257" t="s">
        <v>900</v>
      </c>
      <c r="C40" s="52" t="s">
        <v>966</v>
      </c>
      <c r="D40" s="53" t="s">
        <v>955</v>
      </c>
      <c r="E40" s="68"/>
      <c r="F40" s="240" t="s">
        <v>56</v>
      </c>
      <c r="G40" s="71">
        <v>43801</v>
      </c>
      <c r="H40" s="70"/>
    </row>
    <row r="41" spans="1:8" ht="242.25">
      <c r="A41" s="73">
        <v>28</v>
      </c>
      <c r="B41" s="257" t="s">
        <v>950</v>
      </c>
      <c r="C41" s="52" t="s">
        <v>965</v>
      </c>
      <c r="D41" s="53" t="s">
        <v>953</v>
      </c>
      <c r="E41" s="229"/>
      <c r="F41" s="240" t="s">
        <v>57</v>
      </c>
      <c r="G41" s="71">
        <v>43801</v>
      </c>
      <c r="H41" s="269" t="s">
        <v>945</v>
      </c>
    </row>
    <row r="42" spans="1:8" ht="242.25">
      <c r="A42" s="56">
        <v>29</v>
      </c>
      <c r="B42" s="257" t="s">
        <v>896</v>
      </c>
      <c r="C42" s="52" t="s">
        <v>964</v>
      </c>
      <c r="D42" s="53" t="s">
        <v>954</v>
      </c>
      <c r="E42" s="243"/>
      <c r="F42" s="240" t="s">
        <v>56</v>
      </c>
      <c r="G42" s="71">
        <v>43801</v>
      </c>
      <c r="H42" s="244"/>
    </row>
    <row r="43" spans="1:8" ht="242.25">
      <c r="A43" s="264">
        <v>30</v>
      </c>
      <c r="B43" s="257" t="s">
        <v>901</v>
      </c>
      <c r="C43" s="52" t="s">
        <v>963</v>
      </c>
      <c r="D43" s="53" t="s">
        <v>955</v>
      </c>
      <c r="E43" s="264"/>
      <c r="F43" s="240" t="s">
        <v>56</v>
      </c>
      <c r="G43" s="71">
        <v>43801</v>
      </c>
      <c r="H43" s="264"/>
    </row>
    <row r="44" spans="1:8" ht="242.25">
      <c r="A44" s="264">
        <v>31</v>
      </c>
      <c r="B44" s="257" t="s">
        <v>902</v>
      </c>
      <c r="C44" s="52" t="s">
        <v>962</v>
      </c>
      <c r="D44" s="53" t="s">
        <v>953</v>
      </c>
      <c r="E44" s="264"/>
      <c r="F44" s="240" t="s">
        <v>57</v>
      </c>
      <c r="G44" s="71">
        <v>43801</v>
      </c>
      <c r="H44" s="269" t="s">
        <v>945</v>
      </c>
    </row>
    <row r="45" spans="1:8" ht="242.25">
      <c r="A45" s="264">
        <v>32</v>
      </c>
      <c r="B45" s="257" t="s">
        <v>952</v>
      </c>
      <c r="C45" s="52" t="s">
        <v>957</v>
      </c>
      <c r="D45" s="53" t="s">
        <v>954</v>
      </c>
      <c r="E45" s="264"/>
      <c r="F45" s="240" t="s">
        <v>56</v>
      </c>
      <c r="G45" s="71">
        <v>43801</v>
      </c>
      <c r="H45" s="264"/>
    </row>
    <row r="46" spans="1:8" ht="242.25">
      <c r="A46" s="264">
        <v>33</v>
      </c>
      <c r="B46" s="257" t="s">
        <v>897</v>
      </c>
      <c r="C46" s="52" t="s">
        <v>958</v>
      </c>
      <c r="D46" s="53" t="s">
        <v>955</v>
      </c>
      <c r="E46" s="264"/>
      <c r="F46" s="240" t="s">
        <v>56</v>
      </c>
      <c r="G46" s="71">
        <v>43801</v>
      </c>
      <c r="H46" s="264"/>
    </row>
    <row r="47" spans="1:8" ht="229.5">
      <c r="A47" s="270">
        <v>34</v>
      </c>
      <c r="B47" s="256" t="s">
        <v>858</v>
      </c>
      <c r="C47" s="55" t="s">
        <v>961</v>
      </c>
      <c r="D47" s="227" t="s">
        <v>956</v>
      </c>
      <c r="E47" s="270"/>
      <c r="F47" s="235" t="s">
        <v>56</v>
      </c>
      <c r="G47" s="71">
        <v>43801</v>
      </c>
      <c r="H47" s="270"/>
    </row>
    <row r="48" spans="1:8" ht="229.5">
      <c r="A48" s="264">
        <v>35</v>
      </c>
      <c r="B48" s="274" t="s">
        <v>859</v>
      </c>
      <c r="C48" s="57" t="s">
        <v>959</v>
      </c>
      <c r="D48" s="228" t="s">
        <v>960</v>
      </c>
      <c r="E48" s="264"/>
      <c r="F48" s="263" t="s">
        <v>56</v>
      </c>
      <c r="G48" s="72">
        <v>43801</v>
      </c>
      <c r="H48" s="264"/>
    </row>
  </sheetData>
  <mergeCells count="10">
    <mergeCell ref="A17:H17"/>
    <mergeCell ref="A25:H25"/>
    <mergeCell ref="A33:H33"/>
    <mergeCell ref="A37:H37"/>
    <mergeCell ref="B2:H2"/>
    <mergeCell ref="B3:H3"/>
    <mergeCell ref="B4:H4"/>
    <mergeCell ref="F5:H5"/>
    <mergeCell ref="F6:H6"/>
    <mergeCell ref="A9:H9"/>
  </mergeCells>
  <dataValidations count="1">
    <dataValidation type="list" allowBlank="1" showErrorMessage="1" sqref="F8 F18:F24 F10:F16 F26:F32 F34:F36 F38:F48">
      <formula1>$J$2:$J$6</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J91"/>
  <sheetViews>
    <sheetView zoomScale="85" zoomScaleNormal="85" workbookViewId="0">
      <pane ySplit="8" topLeftCell="A85" activePane="bottomLeft" state="frozen"/>
      <selection pane="bottomLeft" activeCell="A85" sqref="A85:H85"/>
    </sheetView>
  </sheetViews>
  <sheetFormatPr defaultColWidth="9" defaultRowHeight="12.75"/>
  <cols>
    <col min="1" max="1" width="11.5" style="1" customWidth="1"/>
    <col min="2" max="2" width="22.375" style="1" customWidth="1"/>
    <col min="3" max="3" width="41.5" style="1" customWidth="1"/>
    <col min="4" max="4" width="44.875" style="1" customWidth="1"/>
    <col min="5" max="5" width="12" style="1" customWidth="1"/>
    <col min="6" max="6" width="7.125" style="1" customWidth="1"/>
    <col min="7" max="7" width="11.75" style="40" customWidth="1"/>
    <col min="8" max="8" width="10.75" style="1" customWidth="1"/>
    <col min="9" max="9" width="8.25" style="41" customWidth="1"/>
    <col min="10" max="10" width="9" style="1" hidden="1" customWidth="1"/>
    <col min="11" max="16384" width="9" style="1"/>
  </cols>
  <sheetData>
    <row r="1" spans="1:10" s="38" customFormat="1">
      <c r="A1" s="42"/>
      <c r="B1" s="43"/>
      <c r="C1" s="43"/>
      <c r="D1" s="43"/>
      <c r="E1" s="43"/>
      <c r="F1" s="62"/>
      <c r="G1" s="63"/>
      <c r="H1" s="64"/>
      <c r="I1" s="74"/>
    </row>
    <row r="2" spans="1:10" s="38" customFormat="1" ht="15" customHeight="1">
      <c r="A2" s="44" t="s">
        <v>53</v>
      </c>
      <c r="B2" s="336" t="s">
        <v>25</v>
      </c>
      <c r="C2" s="337"/>
      <c r="D2" s="337"/>
      <c r="E2" s="337"/>
      <c r="F2" s="337"/>
      <c r="G2" s="337"/>
      <c r="H2" s="337"/>
      <c r="I2" s="74"/>
      <c r="J2" s="38" t="s">
        <v>56</v>
      </c>
    </row>
    <row r="3" spans="1:10" s="38" customFormat="1" ht="25.5" customHeight="1">
      <c r="A3" s="45" t="s">
        <v>70</v>
      </c>
      <c r="B3" s="336" t="s">
        <v>71</v>
      </c>
      <c r="C3" s="337"/>
      <c r="D3" s="337"/>
      <c r="E3" s="337"/>
      <c r="F3" s="337"/>
      <c r="G3" s="337"/>
      <c r="H3" s="337"/>
      <c r="I3" s="74"/>
      <c r="J3" s="38" t="s">
        <v>57</v>
      </c>
    </row>
    <row r="4" spans="1:10" s="38" customFormat="1" ht="18" customHeight="1">
      <c r="A4" s="44" t="s">
        <v>55</v>
      </c>
      <c r="B4" s="337"/>
      <c r="C4" s="337"/>
      <c r="D4" s="337"/>
      <c r="E4" s="337"/>
      <c r="F4" s="337"/>
      <c r="G4" s="337"/>
      <c r="H4" s="337"/>
      <c r="I4" s="74"/>
      <c r="J4" s="38" t="s">
        <v>59</v>
      </c>
    </row>
    <row r="5" spans="1:10" s="38" customFormat="1" ht="19.5" customHeight="1">
      <c r="A5" s="247" t="s">
        <v>56</v>
      </c>
      <c r="B5" s="47" t="s">
        <v>57</v>
      </c>
      <c r="C5" s="47" t="s">
        <v>58</v>
      </c>
      <c r="D5" s="47" t="s">
        <v>59</v>
      </c>
      <c r="E5" s="65" t="s">
        <v>60</v>
      </c>
      <c r="F5" s="338" t="s">
        <v>61</v>
      </c>
      <c r="G5" s="338"/>
      <c r="H5" s="338"/>
      <c r="I5" s="75"/>
      <c r="J5" s="38" t="s">
        <v>58</v>
      </c>
    </row>
    <row r="6" spans="1:10" s="38" customFormat="1" ht="15" customHeight="1">
      <c r="A6" s="48">
        <f>COUNTIF(F9:F1026,"Passed")</f>
        <v>49</v>
      </c>
      <c r="B6" s="48">
        <f>COUNTIF(F9:F1026,"Failed")</f>
        <v>15</v>
      </c>
      <c r="C6" s="48">
        <f>F6-E6-D6-B6-A6</f>
        <v>0</v>
      </c>
      <c r="D6" s="48">
        <f>COUNTIF(F$9:F$1026,"Blocked")</f>
        <v>0</v>
      </c>
      <c r="E6" s="66">
        <f>COUNTIF(F$9:F$1026,"Skipped")</f>
        <v>0</v>
      </c>
      <c r="F6" s="339">
        <v>64</v>
      </c>
      <c r="G6" s="339"/>
      <c r="H6" s="339"/>
      <c r="I6" s="75"/>
      <c r="J6" s="38" t="s">
        <v>60</v>
      </c>
    </row>
    <row r="7" spans="1:10" s="38" customFormat="1" ht="15" customHeight="1">
      <c r="D7" s="36"/>
      <c r="E7" s="36"/>
      <c r="F7" s="36"/>
      <c r="G7" s="36"/>
      <c r="H7" s="36"/>
      <c r="I7" s="75"/>
    </row>
    <row r="8" spans="1:10" s="38" customFormat="1" ht="25.5" customHeight="1">
      <c r="A8" s="49" t="s">
        <v>62</v>
      </c>
      <c r="B8" s="49" t="s">
        <v>63</v>
      </c>
      <c r="C8" s="49" t="s">
        <v>72</v>
      </c>
      <c r="D8" s="50" t="s">
        <v>65</v>
      </c>
      <c r="E8" s="67" t="s">
        <v>73</v>
      </c>
      <c r="F8" s="67" t="s">
        <v>67</v>
      </c>
      <c r="G8" s="67" t="s">
        <v>68</v>
      </c>
      <c r="H8" s="49" t="s">
        <v>32</v>
      </c>
      <c r="I8" s="76"/>
    </row>
    <row r="9" spans="1:10" s="38" customFormat="1" ht="15.75" customHeight="1">
      <c r="A9" s="333" t="s">
        <v>681</v>
      </c>
      <c r="B9" s="334"/>
      <c r="C9" s="334"/>
      <c r="D9" s="334"/>
      <c r="E9" s="334"/>
      <c r="F9" s="334"/>
      <c r="G9" s="334"/>
      <c r="H9" s="335"/>
      <c r="I9" s="77"/>
    </row>
    <row r="10" spans="1:10" s="39" customFormat="1" ht="76.5">
      <c r="A10" s="54">
        <v>1</v>
      </c>
      <c r="B10" s="219" t="s">
        <v>102</v>
      </c>
      <c r="C10" s="52" t="s">
        <v>684</v>
      </c>
      <c r="D10" s="53" t="s">
        <v>685</v>
      </c>
      <c r="E10" s="68"/>
      <c r="F10" s="240" t="s">
        <v>56</v>
      </c>
      <c r="G10" s="71">
        <v>43797</v>
      </c>
      <c r="H10" s="70"/>
      <c r="I10" s="78"/>
    </row>
    <row r="11" spans="1:10" s="39" customFormat="1" ht="102">
      <c r="A11" s="56">
        <v>2</v>
      </c>
      <c r="B11" s="219" t="s">
        <v>101</v>
      </c>
      <c r="C11" s="52" t="s">
        <v>686</v>
      </c>
      <c r="D11" s="53" t="s">
        <v>692</v>
      </c>
      <c r="E11" s="68"/>
      <c r="F11" s="240" t="s">
        <v>56</v>
      </c>
      <c r="G11" s="71">
        <v>43797</v>
      </c>
      <c r="H11" s="70"/>
      <c r="I11" s="78"/>
    </row>
    <row r="12" spans="1:10" s="39" customFormat="1" ht="89.25">
      <c r="A12" s="56">
        <v>3</v>
      </c>
      <c r="B12" s="219" t="s">
        <v>103</v>
      </c>
      <c r="C12" s="52" t="s">
        <v>687</v>
      </c>
      <c r="D12" s="53" t="s">
        <v>693</v>
      </c>
      <c r="E12" s="68"/>
      <c r="F12" s="240" t="s">
        <v>56</v>
      </c>
      <c r="G12" s="71">
        <v>43797</v>
      </c>
      <c r="H12" s="70"/>
      <c r="I12" s="78"/>
    </row>
    <row r="13" spans="1:10" s="39" customFormat="1" ht="76.5">
      <c r="A13" s="56">
        <v>4</v>
      </c>
      <c r="B13" s="171" t="s">
        <v>204</v>
      </c>
      <c r="C13" s="52" t="s">
        <v>688</v>
      </c>
      <c r="D13" s="53" t="s">
        <v>694</v>
      </c>
      <c r="E13" s="68"/>
      <c r="F13" s="240" t="s">
        <v>56</v>
      </c>
      <c r="G13" s="71">
        <v>43797</v>
      </c>
      <c r="H13" s="70"/>
      <c r="I13" s="78"/>
    </row>
    <row r="14" spans="1:10" s="39" customFormat="1" ht="76.5">
      <c r="A14" s="56">
        <v>5</v>
      </c>
      <c r="B14" s="171" t="s">
        <v>205</v>
      </c>
      <c r="C14" s="52" t="s">
        <v>689</v>
      </c>
      <c r="D14" s="53" t="s">
        <v>695</v>
      </c>
      <c r="E14" s="68"/>
      <c r="F14" s="240" t="s">
        <v>56</v>
      </c>
      <c r="G14" s="71">
        <v>43797</v>
      </c>
      <c r="H14" s="70"/>
      <c r="I14" s="78"/>
    </row>
    <row r="15" spans="1:10" s="39" customFormat="1" ht="76.5">
      <c r="A15" s="56">
        <v>6</v>
      </c>
      <c r="B15" s="171" t="s">
        <v>206</v>
      </c>
      <c r="C15" s="52" t="s">
        <v>690</v>
      </c>
      <c r="D15" s="53" t="s">
        <v>695</v>
      </c>
      <c r="E15" s="68"/>
      <c r="F15" s="240" t="s">
        <v>56</v>
      </c>
      <c r="G15" s="71">
        <v>43797</v>
      </c>
      <c r="H15" s="70"/>
      <c r="I15" s="78"/>
    </row>
    <row r="16" spans="1:10" s="39" customFormat="1" ht="89.25">
      <c r="A16" s="73">
        <v>7</v>
      </c>
      <c r="B16" s="188" t="s">
        <v>207</v>
      </c>
      <c r="C16" s="52" t="s">
        <v>691</v>
      </c>
      <c r="D16" s="53" t="s">
        <v>696</v>
      </c>
      <c r="E16" s="229"/>
      <c r="F16" s="235" t="s">
        <v>57</v>
      </c>
      <c r="G16" s="71">
        <v>43797</v>
      </c>
      <c r="H16" s="236" t="s">
        <v>697</v>
      </c>
      <c r="I16" s="78"/>
    </row>
    <row r="17" spans="1:9" s="39" customFormat="1" ht="19.5">
      <c r="A17" s="331" t="s">
        <v>682</v>
      </c>
      <c r="B17" s="340"/>
      <c r="C17" s="340"/>
      <c r="D17" s="340"/>
      <c r="E17" s="340"/>
      <c r="F17" s="340"/>
      <c r="G17" s="340"/>
      <c r="H17" s="340"/>
      <c r="I17" s="78"/>
    </row>
    <row r="18" spans="1:9" s="39" customFormat="1" ht="102">
      <c r="A18" s="231">
        <v>8</v>
      </c>
      <c r="B18" s="226" t="s">
        <v>208</v>
      </c>
      <c r="C18" s="83" t="s">
        <v>698</v>
      </c>
      <c r="D18" s="232" t="s">
        <v>699</v>
      </c>
      <c r="E18" s="233"/>
      <c r="F18" s="240" t="s">
        <v>56</v>
      </c>
      <c r="G18" s="71">
        <v>43797</v>
      </c>
      <c r="H18" s="234"/>
      <c r="I18" s="78"/>
    </row>
    <row r="19" spans="1:9" s="39" customFormat="1" ht="127.5">
      <c r="A19" s="73">
        <v>9</v>
      </c>
      <c r="B19" s="189" t="s">
        <v>209</v>
      </c>
      <c r="C19" s="57" t="s">
        <v>701</v>
      </c>
      <c r="D19" s="232" t="s">
        <v>702</v>
      </c>
      <c r="E19" s="229"/>
      <c r="F19" s="240" t="s">
        <v>56</v>
      </c>
      <c r="G19" s="71">
        <v>43797</v>
      </c>
      <c r="H19" s="230"/>
      <c r="I19" s="78"/>
    </row>
    <row r="20" spans="1:9" s="39" customFormat="1" ht="19.5">
      <c r="A20" s="331" t="s">
        <v>683</v>
      </c>
      <c r="B20" s="340"/>
      <c r="C20" s="340"/>
      <c r="D20" s="340"/>
      <c r="E20" s="340"/>
      <c r="F20" s="340"/>
      <c r="G20" s="340"/>
      <c r="H20" s="340"/>
      <c r="I20" s="78"/>
    </row>
    <row r="21" spans="1:9" s="39" customFormat="1" ht="102">
      <c r="A21" s="231">
        <v>10</v>
      </c>
      <c r="B21" s="226" t="s">
        <v>703</v>
      </c>
      <c r="C21" s="57" t="s">
        <v>698</v>
      </c>
      <c r="D21" s="232" t="s">
        <v>710</v>
      </c>
      <c r="E21" s="233"/>
      <c r="F21" s="238" t="s">
        <v>57</v>
      </c>
      <c r="G21" s="71">
        <v>43797</v>
      </c>
      <c r="H21" s="239" t="s">
        <v>709</v>
      </c>
      <c r="I21" s="78"/>
    </row>
    <row r="22" spans="1:9" s="39" customFormat="1" ht="102">
      <c r="A22" s="56">
        <v>11</v>
      </c>
      <c r="B22" s="226" t="s">
        <v>704</v>
      </c>
      <c r="C22" s="57" t="s">
        <v>707</v>
      </c>
      <c r="D22" s="232" t="s">
        <v>708</v>
      </c>
      <c r="E22" s="68"/>
      <c r="F22" s="238" t="s">
        <v>57</v>
      </c>
      <c r="G22" s="71">
        <v>43797</v>
      </c>
      <c r="H22" s="239" t="s">
        <v>709</v>
      </c>
      <c r="I22" s="78"/>
    </row>
    <row r="23" spans="1:9" s="39" customFormat="1" ht="114.75">
      <c r="A23" s="56">
        <v>12</v>
      </c>
      <c r="B23" s="226" t="s">
        <v>705</v>
      </c>
      <c r="C23" s="57" t="s">
        <v>700</v>
      </c>
      <c r="D23" s="232" t="s">
        <v>711</v>
      </c>
      <c r="E23" s="68"/>
      <c r="F23" s="240" t="s">
        <v>56</v>
      </c>
      <c r="G23" s="71">
        <v>43797</v>
      </c>
      <c r="H23" s="70"/>
      <c r="I23" s="78"/>
    </row>
    <row r="24" spans="1:9" s="39" customFormat="1" ht="102">
      <c r="A24" s="56">
        <v>13</v>
      </c>
      <c r="B24" s="226" t="s">
        <v>706</v>
      </c>
      <c r="C24" s="57" t="s">
        <v>712</v>
      </c>
      <c r="D24" s="232" t="s">
        <v>713</v>
      </c>
      <c r="E24" s="68"/>
      <c r="F24" s="240" t="s">
        <v>57</v>
      </c>
      <c r="G24" s="71">
        <v>43797</v>
      </c>
      <c r="H24" s="239" t="s">
        <v>709</v>
      </c>
      <c r="I24" s="78"/>
    </row>
    <row r="25" spans="1:9" s="39" customFormat="1" ht="114.75">
      <c r="A25" s="73">
        <v>14</v>
      </c>
      <c r="B25" s="241" t="s">
        <v>714</v>
      </c>
      <c r="C25" s="61" t="s">
        <v>715</v>
      </c>
      <c r="D25" s="242" t="s">
        <v>716</v>
      </c>
      <c r="E25" s="229"/>
      <c r="F25" s="240" t="s">
        <v>56</v>
      </c>
      <c r="G25" s="71">
        <v>43797</v>
      </c>
      <c r="H25" s="230"/>
      <c r="I25" s="78"/>
    </row>
    <row r="26" spans="1:9" s="39" customFormat="1" ht="19.5">
      <c r="A26" s="331" t="s">
        <v>717</v>
      </c>
      <c r="B26" s="340"/>
      <c r="C26" s="340"/>
      <c r="D26" s="340"/>
      <c r="E26" s="340"/>
      <c r="F26" s="340"/>
      <c r="G26" s="340"/>
      <c r="H26" s="340"/>
      <c r="I26" s="78"/>
    </row>
    <row r="27" spans="1:9" s="39" customFormat="1" ht="102">
      <c r="A27" s="56">
        <v>15</v>
      </c>
      <c r="B27" s="219" t="s">
        <v>102</v>
      </c>
      <c r="C27" s="52" t="s">
        <v>720</v>
      </c>
      <c r="D27" s="228" t="s">
        <v>721</v>
      </c>
      <c r="E27" s="243"/>
      <c r="F27" s="240" t="s">
        <v>56</v>
      </c>
      <c r="G27" s="71">
        <v>43797</v>
      </c>
      <c r="H27" s="244"/>
      <c r="I27" s="78"/>
    </row>
    <row r="28" spans="1:9" s="39" customFormat="1" ht="127.5">
      <c r="A28" s="56">
        <v>16</v>
      </c>
      <c r="B28" s="219" t="s">
        <v>101</v>
      </c>
      <c r="C28" s="52" t="s">
        <v>722</v>
      </c>
      <c r="D28" s="228" t="s">
        <v>723</v>
      </c>
      <c r="E28" s="243"/>
      <c r="F28" s="240" t="s">
        <v>56</v>
      </c>
      <c r="G28" s="71">
        <v>43797</v>
      </c>
      <c r="H28" s="244"/>
      <c r="I28" s="78"/>
    </row>
    <row r="29" spans="1:9" s="39" customFormat="1" ht="114.75">
      <c r="A29" s="56">
        <v>17</v>
      </c>
      <c r="B29" s="219" t="s">
        <v>103</v>
      </c>
      <c r="C29" s="52" t="s">
        <v>724</v>
      </c>
      <c r="D29" s="228" t="s">
        <v>725</v>
      </c>
      <c r="E29" s="243"/>
      <c r="F29" s="240" t="s">
        <v>56</v>
      </c>
      <c r="G29" s="71">
        <v>43797</v>
      </c>
      <c r="H29" s="244"/>
      <c r="I29" s="78"/>
    </row>
    <row r="30" spans="1:9" s="39" customFormat="1" ht="102">
      <c r="A30" s="56">
        <v>18</v>
      </c>
      <c r="B30" s="219" t="s">
        <v>213</v>
      </c>
      <c r="C30" s="52" t="s">
        <v>726</v>
      </c>
      <c r="D30" s="228" t="s">
        <v>734</v>
      </c>
      <c r="E30" s="243"/>
      <c r="F30" s="240" t="s">
        <v>56</v>
      </c>
      <c r="G30" s="71">
        <v>43797</v>
      </c>
      <c r="H30" s="244"/>
      <c r="I30" s="78"/>
    </row>
    <row r="31" spans="1:9" s="39" customFormat="1" ht="102">
      <c r="A31" s="56">
        <v>19</v>
      </c>
      <c r="B31" s="219" t="s">
        <v>214</v>
      </c>
      <c r="C31" s="52" t="s">
        <v>727</v>
      </c>
      <c r="D31" s="228" t="s">
        <v>734</v>
      </c>
      <c r="E31" s="243"/>
      <c r="F31" s="240" t="s">
        <v>56</v>
      </c>
      <c r="G31" s="71">
        <v>43797</v>
      </c>
      <c r="H31" s="244"/>
      <c r="I31" s="78"/>
    </row>
    <row r="32" spans="1:9" s="39" customFormat="1" ht="102">
      <c r="A32" s="56">
        <v>20</v>
      </c>
      <c r="B32" s="219" t="s">
        <v>133</v>
      </c>
      <c r="C32" s="52" t="s">
        <v>728</v>
      </c>
      <c r="D32" s="228" t="s">
        <v>734</v>
      </c>
      <c r="E32" s="243"/>
      <c r="F32" s="240" t="s">
        <v>56</v>
      </c>
      <c r="G32" s="71">
        <v>43797</v>
      </c>
      <c r="H32" s="244"/>
      <c r="I32" s="78"/>
    </row>
    <row r="33" spans="1:9" s="39" customFormat="1" ht="102">
      <c r="A33" s="56">
        <v>21</v>
      </c>
      <c r="B33" s="219" t="s">
        <v>215</v>
      </c>
      <c r="C33" s="52" t="s">
        <v>729</v>
      </c>
      <c r="D33" s="228" t="s">
        <v>734</v>
      </c>
      <c r="E33" s="243"/>
      <c r="F33" s="240" t="s">
        <v>56</v>
      </c>
      <c r="G33" s="71">
        <v>43797</v>
      </c>
      <c r="H33" s="244"/>
      <c r="I33" s="78"/>
    </row>
    <row r="34" spans="1:9" s="39" customFormat="1" ht="102">
      <c r="A34" s="56">
        <v>22</v>
      </c>
      <c r="B34" s="219" t="s">
        <v>216</v>
      </c>
      <c r="C34" s="52" t="s">
        <v>730</v>
      </c>
      <c r="D34" s="228" t="s">
        <v>734</v>
      </c>
      <c r="E34" s="243"/>
      <c r="F34" s="240" t="s">
        <v>56</v>
      </c>
      <c r="G34" s="71">
        <v>43797</v>
      </c>
      <c r="H34" s="244"/>
      <c r="I34" s="78"/>
    </row>
    <row r="35" spans="1:9" s="39" customFormat="1" ht="102">
      <c r="A35" s="56">
        <v>23</v>
      </c>
      <c r="B35" s="226" t="s">
        <v>212</v>
      </c>
      <c r="C35" s="52" t="s">
        <v>731</v>
      </c>
      <c r="D35" s="228" t="s">
        <v>734</v>
      </c>
      <c r="E35" s="243"/>
      <c r="F35" s="240" t="s">
        <v>56</v>
      </c>
      <c r="G35" s="71">
        <v>43797</v>
      </c>
      <c r="H35" s="244"/>
      <c r="I35" s="78"/>
    </row>
    <row r="36" spans="1:9" s="39" customFormat="1" ht="114.75">
      <c r="A36" s="56">
        <v>24</v>
      </c>
      <c r="B36" s="219" t="s">
        <v>113</v>
      </c>
      <c r="C36" s="52" t="s">
        <v>733</v>
      </c>
      <c r="D36" s="228" t="s">
        <v>735</v>
      </c>
      <c r="E36" s="243"/>
      <c r="F36" s="240" t="s">
        <v>57</v>
      </c>
      <c r="G36" s="71">
        <v>43797</v>
      </c>
      <c r="H36" s="245" t="s">
        <v>737</v>
      </c>
      <c r="I36" s="78"/>
    </row>
    <row r="37" spans="1:9" s="39" customFormat="1" ht="114.75">
      <c r="A37" s="56">
        <v>25</v>
      </c>
      <c r="B37" s="225" t="s">
        <v>114</v>
      </c>
      <c r="C37" s="52" t="s">
        <v>732</v>
      </c>
      <c r="D37" s="228" t="s">
        <v>736</v>
      </c>
      <c r="E37" s="243"/>
      <c r="F37" s="240" t="s">
        <v>56</v>
      </c>
      <c r="G37" s="71">
        <v>43797</v>
      </c>
      <c r="H37" s="244"/>
      <c r="I37" s="78"/>
    </row>
    <row r="38" spans="1:9" s="39" customFormat="1" ht="19.5">
      <c r="A38" s="331" t="s">
        <v>718</v>
      </c>
      <c r="B38" s="340"/>
      <c r="C38" s="340"/>
      <c r="D38" s="340"/>
      <c r="E38" s="340"/>
      <c r="F38" s="340"/>
      <c r="G38" s="340"/>
      <c r="H38" s="340"/>
      <c r="I38" s="78"/>
    </row>
    <row r="39" spans="1:9" s="39" customFormat="1" ht="178.5">
      <c r="A39" s="56">
        <v>26</v>
      </c>
      <c r="B39" s="226" t="s">
        <v>217</v>
      </c>
      <c r="C39" s="52" t="s">
        <v>738</v>
      </c>
      <c r="D39" s="228" t="s">
        <v>739</v>
      </c>
      <c r="E39" s="243"/>
      <c r="F39" s="240" t="s">
        <v>56</v>
      </c>
      <c r="G39" s="71">
        <v>43797</v>
      </c>
      <c r="H39" s="244"/>
      <c r="I39" s="78"/>
    </row>
    <row r="40" spans="1:9" s="39" customFormat="1" ht="178.5">
      <c r="A40" s="56">
        <v>27</v>
      </c>
      <c r="B40" s="226" t="s">
        <v>218</v>
      </c>
      <c r="C40" s="52" t="s">
        <v>740</v>
      </c>
      <c r="D40" s="228" t="s">
        <v>739</v>
      </c>
      <c r="E40" s="243"/>
      <c r="F40" s="240" t="s">
        <v>56</v>
      </c>
      <c r="G40" s="71">
        <v>43797</v>
      </c>
      <c r="H40" s="244"/>
      <c r="I40" s="78"/>
    </row>
    <row r="41" spans="1:9" s="39" customFormat="1" ht="191.25">
      <c r="A41" s="56">
        <v>28</v>
      </c>
      <c r="B41" s="226" t="s">
        <v>219</v>
      </c>
      <c r="C41" s="52" t="s">
        <v>743</v>
      </c>
      <c r="D41" s="228" t="s">
        <v>741</v>
      </c>
      <c r="E41" s="243"/>
      <c r="F41" s="240" t="s">
        <v>56</v>
      </c>
      <c r="G41" s="71">
        <v>43797</v>
      </c>
      <c r="H41" s="244"/>
      <c r="I41" s="78"/>
    </row>
    <row r="42" spans="1:9" s="39" customFormat="1" ht="191.25">
      <c r="A42" s="56">
        <v>29</v>
      </c>
      <c r="B42" s="226" t="s">
        <v>220</v>
      </c>
      <c r="C42" s="52" t="s">
        <v>744</v>
      </c>
      <c r="D42" s="228" t="s">
        <v>741</v>
      </c>
      <c r="E42" s="243"/>
      <c r="F42" s="240" t="s">
        <v>56</v>
      </c>
      <c r="G42" s="71">
        <v>43797</v>
      </c>
      <c r="H42" s="244"/>
      <c r="I42" s="78"/>
    </row>
    <row r="43" spans="1:9" s="39" customFormat="1" ht="165.75">
      <c r="A43" s="56">
        <v>30</v>
      </c>
      <c r="B43" s="226" t="s">
        <v>221</v>
      </c>
      <c r="C43" s="52" t="s">
        <v>742</v>
      </c>
      <c r="D43" s="228" t="s">
        <v>739</v>
      </c>
      <c r="E43" s="243"/>
      <c r="F43" s="240" t="s">
        <v>56</v>
      </c>
      <c r="G43" s="71">
        <v>43797</v>
      </c>
      <c r="H43" s="244"/>
      <c r="I43" s="78"/>
    </row>
    <row r="44" spans="1:9" s="39" customFormat="1" ht="19.5">
      <c r="A44" s="331" t="s">
        <v>719</v>
      </c>
      <c r="B44" s="340"/>
      <c r="C44" s="340"/>
      <c r="D44" s="340"/>
      <c r="E44" s="340"/>
      <c r="F44" s="340"/>
      <c r="G44" s="340"/>
      <c r="H44" s="340"/>
      <c r="I44" s="78"/>
    </row>
    <row r="45" spans="1:9" s="39" customFormat="1" ht="178.5">
      <c r="A45" s="56">
        <v>31</v>
      </c>
      <c r="B45" s="225" t="s">
        <v>222</v>
      </c>
      <c r="C45" s="52" t="s">
        <v>738</v>
      </c>
      <c r="D45" s="228" t="s">
        <v>745</v>
      </c>
      <c r="E45" s="243"/>
      <c r="F45" s="56" t="s">
        <v>57</v>
      </c>
      <c r="G45" s="71">
        <v>43797</v>
      </c>
      <c r="H45" s="245" t="s">
        <v>746</v>
      </c>
      <c r="I45" s="78"/>
    </row>
    <row r="46" spans="1:9" s="39" customFormat="1" ht="178.5">
      <c r="A46" s="56">
        <v>32</v>
      </c>
      <c r="B46" s="225" t="s">
        <v>223</v>
      </c>
      <c r="C46" s="52" t="s">
        <v>747</v>
      </c>
      <c r="D46" s="228" t="s">
        <v>748</v>
      </c>
      <c r="E46" s="243"/>
      <c r="F46" s="56" t="s">
        <v>57</v>
      </c>
      <c r="G46" s="71">
        <v>43797</v>
      </c>
      <c r="H46" s="244" t="s">
        <v>749</v>
      </c>
      <c r="I46" s="78"/>
    </row>
    <row r="47" spans="1:9" s="39" customFormat="1" ht="178.5">
      <c r="A47" s="56">
        <v>33</v>
      </c>
      <c r="B47" s="226" t="s">
        <v>226</v>
      </c>
      <c r="C47" s="52" t="s">
        <v>750</v>
      </c>
      <c r="D47" s="228" t="s">
        <v>751</v>
      </c>
      <c r="E47" s="243"/>
      <c r="F47" s="56" t="s">
        <v>57</v>
      </c>
      <c r="G47" s="71">
        <v>43797</v>
      </c>
      <c r="H47" s="245" t="s">
        <v>749</v>
      </c>
      <c r="I47" s="78"/>
    </row>
    <row r="48" spans="1:9" s="39" customFormat="1" ht="178.5">
      <c r="A48" s="56">
        <v>34</v>
      </c>
      <c r="B48" s="226" t="s">
        <v>225</v>
      </c>
      <c r="C48" s="52" t="s">
        <v>752</v>
      </c>
      <c r="D48" s="228" t="s">
        <v>1112</v>
      </c>
      <c r="E48" s="243"/>
      <c r="F48" s="56" t="s">
        <v>57</v>
      </c>
      <c r="G48" s="71">
        <v>43797</v>
      </c>
      <c r="H48" s="244" t="s">
        <v>749</v>
      </c>
      <c r="I48" s="78"/>
    </row>
    <row r="49" spans="1:9" s="39" customFormat="1" ht="178.5">
      <c r="A49" s="56">
        <v>35</v>
      </c>
      <c r="B49" s="225" t="s">
        <v>224</v>
      </c>
      <c r="C49" s="52" t="s">
        <v>753</v>
      </c>
      <c r="D49" s="228" t="s">
        <v>754</v>
      </c>
      <c r="E49" s="243"/>
      <c r="F49" s="56" t="s">
        <v>57</v>
      </c>
      <c r="G49" s="71">
        <v>43797</v>
      </c>
      <c r="H49" s="244" t="s">
        <v>755</v>
      </c>
      <c r="I49" s="78"/>
    </row>
    <row r="50" spans="1:9" s="39" customFormat="1" ht="178.5">
      <c r="A50" s="56">
        <v>36</v>
      </c>
      <c r="B50" s="225" t="s">
        <v>210</v>
      </c>
      <c r="C50" s="52" t="s">
        <v>756</v>
      </c>
      <c r="D50" s="228" t="s">
        <v>757</v>
      </c>
      <c r="E50" s="243"/>
      <c r="F50" s="56" t="s">
        <v>56</v>
      </c>
      <c r="G50" s="71">
        <v>43797</v>
      </c>
      <c r="H50" s="244"/>
      <c r="I50" s="78"/>
    </row>
    <row r="51" spans="1:9" s="39" customFormat="1" ht="19.5">
      <c r="A51" s="341" t="s">
        <v>758</v>
      </c>
      <c r="B51" s="342"/>
      <c r="C51" s="342"/>
      <c r="D51" s="342"/>
      <c r="E51" s="342"/>
      <c r="F51" s="342"/>
      <c r="G51" s="342"/>
      <c r="H51" s="343"/>
      <c r="I51" s="78"/>
    </row>
    <row r="52" spans="1:9" s="39" customFormat="1" ht="102">
      <c r="A52" s="56">
        <v>37</v>
      </c>
      <c r="B52" s="222" t="s">
        <v>102</v>
      </c>
      <c r="C52" s="52" t="s">
        <v>763</v>
      </c>
      <c r="D52" s="228" t="s">
        <v>768</v>
      </c>
      <c r="E52" s="68"/>
      <c r="F52" s="240" t="s">
        <v>56</v>
      </c>
      <c r="G52" s="71">
        <v>43797</v>
      </c>
      <c r="H52" s="70"/>
      <c r="I52" s="78"/>
    </row>
    <row r="53" spans="1:9" s="39" customFormat="1" ht="127.5">
      <c r="A53" s="56">
        <v>38</v>
      </c>
      <c r="B53" s="222" t="s">
        <v>101</v>
      </c>
      <c r="C53" s="52" t="s">
        <v>761</v>
      </c>
      <c r="D53" s="228" t="s">
        <v>769</v>
      </c>
      <c r="E53" s="68"/>
      <c r="F53" s="240" t="s">
        <v>56</v>
      </c>
      <c r="G53" s="71">
        <v>43797</v>
      </c>
      <c r="H53" s="70"/>
      <c r="I53" s="78"/>
    </row>
    <row r="54" spans="1:9" s="39" customFormat="1" ht="114.75">
      <c r="A54" s="56">
        <v>39</v>
      </c>
      <c r="B54" s="222" t="s">
        <v>103</v>
      </c>
      <c r="C54" s="52" t="s">
        <v>762</v>
      </c>
      <c r="D54" s="228" t="s">
        <v>770</v>
      </c>
      <c r="E54" s="68"/>
      <c r="F54" s="240" t="s">
        <v>56</v>
      </c>
      <c r="G54" s="71">
        <v>43797</v>
      </c>
      <c r="H54" s="70"/>
      <c r="I54" s="78"/>
    </row>
    <row r="55" spans="1:9" s="39" customFormat="1" ht="114.75">
      <c r="A55" s="56">
        <v>40</v>
      </c>
      <c r="B55" s="190" t="s">
        <v>114</v>
      </c>
      <c r="C55" s="52" t="s">
        <v>765</v>
      </c>
      <c r="D55" s="228" t="s">
        <v>771</v>
      </c>
      <c r="E55" s="68"/>
      <c r="F55" s="240" t="s">
        <v>56</v>
      </c>
      <c r="G55" s="71">
        <v>43797</v>
      </c>
      <c r="H55" s="70"/>
      <c r="I55" s="78"/>
    </row>
    <row r="56" spans="1:9" s="39" customFormat="1" ht="114.75">
      <c r="A56" s="56">
        <v>41</v>
      </c>
      <c r="B56" s="190" t="s">
        <v>257</v>
      </c>
      <c r="C56" s="52" t="s">
        <v>766</v>
      </c>
      <c r="D56" s="228" t="s">
        <v>771</v>
      </c>
      <c r="E56" s="68"/>
      <c r="F56" s="51" t="s">
        <v>56</v>
      </c>
      <c r="G56" s="71">
        <v>43797</v>
      </c>
      <c r="H56" s="70"/>
      <c r="I56" s="78"/>
    </row>
    <row r="57" spans="1:9" s="39" customFormat="1" ht="114.75">
      <c r="A57" s="56">
        <v>42</v>
      </c>
      <c r="B57" s="190" t="s">
        <v>258</v>
      </c>
      <c r="C57" s="52" t="s">
        <v>767</v>
      </c>
      <c r="D57" s="228" t="s">
        <v>771</v>
      </c>
      <c r="E57" s="68"/>
      <c r="F57" s="51" t="s">
        <v>56</v>
      </c>
      <c r="G57" s="71">
        <v>43797</v>
      </c>
      <c r="H57" s="70"/>
      <c r="I57" s="78"/>
    </row>
    <row r="58" spans="1:9" s="39" customFormat="1" ht="102">
      <c r="A58" s="56">
        <v>43</v>
      </c>
      <c r="B58" s="189" t="s">
        <v>259</v>
      </c>
      <c r="C58" s="52" t="s">
        <v>764</v>
      </c>
      <c r="D58" s="228" t="s">
        <v>772</v>
      </c>
      <c r="E58" s="68"/>
      <c r="F58" s="51" t="s">
        <v>56</v>
      </c>
      <c r="G58" s="71">
        <v>43797</v>
      </c>
      <c r="H58" s="70"/>
      <c r="I58" s="78"/>
    </row>
    <row r="59" spans="1:9" s="39" customFormat="1" ht="19.5">
      <c r="A59" s="341" t="s">
        <v>759</v>
      </c>
      <c r="B59" s="342"/>
      <c r="C59" s="342"/>
      <c r="D59" s="342"/>
      <c r="E59" s="342"/>
      <c r="F59" s="342"/>
      <c r="G59" s="342"/>
      <c r="H59" s="343"/>
      <c r="I59" s="78"/>
    </row>
    <row r="60" spans="1:9" s="39" customFormat="1" ht="114.75">
      <c r="A60" s="56">
        <v>44</v>
      </c>
      <c r="B60" s="237" t="s">
        <v>260</v>
      </c>
      <c r="C60" s="52" t="s">
        <v>815</v>
      </c>
      <c r="D60" s="228" t="s">
        <v>818</v>
      </c>
      <c r="E60" s="68"/>
      <c r="F60" s="240" t="s">
        <v>57</v>
      </c>
      <c r="G60" s="71">
        <v>43797</v>
      </c>
      <c r="H60" s="246" t="s">
        <v>817</v>
      </c>
      <c r="I60" s="78"/>
    </row>
    <row r="61" spans="1:9" s="39" customFormat="1" ht="114.75">
      <c r="A61" s="56">
        <v>45</v>
      </c>
      <c r="B61" s="237" t="s">
        <v>261</v>
      </c>
      <c r="C61" s="52" t="s">
        <v>814</v>
      </c>
      <c r="D61" s="228" t="s">
        <v>816</v>
      </c>
      <c r="E61" s="68"/>
      <c r="F61" s="240" t="s">
        <v>57</v>
      </c>
      <c r="G61" s="71">
        <v>43797</v>
      </c>
      <c r="H61" s="246" t="s">
        <v>817</v>
      </c>
      <c r="I61" s="78"/>
    </row>
    <row r="62" spans="1:9" s="39" customFormat="1" ht="19.5">
      <c r="A62" s="341" t="s">
        <v>760</v>
      </c>
      <c r="B62" s="342"/>
      <c r="C62" s="342"/>
      <c r="D62" s="342"/>
      <c r="E62" s="342"/>
      <c r="F62" s="342"/>
      <c r="G62" s="342"/>
      <c r="H62" s="343"/>
      <c r="I62" s="78"/>
    </row>
    <row r="63" spans="1:9" s="39" customFormat="1" ht="76.5">
      <c r="A63" s="56">
        <v>46</v>
      </c>
      <c r="B63" s="273" t="s">
        <v>262</v>
      </c>
      <c r="C63" s="52" t="s">
        <v>819</v>
      </c>
      <c r="D63" s="228" t="s">
        <v>820</v>
      </c>
      <c r="E63" s="68"/>
      <c r="F63" s="240" t="s">
        <v>57</v>
      </c>
      <c r="G63" s="71">
        <v>43797</v>
      </c>
      <c r="H63" s="246" t="s">
        <v>821</v>
      </c>
      <c r="I63" s="78"/>
    </row>
    <row r="64" spans="1:9" s="39" customFormat="1" ht="127.5">
      <c r="A64" s="56">
        <v>47</v>
      </c>
      <c r="B64" s="221" t="s">
        <v>263</v>
      </c>
      <c r="C64" s="52" t="s">
        <v>822</v>
      </c>
      <c r="D64" s="228" t="s">
        <v>823</v>
      </c>
      <c r="E64" s="68"/>
      <c r="F64" s="240" t="s">
        <v>56</v>
      </c>
      <c r="G64" s="71">
        <v>43797</v>
      </c>
      <c r="H64" s="70"/>
      <c r="I64" s="78"/>
    </row>
    <row r="65" spans="1:9" s="39" customFormat="1" ht="19.5">
      <c r="A65" s="344" t="s">
        <v>773</v>
      </c>
      <c r="B65" s="345"/>
      <c r="C65" s="345"/>
      <c r="D65" s="345"/>
      <c r="E65" s="345"/>
      <c r="F65" s="345"/>
      <c r="G65" s="345"/>
      <c r="H65" s="346"/>
      <c r="I65" s="78"/>
    </row>
    <row r="66" spans="1:9" s="39" customFormat="1" ht="63.75">
      <c r="A66" s="56">
        <v>48</v>
      </c>
      <c r="B66" s="222" t="s">
        <v>102</v>
      </c>
      <c r="C66" s="52" t="s">
        <v>778</v>
      </c>
      <c r="D66" s="228" t="s">
        <v>780</v>
      </c>
      <c r="E66" s="68"/>
      <c r="F66" s="240" t="s">
        <v>56</v>
      </c>
      <c r="G66" s="71">
        <v>43797</v>
      </c>
      <c r="H66" s="70"/>
      <c r="I66" s="78"/>
    </row>
    <row r="67" spans="1:9" s="39" customFormat="1" ht="89.25">
      <c r="A67" s="56">
        <v>49</v>
      </c>
      <c r="B67" s="222" t="s">
        <v>101</v>
      </c>
      <c r="C67" s="52" t="s">
        <v>776</v>
      </c>
      <c r="D67" s="228" t="s">
        <v>287</v>
      </c>
      <c r="E67" s="68"/>
      <c r="F67" s="240" t="s">
        <v>56</v>
      </c>
      <c r="G67" s="71">
        <v>43797</v>
      </c>
      <c r="H67" s="70"/>
      <c r="I67" s="78"/>
    </row>
    <row r="68" spans="1:9" s="39" customFormat="1" ht="76.5">
      <c r="A68" s="56">
        <v>50</v>
      </c>
      <c r="B68" s="222" t="s">
        <v>103</v>
      </c>
      <c r="C68" s="52" t="s">
        <v>777</v>
      </c>
      <c r="D68" s="228" t="s">
        <v>289</v>
      </c>
      <c r="E68" s="68"/>
      <c r="F68" s="240" t="s">
        <v>56</v>
      </c>
      <c r="G68" s="71">
        <v>43797</v>
      </c>
      <c r="H68" s="70"/>
      <c r="I68" s="78"/>
    </row>
    <row r="69" spans="1:9" s="39" customFormat="1" ht="63.75">
      <c r="A69" s="56">
        <v>51</v>
      </c>
      <c r="B69" s="226" t="s">
        <v>265</v>
      </c>
      <c r="C69" s="52" t="s">
        <v>779</v>
      </c>
      <c r="D69" s="228" t="s">
        <v>781</v>
      </c>
      <c r="E69" s="68"/>
      <c r="F69" s="240" t="s">
        <v>56</v>
      </c>
      <c r="G69" s="71">
        <v>43797</v>
      </c>
      <c r="H69" s="70"/>
      <c r="I69" s="78"/>
    </row>
    <row r="70" spans="1:9" s="39" customFormat="1" ht="76.5">
      <c r="A70" s="56">
        <v>52</v>
      </c>
      <c r="B70" s="226" t="s">
        <v>266</v>
      </c>
      <c r="C70" s="52" t="s">
        <v>782</v>
      </c>
      <c r="D70" s="228" t="s">
        <v>797</v>
      </c>
      <c r="E70" s="68"/>
      <c r="F70" s="240" t="s">
        <v>56</v>
      </c>
      <c r="G70" s="71">
        <v>43797</v>
      </c>
      <c r="H70" s="70"/>
      <c r="I70" s="78"/>
    </row>
    <row r="71" spans="1:9" s="39" customFormat="1" ht="19.5">
      <c r="A71" s="341" t="s">
        <v>774</v>
      </c>
      <c r="B71" s="342"/>
      <c r="C71" s="342"/>
      <c r="D71" s="342"/>
      <c r="E71" s="342"/>
      <c r="F71" s="342"/>
      <c r="G71" s="342"/>
      <c r="H71" s="343"/>
      <c r="I71" s="78"/>
    </row>
    <row r="72" spans="1:9" s="39" customFormat="1" ht="89.25">
      <c r="A72" s="56">
        <v>53</v>
      </c>
      <c r="B72" s="97" t="s">
        <v>267</v>
      </c>
      <c r="C72" s="52" t="s">
        <v>783</v>
      </c>
      <c r="D72" s="53" t="s">
        <v>784</v>
      </c>
      <c r="E72" s="68"/>
      <c r="F72" s="240" t="s">
        <v>56</v>
      </c>
      <c r="G72" s="71">
        <v>43797</v>
      </c>
      <c r="H72" s="70"/>
      <c r="I72" s="78"/>
    </row>
    <row r="73" spans="1:9" s="39" customFormat="1" ht="102">
      <c r="A73" s="56">
        <v>54</v>
      </c>
      <c r="B73" s="97" t="s">
        <v>268</v>
      </c>
      <c r="C73" s="52" t="s">
        <v>785</v>
      </c>
      <c r="D73" s="53" t="s">
        <v>784</v>
      </c>
      <c r="E73" s="68"/>
      <c r="F73" s="240" t="s">
        <v>56</v>
      </c>
      <c r="G73" s="71">
        <v>43797</v>
      </c>
      <c r="H73" s="70"/>
      <c r="I73" s="78"/>
    </row>
    <row r="74" spans="1:9" s="39" customFormat="1" ht="19.5">
      <c r="A74" s="341" t="s">
        <v>775</v>
      </c>
      <c r="B74" s="342"/>
      <c r="C74" s="342"/>
      <c r="D74" s="342"/>
      <c r="E74" s="342"/>
      <c r="F74" s="342"/>
      <c r="G74" s="342"/>
      <c r="H74" s="343"/>
      <c r="I74" s="78"/>
    </row>
    <row r="75" spans="1:9" s="39" customFormat="1" ht="76.5">
      <c r="A75" s="56">
        <v>55</v>
      </c>
      <c r="B75" s="97" t="s">
        <v>269</v>
      </c>
      <c r="C75" s="52" t="s">
        <v>786</v>
      </c>
      <c r="D75" s="53" t="s">
        <v>787</v>
      </c>
      <c r="E75" s="68"/>
      <c r="F75" s="240" t="s">
        <v>56</v>
      </c>
      <c r="G75" s="71">
        <v>43797</v>
      </c>
      <c r="H75" s="70"/>
      <c r="I75" s="78"/>
    </row>
    <row r="76" spans="1:9" s="39" customFormat="1" ht="89.25">
      <c r="A76" s="56">
        <v>56</v>
      </c>
      <c r="B76" s="97" t="s">
        <v>270</v>
      </c>
      <c r="C76" s="52" t="s">
        <v>788</v>
      </c>
      <c r="D76" s="53" t="s">
        <v>789</v>
      </c>
      <c r="E76" s="68"/>
      <c r="F76" s="240" t="s">
        <v>56</v>
      </c>
      <c r="G76" s="71">
        <v>43797</v>
      </c>
      <c r="H76" s="70"/>
      <c r="I76" s="78"/>
    </row>
    <row r="77" spans="1:9" s="39" customFormat="1" ht="19.5">
      <c r="A77" s="341" t="s">
        <v>791</v>
      </c>
      <c r="B77" s="342"/>
      <c r="C77" s="342"/>
      <c r="D77" s="342"/>
      <c r="E77" s="342"/>
      <c r="F77" s="342"/>
      <c r="G77" s="342"/>
      <c r="H77" s="343"/>
      <c r="I77" s="78"/>
    </row>
    <row r="78" spans="1:9" s="39" customFormat="1" ht="89.25">
      <c r="A78" s="56">
        <v>57</v>
      </c>
      <c r="B78" s="222" t="s">
        <v>102</v>
      </c>
      <c r="C78" s="52" t="s">
        <v>799</v>
      </c>
      <c r="D78" s="228" t="s">
        <v>794</v>
      </c>
      <c r="E78" s="68"/>
      <c r="F78" s="240" t="s">
        <v>56</v>
      </c>
      <c r="G78" s="71">
        <v>43797</v>
      </c>
      <c r="H78" s="70"/>
      <c r="I78" s="78"/>
    </row>
    <row r="79" spans="1:9" s="39" customFormat="1" ht="114.75">
      <c r="A79" s="56">
        <v>58</v>
      </c>
      <c r="B79" s="222" t="s">
        <v>101</v>
      </c>
      <c r="C79" s="52" t="s">
        <v>800</v>
      </c>
      <c r="D79" s="228" t="s">
        <v>795</v>
      </c>
      <c r="E79" s="68"/>
      <c r="F79" s="240" t="s">
        <v>56</v>
      </c>
      <c r="G79" s="71">
        <v>43797</v>
      </c>
      <c r="H79" s="70"/>
      <c r="I79" s="78"/>
    </row>
    <row r="80" spans="1:9" s="39" customFormat="1" ht="102">
      <c r="A80" s="56">
        <v>59</v>
      </c>
      <c r="B80" s="222" t="s">
        <v>103</v>
      </c>
      <c r="C80" s="52" t="s">
        <v>803</v>
      </c>
      <c r="D80" s="228" t="s">
        <v>796</v>
      </c>
      <c r="E80" s="68"/>
      <c r="F80" s="240" t="s">
        <v>56</v>
      </c>
      <c r="G80" s="71">
        <v>43797</v>
      </c>
      <c r="H80" s="70"/>
      <c r="I80" s="78"/>
    </row>
    <row r="81" spans="1:9" s="39" customFormat="1" ht="102">
      <c r="A81" s="56">
        <v>60</v>
      </c>
      <c r="B81" s="226" t="s">
        <v>790</v>
      </c>
      <c r="C81" s="52" t="s">
        <v>801</v>
      </c>
      <c r="D81" s="228" t="s">
        <v>798</v>
      </c>
      <c r="E81" s="68"/>
      <c r="F81" s="240" t="s">
        <v>56</v>
      </c>
      <c r="G81" s="71">
        <v>43797</v>
      </c>
      <c r="H81" s="70"/>
      <c r="I81" s="78"/>
    </row>
    <row r="82" spans="1:9" s="39" customFormat="1" ht="102">
      <c r="A82" s="56">
        <v>61</v>
      </c>
      <c r="B82" s="226" t="s">
        <v>114</v>
      </c>
      <c r="C82" s="52" t="s">
        <v>802</v>
      </c>
      <c r="D82" s="228" t="s">
        <v>798</v>
      </c>
      <c r="E82" s="68"/>
      <c r="F82" s="240" t="s">
        <v>56</v>
      </c>
      <c r="G82" s="71">
        <v>43797</v>
      </c>
      <c r="H82" s="70"/>
      <c r="I82" s="78"/>
    </row>
    <row r="83" spans="1:9" s="39" customFormat="1" ht="19.5">
      <c r="A83" s="341" t="s">
        <v>792</v>
      </c>
      <c r="B83" s="342"/>
      <c r="C83" s="342"/>
      <c r="D83" s="342"/>
      <c r="E83" s="342"/>
      <c r="F83" s="342"/>
      <c r="G83" s="342"/>
      <c r="H83" s="343"/>
      <c r="I83" s="78"/>
    </row>
    <row r="84" spans="1:9" s="39" customFormat="1" ht="89.25">
      <c r="A84" s="56">
        <v>62</v>
      </c>
      <c r="B84" s="226" t="s">
        <v>52</v>
      </c>
      <c r="C84" s="52" t="s">
        <v>809</v>
      </c>
      <c r="D84" s="228" t="s">
        <v>806</v>
      </c>
      <c r="E84" s="68"/>
      <c r="F84" s="240" t="s">
        <v>57</v>
      </c>
      <c r="G84" s="71">
        <v>43797</v>
      </c>
      <c r="H84" s="246" t="s">
        <v>810</v>
      </c>
      <c r="I84" s="78"/>
    </row>
    <row r="85" spans="1:9" s="39" customFormat="1" ht="19.5">
      <c r="A85" s="341" t="s">
        <v>793</v>
      </c>
      <c r="B85" s="342"/>
      <c r="C85" s="342"/>
      <c r="D85" s="342"/>
      <c r="E85" s="342"/>
      <c r="F85" s="342"/>
      <c r="G85" s="342"/>
      <c r="H85" s="343"/>
      <c r="I85" s="78"/>
    </row>
    <row r="86" spans="1:9" s="39" customFormat="1" ht="89.25">
      <c r="A86" s="56">
        <v>63</v>
      </c>
      <c r="B86" s="226" t="s">
        <v>804</v>
      </c>
      <c r="C86" s="52" t="s">
        <v>805</v>
      </c>
      <c r="D86" s="228" t="s">
        <v>807</v>
      </c>
      <c r="E86" s="68"/>
      <c r="F86" s="240" t="s">
        <v>56</v>
      </c>
      <c r="G86" s="71">
        <v>43797</v>
      </c>
      <c r="H86" s="70"/>
      <c r="I86" s="78"/>
    </row>
    <row r="87" spans="1:9" s="39" customFormat="1" ht="76.5">
      <c r="A87" s="56">
        <v>64</v>
      </c>
      <c r="B87" s="226" t="s">
        <v>808</v>
      </c>
      <c r="C87" s="52" t="s">
        <v>811</v>
      </c>
      <c r="D87" s="228" t="s">
        <v>812</v>
      </c>
      <c r="E87" s="68"/>
      <c r="F87" s="240" t="s">
        <v>57</v>
      </c>
      <c r="G87" s="71">
        <v>43797</v>
      </c>
      <c r="H87" s="246" t="s">
        <v>813</v>
      </c>
      <c r="I87" s="78"/>
    </row>
    <row r="88" spans="1:9" s="39" customFormat="1">
      <c r="A88" s="56"/>
      <c r="B88" s="97"/>
      <c r="C88" s="52"/>
      <c r="D88" s="53"/>
      <c r="E88" s="68"/>
      <c r="F88" s="51"/>
      <c r="G88" s="69"/>
      <c r="H88" s="70"/>
      <c r="I88" s="78"/>
    </row>
    <row r="89" spans="1:9" s="39" customFormat="1">
      <c r="A89" s="56"/>
      <c r="B89" s="226"/>
      <c r="C89" s="52"/>
      <c r="D89" s="53"/>
      <c r="E89" s="68"/>
      <c r="F89" s="51"/>
      <c r="G89" s="69"/>
      <c r="H89" s="70"/>
      <c r="I89" s="78"/>
    </row>
    <row r="90" spans="1:9" s="39" customFormat="1">
      <c r="A90" s="56"/>
      <c r="B90" s="58"/>
      <c r="C90" s="52"/>
      <c r="D90" s="53"/>
      <c r="E90" s="68"/>
      <c r="F90" s="51"/>
      <c r="G90" s="69"/>
      <c r="H90" s="70"/>
      <c r="I90" s="78"/>
    </row>
    <row r="91" spans="1:9" s="39" customFormat="1">
      <c r="A91" s="56"/>
      <c r="B91" s="58"/>
      <c r="C91" s="52"/>
      <c r="D91" s="53"/>
      <c r="E91" s="68"/>
      <c r="F91" s="51"/>
      <c r="G91" s="69"/>
      <c r="H91" s="70"/>
      <c r="I91" s="78"/>
    </row>
  </sheetData>
  <autoFilter ref="B87:B89">
    <filterColumn colId="0">
      <iconFilter iconSet="3Arrows"/>
    </filterColumn>
  </autoFilter>
  <mergeCells count="20">
    <mergeCell ref="A44:H44"/>
    <mergeCell ref="A9:H9"/>
    <mergeCell ref="A17:H17"/>
    <mergeCell ref="A20:H20"/>
    <mergeCell ref="A26:H26"/>
    <mergeCell ref="A38:H38"/>
    <mergeCell ref="B2:H2"/>
    <mergeCell ref="B3:H3"/>
    <mergeCell ref="B4:H4"/>
    <mergeCell ref="F5:H5"/>
    <mergeCell ref="F6:H6"/>
    <mergeCell ref="A74:H74"/>
    <mergeCell ref="A77:H77"/>
    <mergeCell ref="A83:H83"/>
    <mergeCell ref="A85:H85"/>
    <mergeCell ref="A51:H51"/>
    <mergeCell ref="A59:H59"/>
    <mergeCell ref="A62:H62"/>
    <mergeCell ref="A65:H65"/>
    <mergeCell ref="A71:H71"/>
  </mergeCells>
  <dataValidations count="1">
    <dataValidation type="list" allowBlank="1" showErrorMessage="1" sqref="F1 F7:F8 F60:F61 F10:F16 F18:F19 F21:F25 F27:F37 F45:F50 F39:F43 F78:F82 F52:F58 F63:F64 F66:F70 F72:F73 F75:F76 F84 F86:F174">
      <formula1>$J$2:$J$6</formula1>
      <formula2>0</formula2>
    </dataValidation>
  </dataValidations>
  <pageMargins left="0.74791666666666667" right="0.25" top="0.75" bottom="0.98402777777777772" header="0.5" footer="0.5"/>
  <pageSetup paperSize="9"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74"/>
  <sheetViews>
    <sheetView zoomScaleNormal="100" workbookViewId="0">
      <pane ySplit="8" topLeftCell="A23" activePane="bottomLeft" state="frozen"/>
      <selection pane="bottomLeft" activeCell="A23" sqref="A23:H23"/>
    </sheetView>
  </sheetViews>
  <sheetFormatPr defaultColWidth="9" defaultRowHeight="12.75"/>
  <cols>
    <col min="1" max="1" width="11.75" style="1" customWidth="1"/>
    <col min="2" max="2" width="19.125" style="1" customWidth="1"/>
    <col min="3" max="3" width="51.375" style="1" customWidth="1"/>
    <col min="4" max="4" width="40" style="1" customWidth="1"/>
    <col min="5" max="5" width="12.75" style="1" customWidth="1"/>
    <col min="6" max="6" width="6" style="1" customWidth="1"/>
    <col min="7" max="7" width="10.625" style="40" customWidth="1"/>
    <col min="8" max="8" width="8.375" style="1" customWidth="1"/>
    <col min="9" max="9" width="8.25" style="41" customWidth="1"/>
    <col min="10" max="10" width="9" style="1" hidden="1" customWidth="1"/>
    <col min="11" max="16384" width="9" style="1"/>
  </cols>
  <sheetData>
    <row r="1" spans="1:10" s="38" customFormat="1" ht="13.5" thickBot="1">
      <c r="A1" s="42"/>
      <c r="B1" s="43"/>
      <c r="C1" s="43"/>
      <c r="D1" s="43"/>
      <c r="E1" s="43"/>
      <c r="F1" s="62"/>
      <c r="G1" s="63"/>
      <c r="H1" s="64"/>
      <c r="I1" s="74"/>
    </row>
    <row r="2" spans="1:10" s="38" customFormat="1">
      <c r="A2" s="44" t="s">
        <v>53</v>
      </c>
      <c r="B2" s="336" t="s">
        <v>389</v>
      </c>
      <c r="C2" s="337"/>
      <c r="D2" s="337"/>
      <c r="E2" s="337"/>
      <c r="F2" s="337"/>
      <c r="G2" s="337"/>
      <c r="H2" s="337"/>
      <c r="I2" s="74"/>
      <c r="J2" s="38" t="s">
        <v>56</v>
      </c>
    </row>
    <row r="3" spans="1:10" s="38" customFormat="1" ht="25.5">
      <c r="A3" s="80" t="s">
        <v>54</v>
      </c>
      <c r="B3" s="336" t="s">
        <v>591</v>
      </c>
      <c r="C3" s="337"/>
      <c r="D3" s="337"/>
      <c r="E3" s="337"/>
      <c r="F3" s="337"/>
      <c r="G3" s="337"/>
      <c r="H3" s="337"/>
      <c r="I3" s="74"/>
      <c r="J3" s="88" t="s">
        <v>57</v>
      </c>
    </row>
    <row r="4" spans="1:10" s="38" customFormat="1">
      <c r="A4" s="44" t="s">
        <v>55</v>
      </c>
      <c r="B4" s="337"/>
      <c r="C4" s="337"/>
      <c r="D4" s="337"/>
      <c r="E4" s="337"/>
      <c r="F4" s="337"/>
      <c r="G4" s="337"/>
      <c r="H4" s="337"/>
      <c r="I4" s="74"/>
      <c r="J4" s="38" t="s">
        <v>59</v>
      </c>
    </row>
    <row r="5" spans="1:10" s="38" customFormat="1">
      <c r="A5" s="46" t="s">
        <v>56</v>
      </c>
      <c r="B5" s="214" t="s">
        <v>57</v>
      </c>
      <c r="C5" s="214" t="s">
        <v>58</v>
      </c>
      <c r="D5" s="214" t="s">
        <v>59</v>
      </c>
      <c r="E5" s="65" t="s">
        <v>60</v>
      </c>
      <c r="F5" s="338" t="s">
        <v>61</v>
      </c>
      <c r="G5" s="338"/>
      <c r="H5" s="338"/>
      <c r="I5" s="75"/>
      <c r="J5" s="38" t="s">
        <v>58</v>
      </c>
    </row>
    <row r="6" spans="1:10" s="38" customFormat="1">
      <c r="A6" s="48">
        <f>COUNTIF(F9:F1036,"Passed")</f>
        <v>45</v>
      </c>
      <c r="B6" s="48">
        <f>COUNTIF(F9:F1036,"Failed")</f>
        <v>7</v>
      </c>
      <c r="C6" s="48">
        <v>0</v>
      </c>
      <c r="D6" s="48">
        <f>COUNTIF(F$9:F$1036,"Blocked")</f>
        <v>0</v>
      </c>
      <c r="E6" s="66">
        <f>COUNTIF(F$9:F$1036,"Skipped")</f>
        <v>0</v>
      </c>
      <c r="F6" s="339">
        <v>52</v>
      </c>
      <c r="G6" s="339"/>
      <c r="H6" s="339"/>
      <c r="I6" s="75"/>
      <c r="J6" s="38" t="s">
        <v>60</v>
      </c>
    </row>
    <row r="7" spans="1:10" s="38" customFormat="1">
      <c r="D7" s="36"/>
      <c r="E7" s="36"/>
      <c r="F7" s="84"/>
      <c r="G7" s="84"/>
      <c r="H7" s="84"/>
      <c r="I7" s="75"/>
    </row>
    <row r="8" spans="1:10" s="38" customFormat="1" ht="28.9" customHeight="1">
      <c r="A8" s="49" t="s">
        <v>62</v>
      </c>
      <c r="B8" s="49" t="s">
        <v>63</v>
      </c>
      <c r="C8" s="50" t="s">
        <v>64</v>
      </c>
      <c r="D8" s="50" t="s">
        <v>65</v>
      </c>
      <c r="E8" s="85" t="s">
        <v>66</v>
      </c>
      <c r="F8" s="67" t="s">
        <v>67</v>
      </c>
      <c r="G8" s="67" t="s">
        <v>68</v>
      </c>
      <c r="H8" s="49" t="s">
        <v>32</v>
      </c>
      <c r="I8" s="76"/>
    </row>
    <row r="9" spans="1:10" s="38" customFormat="1" ht="21" customHeight="1">
      <c r="A9" s="347" t="s">
        <v>595</v>
      </c>
      <c r="B9" s="348"/>
      <c r="C9" s="348"/>
      <c r="D9" s="348"/>
      <c r="E9" s="348"/>
      <c r="F9" s="348"/>
      <c r="G9" s="348"/>
      <c r="H9" s="349"/>
      <c r="I9" s="77"/>
    </row>
    <row r="10" spans="1:10" ht="76.5">
      <c r="A10" s="207">
        <v>1</v>
      </c>
      <c r="B10" s="213" t="s">
        <v>102</v>
      </c>
      <c r="C10" s="52" t="s">
        <v>597</v>
      </c>
      <c r="D10" s="53" t="s">
        <v>283</v>
      </c>
      <c r="E10" s="208"/>
      <c r="F10" s="207" t="s">
        <v>56</v>
      </c>
      <c r="G10" s="71">
        <v>43797</v>
      </c>
      <c r="H10" s="89"/>
      <c r="I10" s="78"/>
    </row>
    <row r="11" spans="1:10" ht="102">
      <c r="A11" s="207">
        <v>2</v>
      </c>
      <c r="B11" s="213" t="s">
        <v>101</v>
      </c>
      <c r="C11" s="52" t="s">
        <v>598</v>
      </c>
      <c r="D11" s="53" t="s">
        <v>287</v>
      </c>
      <c r="E11" s="208"/>
      <c r="F11" s="207" t="s">
        <v>56</v>
      </c>
      <c r="G11" s="71">
        <v>43797</v>
      </c>
      <c r="H11" s="89"/>
      <c r="I11" s="78"/>
    </row>
    <row r="12" spans="1:10" ht="89.25">
      <c r="A12" s="207">
        <v>3</v>
      </c>
      <c r="B12" s="213" t="s">
        <v>103</v>
      </c>
      <c r="C12" s="52" t="s">
        <v>599</v>
      </c>
      <c r="D12" s="53" t="s">
        <v>289</v>
      </c>
      <c r="E12" s="208"/>
      <c r="F12" s="207" t="s">
        <v>56</v>
      </c>
      <c r="G12" s="71">
        <v>43797</v>
      </c>
      <c r="H12" s="89"/>
      <c r="I12" s="78"/>
    </row>
    <row r="13" spans="1:10" ht="76.5">
      <c r="A13" s="207">
        <v>4</v>
      </c>
      <c r="B13" s="212" t="s">
        <v>227</v>
      </c>
      <c r="C13" s="52" t="s">
        <v>600</v>
      </c>
      <c r="D13" s="53" t="s">
        <v>601</v>
      </c>
      <c r="E13" s="208"/>
      <c r="F13" s="207" t="s">
        <v>56</v>
      </c>
      <c r="G13" s="71">
        <v>43797</v>
      </c>
      <c r="H13" s="89"/>
      <c r="I13" s="78"/>
    </row>
    <row r="14" spans="1:10" ht="76.5">
      <c r="A14" s="207">
        <v>5</v>
      </c>
      <c r="B14" s="212" t="s">
        <v>228</v>
      </c>
      <c r="C14" s="52" t="s">
        <v>602</v>
      </c>
      <c r="D14" s="53" t="s">
        <v>603</v>
      </c>
      <c r="E14" s="208"/>
      <c r="F14" s="207" t="s">
        <v>57</v>
      </c>
      <c r="G14" s="71">
        <v>43797</v>
      </c>
      <c r="H14" s="89" t="s">
        <v>604</v>
      </c>
      <c r="I14" s="78"/>
    </row>
    <row r="15" spans="1:10" ht="89.25">
      <c r="A15" s="207">
        <v>6</v>
      </c>
      <c r="B15" s="212" t="s">
        <v>229</v>
      </c>
      <c r="C15" s="52" t="s">
        <v>608</v>
      </c>
      <c r="D15" s="53" t="s">
        <v>613</v>
      </c>
      <c r="E15" s="208"/>
      <c r="F15" s="207" t="s">
        <v>56</v>
      </c>
      <c r="G15" s="71">
        <v>43797</v>
      </c>
      <c r="H15" s="89"/>
      <c r="I15" s="78"/>
    </row>
    <row r="16" spans="1:10" ht="102">
      <c r="A16" s="207">
        <v>7</v>
      </c>
      <c r="B16" s="212" t="s">
        <v>230</v>
      </c>
      <c r="C16" s="52" t="s">
        <v>605</v>
      </c>
      <c r="D16" s="53" t="s">
        <v>606</v>
      </c>
      <c r="E16" s="208"/>
      <c r="F16" s="207" t="s">
        <v>57</v>
      </c>
      <c r="G16" s="71">
        <v>43797</v>
      </c>
      <c r="H16" s="89" t="s">
        <v>607</v>
      </c>
      <c r="I16" s="78"/>
    </row>
    <row r="17" spans="1:9" ht="89.25">
      <c r="A17" s="207">
        <v>8</v>
      </c>
      <c r="B17" s="212" t="s">
        <v>113</v>
      </c>
      <c r="C17" s="52" t="s">
        <v>609</v>
      </c>
      <c r="D17" s="53" t="s">
        <v>612</v>
      </c>
      <c r="E17" s="208"/>
      <c r="F17" s="207" t="s">
        <v>57</v>
      </c>
      <c r="G17" s="71">
        <v>43797</v>
      </c>
      <c r="H17" s="89" t="s">
        <v>610</v>
      </c>
      <c r="I17" s="78"/>
    </row>
    <row r="18" spans="1:9" ht="89.25">
      <c r="A18" s="89">
        <v>9</v>
      </c>
      <c r="B18" s="218" t="s">
        <v>231</v>
      </c>
      <c r="C18" s="58" t="s">
        <v>611</v>
      </c>
      <c r="D18" s="224" t="s">
        <v>614</v>
      </c>
      <c r="E18" s="209"/>
      <c r="F18" s="89" t="s">
        <v>56</v>
      </c>
      <c r="G18" s="72">
        <v>43797</v>
      </c>
      <c r="H18" s="89"/>
      <c r="I18" s="78"/>
    </row>
    <row r="19" spans="1:9" ht="19.5">
      <c r="A19" s="350" t="s">
        <v>596</v>
      </c>
      <c r="B19" s="351"/>
      <c r="C19" s="351"/>
      <c r="D19" s="351"/>
      <c r="E19" s="351"/>
      <c r="F19" s="351"/>
      <c r="G19" s="351"/>
      <c r="H19" s="352"/>
      <c r="I19" s="78"/>
    </row>
    <row r="20" spans="1:9" ht="114.75">
      <c r="A20" s="207">
        <v>10</v>
      </c>
      <c r="B20" s="212" t="s">
        <v>232</v>
      </c>
      <c r="C20" s="58" t="s">
        <v>621</v>
      </c>
      <c r="D20" s="53" t="s">
        <v>615</v>
      </c>
      <c r="E20" s="208"/>
      <c r="F20" s="215" t="s">
        <v>56</v>
      </c>
      <c r="G20" s="71">
        <v>43797</v>
      </c>
      <c r="H20" s="89"/>
      <c r="I20" s="78"/>
    </row>
    <row r="21" spans="1:9" ht="382.5">
      <c r="A21" s="207">
        <v>11</v>
      </c>
      <c r="B21" s="171" t="s">
        <v>617</v>
      </c>
      <c r="C21" s="58" t="s">
        <v>620</v>
      </c>
      <c r="D21" s="53" t="s">
        <v>616</v>
      </c>
      <c r="E21" s="208"/>
      <c r="F21" s="215" t="s">
        <v>56</v>
      </c>
      <c r="G21" s="71">
        <v>43797</v>
      </c>
      <c r="H21" s="89"/>
      <c r="I21" s="78"/>
    </row>
    <row r="22" spans="1:9" ht="127.5">
      <c r="A22" s="89">
        <v>12</v>
      </c>
      <c r="B22" s="171" t="s">
        <v>618</v>
      </c>
      <c r="C22" s="58" t="s">
        <v>622</v>
      </c>
      <c r="D22" s="53" t="s">
        <v>616</v>
      </c>
      <c r="E22" s="208"/>
      <c r="F22" s="207" t="s">
        <v>56</v>
      </c>
      <c r="G22" s="220"/>
      <c r="H22" s="89"/>
      <c r="I22" s="78"/>
    </row>
    <row r="23" spans="1:9" ht="19.5">
      <c r="A23" s="350" t="s">
        <v>619</v>
      </c>
      <c r="B23" s="351"/>
      <c r="C23" s="351"/>
      <c r="D23" s="351"/>
      <c r="E23" s="351"/>
      <c r="F23" s="351"/>
      <c r="G23" s="351"/>
      <c r="H23" s="352"/>
      <c r="I23" s="78"/>
    </row>
    <row r="24" spans="1:9" ht="382.5">
      <c r="A24" s="207">
        <v>13</v>
      </c>
      <c r="B24" s="273" t="s">
        <v>235</v>
      </c>
      <c r="C24" s="58" t="s">
        <v>623</v>
      </c>
      <c r="D24" s="53" t="s">
        <v>624</v>
      </c>
      <c r="E24" s="208"/>
      <c r="F24" s="215" t="s">
        <v>57</v>
      </c>
      <c r="G24" s="71">
        <v>43797</v>
      </c>
      <c r="H24" s="211" t="s">
        <v>625</v>
      </c>
      <c r="I24" s="78"/>
    </row>
    <row r="25" spans="1:9" ht="382.5">
      <c r="A25" s="207">
        <v>14</v>
      </c>
      <c r="B25" s="171" t="s">
        <v>45</v>
      </c>
      <c r="C25" s="58" t="s">
        <v>626</v>
      </c>
      <c r="D25" s="53" t="s">
        <v>627</v>
      </c>
      <c r="E25" s="208"/>
      <c r="F25" s="215" t="s">
        <v>57</v>
      </c>
      <c r="G25" s="71">
        <v>43797</v>
      </c>
      <c r="H25" s="211" t="s">
        <v>628</v>
      </c>
      <c r="I25" s="78"/>
    </row>
    <row r="26" spans="1:9" ht="114.75">
      <c r="A26" s="207">
        <v>15</v>
      </c>
      <c r="B26" s="273" t="s">
        <v>236</v>
      </c>
      <c r="C26" s="58" t="s">
        <v>629</v>
      </c>
      <c r="D26" s="53" t="s">
        <v>630</v>
      </c>
      <c r="E26" s="208"/>
      <c r="F26" s="215" t="s">
        <v>57</v>
      </c>
      <c r="G26" s="71">
        <v>43797</v>
      </c>
      <c r="H26" s="211" t="s">
        <v>631</v>
      </c>
      <c r="I26" s="78"/>
    </row>
    <row r="27" spans="1:9" ht="127.5">
      <c r="A27" s="89">
        <v>16</v>
      </c>
      <c r="B27" s="273" t="s">
        <v>46</v>
      </c>
      <c r="C27" s="58" t="s">
        <v>632</v>
      </c>
      <c r="D27" s="224" t="s">
        <v>633</v>
      </c>
      <c r="E27" s="209"/>
      <c r="F27" s="211" t="s">
        <v>57</v>
      </c>
      <c r="G27" s="72">
        <v>43797</v>
      </c>
      <c r="H27" s="211" t="s">
        <v>631</v>
      </c>
      <c r="I27" s="78"/>
    </row>
    <row r="28" spans="1:9" ht="19.5">
      <c r="A28" s="350" t="s">
        <v>634</v>
      </c>
      <c r="B28" s="351"/>
      <c r="C28" s="351"/>
      <c r="D28" s="351"/>
      <c r="E28" s="351"/>
      <c r="F28" s="351"/>
      <c r="G28" s="351"/>
      <c r="H28" s="352"/>
      <c r="I28" s="78"/>
    </row>
    <row r="29" spans="1:9" ht="89.25">
      <c r="A29" s="207">
        <v>17</v>
      </c>
      <c r="B29" s="219" t="s">
        <v>102</v>
      </c>
      <c r="C29" s="52" t="s">
        <v>637</v>
      </c>
      <c r="D29" s="53" t="s">
        <v>640</v>
      </c>
      <c r="E29" s="208"/>
      <c r="F29" s="207" t="s">
        <v>56</v>
      </c>
      <c r="G29" s="71">
        <v>43797</v>
      </c>
      <c r="H29" s="89"/>
      <c r="I29" s="78"/>
    </row>
    <row r="30" spans="1:9" ht="114.75">
      <c r="A30" s="207">
        <v>18</v>
      </c>
      <c r="B30" s="219" t="s">
        <v>101</v>
      </c>
      <c r="C30" s="52" t="s">
        <v>638</v>
      </c>
      <c r="D30" s="53" t="s">
        <v>641</v>
      </c>
      <c r="E30" s="208"/>
      <c r="F30" s="207" t="s">
        <v>56</v>
      </c>
      <c r="G30" s="71">
        <v>43797</v>
      </c>
      <c r="H30" s="89"/>
      <c r="I30" s="78"/>
    </row>
    <row r="31" spans="1:9" ht="102">
      <c r="A31" s="207">
        <v>19</v>
      </c>
      <c r="B31" s="219" t="s">
        <v>103</v>
      </c>
      <c r="C31" s="52" t="s">
        <v>639</v>
      </c>
      <c r="D31" s="53" t="s">
        <v>642</v>
      </c>
      <c r="E31" s="208"/>
      <c r="F31" s="207" t="s">
        <v>56</v>
      </c>
      <c r="G31" s="71">
        <v>43797</v>
      </c>
      <c r="H31" s="89"/>
      <c r="I31" s="78"/>
    </row>
    <row r="32" spans="1:9" ht="89.25">
      <c r="A32" s="207">
        <v>20</v>
      </c>
      <c r="B32" s="218" t="s">
        <v>237</v>
      </c>
      <c r="C32" s="52" t="s">
        <v>643</v>
      </c>
      <c r="D32" s="53" t="s">
        <v>648</v>
      </c>
      <c r="E32" s="208"/>
      <c r="F32" s="207" t="s">
        <v>56</v>
      </c>
      <c r="G32" s="71">
        <v>43797</v>
      </c>
      <c r="H32" s="89"/>
      <c r="I32" s="78"/>
    </row>
    <row r="33" spans="1:9" ht="102">
      <c r="A33" s="207">
        <v>21</v>
      </c>
      <c r="B33" s="218" t="s">
        <v>238</v>
      </c>
      <c r="C33" s="52" t="s">
        <v>644</v>
      </c>
      <c r="D33" s="53" t="s">
        <v>649</v>
      </c>
      <c r="E33" s="208"/>
      <c r="F33" s="207" t="s">
        <v>56</v>
      </c>
      <c r="G33" s="71">
        <v>43797</v>
      </c>
      <c r="H33" s="89"/>
      <c r="I33" s="78"/>
    </row>
    <row r="34" spans="1:9" ht="102">
      <c r="A34" s="207">
        <v>22</v>
      </c>
      <c r="B34" s="218" t="s">
        <v>175</v>
      </c>
      <c r="C34" s="52" t="s">
        <v>645</v>
      </c>
      <c r="D34" s="53" t="s">
        <v>649</v>
      </c>
      <c r="E34" s="208"/>
      <c r="F34" s="207" t="s">
        <v>56</v>
      </c>
      <c r="G34" s="71">
        <v>43797</v>
      </c>
      <c r="H34" s="89"/>
      <c r="I34" s="78"/>
    </row>
    <row r="35" spans="1:9" ht="102">
      <c r="A35" s="207">
        <v>23</v>
      </c>
      <c r="B35" s="218" t="s">
        <v>114</v>
      </c>
      <c r="C35" s="52" t="s">
        <v>646</v>
      </c>
      <c r="D35" s="53" t="s">
        <v>650</v>
      </c>
      <c r="E35" s="208"/>
      <c r="F35" s="207" t="s">
        <v>56</v>
      </c>
      <c r="G35" s="71">
        <v>43797</v>
      </c>
      <c r="H35" s="89"/>
      <c r="I35" s="78"/>
    </row>
    <row r="36" spans="1:9" ht="89.25">
      <c r="A36" s="89">
        <v>24</v>
      </c>
      <c r="B36" s="218" t="s">
        <v>170</v>
      </c>
      <c r="C36" s="52" t="s">
        <v>647</v>
      </c>
      <c r="D36" s="224" t="s">
        <v>649</v>
      </c>
      <c r="E36" s="209"/>
      <c r="F36" s="89" t="s">
        <v>56</v>
      </c>
      <c r="G36" s="72">
        <v>43797</v>
      </c>
      <c r="H36" s="89"/>
      <c r="I36" s="78"/>
    </row>
    <row r="37" spans="1:9" ht="19.5">
      <c r="A37" s="350" t="s">
        <v>635</v>
      </c>
      <c r="B37" s="351"/>
      <c r="C37" s="351"/>
      <c r="D37" s="351"/>
      <c r="E37" s="351"/>
      <c r="F37" s="351"/>
      <c r="G37" s="351"/>
      <c r="H37" s="352"/>
      <c r="I37" s="78"/>
    </row>
    <row r="38" spans="1:9" ht="114.75">
      <c r="A38" s="207">
        <v>25</v>
      </c>
      <c r="B38" s="218" t="s">
        <v>239</v>
      </c>
      <c r="C38" s="52" t="s">
        <v>651</v>
      </c>
      <c r="D38" s="53" t="s">
        <v>653</v>
      </c>
      <c r="E38" s="208"/>
      <c r="F38" s="207" t="s">
        <v>56</v>
      </c>
      <c r="G38" s="71">
        <v>43797</v>
      </c>
      <c r="H38" s="89"/>
      <c r="I38" s="78"/>
    </row>
    <row r="39" spans="1:9" ht="114.75">
      <c r="A39" s="89">
        <v>26</v>
      </c>
      <c r="B39" s="218" t="s">
        <v>240</v>
      </c>
      <c r="C39" s="52" t="s">
        <v>652</v>
      </c>
      <c r="D39" s="224" t="s">
        <v>653</v>
      </c>
      <c r="E39" s="209"/>
      <c r="F39" s="89" t="s">
        <v>56</v>
      </c>
      <c r="G39" s="71">
        <v>43797</v>
      </c>
      <c r="H39" s="89"/>
      <c r="I39" s="78"/>
    </row>
    <row r="40" spans="1:9" ht="19.5">
      <c r="A40" s="350" t="s">
        <v>636</v>
      </c>
      <c r="B40" s="351"/>
      <c r="C40" s="351"/>
      <c r="D40" s="351"/>
      <c r="E40" s="351"/>
      <c r="F40" s="351"/>
      <c r="G40" s="351"/>
      <c r="H40" s="352"/>
      <c r="I40" s="78"/>
    </row>
    <row r="41" spans="1:9" ht="114.75">
      <c r="A41" s="207">
        <v>27</v>
      </c>
      <c r="B41" s="218" t="s">
        <v>241</v>
      </c>
      <c r="C41" s="52" t="s">
        <v>654</v>
      </c>
      <c r="D41" s="53" t="s">
        <v>656</v>
      </c>
      <c r="E41" s="208"/>
      <c r="F41" s="207" t="s">
        <v>56</v>
      </c>
      <c r="G41" s="71">
        <v>43797</v>
      </c>
      <c r="H41" s="89"/>
      <c r="I41" s="78"/>
    </row>
    <row r="42" spans="1:9" ht="114.75">
      <c r="A42" s="89">
        <v>28</v>
      </c>
      <c r="B42" s="97" t="s">
        <v>242</v>
      </c>
      <c r="C42" s="52" t="s">
        <v>655</v>
      </c>
      <c r="D42" s="224" t="s">
        <v>657</v>
      </c>
      <c r="E42" s="209"/>
      <c r="F42" s="89" t="s">
        <v>56</v>
      </c>
      <c r="G42" s="72">
        <v>43797</v>
      </c>
      <c r="H42" s="89"/>
      <c r="I42" s="78"/>
    </row>
    <row r="43" spans="1:9" ht="19.5">
      <c r="A43" s="350" t="s">
        <v>658</v>
      </c>
      <c r="B43" s="351"/>
      <c r="C43" s="351"/>
      <c r="D43" s="351"/>
      <c r="E43" s="351"/>
      <c r="F43" s="351"/>
      <c r="G43" s="351"/>
      <c r="H43" s="352"/>
      <c r="I43" s="78"/>
    </row>
    <row r="44" spans="1:9" ht="89.25">
      <c r="A44" s="207">
        <v>29</v>
      </c>
      <c r="B44" s="219" t="s">
        <v>102</v>
      </c>
      <c r="C44" s="52" t="s">
        <v>637</v>
      </c>
      <c r="D44" s="53" t="s">
        <v>640</v>
      </c>
      <c r="E44" s="208"/>
      <c r="F44" s="207" t="s">
        <v>56</v>
      </c>
      <c r="G44" s="71">
        <v>43797</v>
      </c>
      <c r="H44" s="89"/>
      <c r="I44" s="78"/>
    </row>
    <row r="45" spans="1:9" ht="114.75">
      <c r="A45" s="207">
        <v>30</v>
      </c>
      <c r="B45" s="219" t="s">
        <v>101</v>
      </c>
      <c r="C45" s="52" t="s">
        <v>638</v>
      </c>
      <c r="D45" s="53" t="s">
        <v>641</v>
      </c>
      <c r="E45" s="208"/>
      <c r="F45" s="207" t="s">
        <v>56</v>
      </c>
      <c r="G45" s="71">
        <v>43797</v>
      </c>
      <c r="H45" s="89"/>
      <c r="I45" s="78"/>
    </row>
    <row r="46" spans="1:9" ht="102">
      <c r="A46" s="207">
        <v>31</v>
      </c>
      <c r="B46" s="219" t="s">
        <v>103</v>
      </c>
      <c r="C46" s="52" t="s">
        <v>639</v>
      </c>
      <c r="D46" s="53" t="s">
        <v>642</v>
      </c>
      <c r="E46" s="208"/>
      <c r="F46" s="207" t="s">
        <v>56</v>
      </c>
      <c r="G46" s="71">
        <v>43797</v>
      </c>
      <c r="H46" s="89"/>
      <c r="I46" s="78"/>
    </row>
    <row r="47" spans="1:9" ht="89.25">
      <c r="A47" s="207">
        <v>32</v>
      </c>
      <c r="B47" s="226" t="s">
        <v>254</v>
      </c>
      <c r="C47" s="52" t="s">
        <v>672</v>
      </c>
      <c r="D47" s="53" t="s">
        <v>648</v>
      </c>
      <c r="E47" s="208"/>
      <c r="F47" s="207" t="s">
        <v>56</v>
      </c>
      <c r="G47" s="71">
        <v>43797</v>
      </c>
      <c r="H47" s="89"/>
      <c r="I47" s="78"/>
    </row>
    <row r="48" spans="1:9" ht="102">
      <c r="A48" s="207">
        <v>33</v>
      </c>
      <c r="B48" s="218" t="s">
        <v>238</v>
      </c>
      <c r="C48" s="52" t="s">
        <v>644</v>
      </c>
      <c r="D48" s="53" t="s">
        <v>649</v>
      </c>
      <c r="E48" s="208"/>
      <c r="F48" s="207" t="s">
        <v>56</v>
      </c>
      <c r="G48" s="71">
        <v>43797</v>
      </c>
      <c r="H48" s="89"/>
      <c r="I48" s="78"/>
    </row>
    <row r="49" spans="1:9" ht="102">
      <c r="A49" s="207">
        <v>34</v>
      </c>
      <c r="B49" s="218" t="s">
        <v>175</v>
      </c>
      <c r="C49" s="52" t="s">
        <v>645</v>
      </c>
      <c r="D49" s="53" t="s">
        <v>649</v>
      </c>
      <c r="E49" s="208"/>
      <c r="F49" s="207" t="s">
        <v>56</v>
      </c>
      <c r="G49" s="71">
        <v>43797</v>
      </c>
      <c r="H49" s="89"/>
      <c r="I49" s="78"/>
    </row>
    <row r="50" spans="1:9" ht="102">
      <c r="A50" s="207">
        <v>35</v>
      </c>
      <c r="B50" s="225" t="s">
        <v>114</v>
      </c>
      <c r="C50" s="52" t="s">
        <v>646</v>
      </c>
      <c r="D50" s="53" t="s">
        <v>650</v>
      </c>
      <c r="E50" s="208"/>
      <c r="F50" s="207" t="s">
        <v>56</v>
      </c>
      <c r="G50" s="71">
        <v>43797</v>
      </c>
      <c r="H50" s="89"/>
      <c r="I50" s="78"/>
    </row>
    <row r="51" spans="1:9" ht="89.25">
      <c r="A51" s="89">
        <v>36</v>
      </c>
      <c r="B51" s="193" t="s">
        <v>253</v>
      </c>
      <c r="C51" s="52" t="s">
        <v>647</v>
      </c>
      <c r="D51" s="224" t="s">
        <v>649</v>
      </c>
      <c r="E51" s="209"/>
      <c r="F51" s="89" t="s">
        <v>56</v>
      </c>
      <c r="G51" s="72">
        <v>43797</v>
      </c>
      <c r="H51" s="89"/>
      <c r="I51" s="78"/>
    </row>
    <row r="52" spans="1:9" ht="19.5">
      <c r="A52" s="350" t="s">
        <v>659</v>
      </c>
      <c r="B52" s="351"/>
      <c r="C52" s="351"/>
      <c r="D52" s="351"/>
      <c r="E52" s="351"/>
      <c r="F52" s="351"/>
      <c r="G52" s="351"/>
      <c r="H52" s="352"/>
      <c r="I52" s="78"/>
    </row>
    <row r="53" spans="1:9" ht="127.5">
      <c r="A53" s="207">
        <v>37</v>
      </c>
      <c r="B53" s="218" t="s">
        <v>252</v>
      </c>
      <c r="C53" s="52" t="s">
        <v>661</v>
      </c>
      <c r="D53" s="53" t="s">
        <v>662</v>
      </c>
      <c r="E53" s="208"/>
      <c r="F53" s="207" t="s">
        <v>56</v>
      </c>
      <c r="G53" s="71">
        <v>43797</v>
      </c>
      <c r="H53" s="89"/>
      <c r="I53" s="78"/>
    </row>
    <row r="54" spans="1:9" ht="127.5">
      <c r="A54" s="89">
        <v>38</v>
      </c>
      <c r="B54" s="218" t="s">
        <v>251</v>
      </c>
      <c r="C54" s="52" t="s">
        <v>663</v>
      </c>
      <c r="D54" s="224" t="s">
        <v>662</v>
      </c>
      <c r="E54" s="209"/>
      <c r="F54" s="89" t="s">
        <v>56</v>
      </c>
      <c r="G54" s="72">
        <v>43797</v>
      </c>
      <c r="H54" s="89"/>
      <c r="I54" s="78"/>
    </row>
    <row r="55" spans="1:9" ht="19.5">
      <c r="A55" s="350" t="s">
        <v>660</v>
      </c>
      <c r="B55" s="351"/>
      <c r="C55" s="351"/>
      <c r="D55" s="351"/>
      <c r="E55" s="351"/>
      <c r="F55" s="351"/>
      <c r="G55" s="351"/>
      <c r="H55" s="352"/>
      <c r="I55" s="78"/>
    </row>
    <row r="56" spans="1:9" ht="127.5">
      <c r="A56" s="207">
        <v>39</v>
      </c>
      <c r="B56" s="171" t="s">
        <v>250</v>
      </c>
      <c r="C56" s="52" t="s">
        <v>664</v>
      </c>
      <c r="D56" s="53" t="s">
        <v>665</v>
      </c>
      <c r="E56" s="208"/>
      <c r="F56" s="207" t="s">
        <v>56</v>
      </c>
      <c r="G56" s="71">
        <v>43797</v>
      </c>
      <c r="H56" s="89"/>
      <c r="I56" s="78"/>
    </row>
    <row r="57" spans="1:9" ht="127.5">
      <c r="A57" s="89">
        <v>40</v>
      </c>
      <c r="B57" s="97" t="s">
        <v>249</v>
      </c>
      <c r="C57" s="52" t="s">
        <v>667</v>
      </c>
      <c r="D57" s="224" t="s">
        <v>666</v>
      </c>
      <c r="E57" s="209"/>
      <c r="F57" s="89" t="s">
        <v>56</v>
      </c>
      <c r="G57" s="72">
        <v>43797</v>
      </c>
      <c r="H57" s="89"/>
      <c r="I57" s="78"/>
    </row>
    <row r="58" spans="1:9" ht="19.5">
      <c r="A58" s="350" t="s">
        <v>668</v>
      </c>
      <c r="B58" s="351"/>
      <c r="C58" s="351"/>
      <c r="D58" s="351"/>
      <c r="E58" s="351"/>
      <c r="F58" s="351"/>
      <c r="G58" s="351"/>
      <c r="H58" s="352"/>
      <c r="I58" s="78"/>
    </row>
    <row r="59" spans="1:9" ht="89.25">
      <c r="A59" s="207">
        <v>41</v>
      </c>
      <c r="B59" s="219" t="s">
        <v>102</v>
      </c>
      <c r="C59" s="52" t="s">
        <v>637</v>
      </c>
      <c r="D59" s="53" t="s">
        <v>640</v>
      </c>
      <c r="E59" s="208"/>
      <c r="F59" s="207" t="s">
        <v>56</v>
      </c>
      <c r="G59" s="71">
        <v>43797</v>
      </c>
      <c r="H59" s="89"/>
      <c r="I59" s="78"/>
    </row>
    <row r="60" spans="1:9" ht="114.75">
      <c r="A60" s="207">
        <v>42</v>
      </c>
      <c r="B60" s="219" t="s">
        <v>101</v>
      </c>
      <c r="C60" s="52" t="s">
        <v>638</v>
      </c>
      <c r="D60" s="53" t="s">
        <v>641</v>
      </c>
      <c r="E60" s="208"/>
      <c r="F60" s="207" t="s">
        <v>56</v>
      </c>
      <c r="G60" s="71">
        <v>43797</v>
      </c>
      <c r="H60" s="89"/>
      <c r="I60" s="78"/>
    </row>
    <row r="61" spans="1:9" ht="102">
      <c r="A61" s="207">
        <v>43</v>
      </c>
      <c r="B61" s="219" t="s">
        <v>103</v>
      </c>
      <c r="C61" s="52" t="s">
        <v>639</v>
      </c>
      <c r="D61" s="53" t="s">
        <v>642</v>
      </c>
      <c r="E61" s="208"/>
      <c r="F61" s="207" t="s">
        <v>56</v>
      </c>
      <c r="G61" s="71">
        <v>43797</v>
      </c>
      <c r="H61" s="89"/>
      <c r="I61" s="78"/>
    </row>
    <row r="62" spans="1:9" ht="89.25">
      <c r="A62" s="207">
        <v>44</v>
      </c>
      <c r="B62" s="226" t="s">
        <v>243</v>
      </c>
      <c r="C62" s="52" t="s">
        <v>671</v>
      </c>
      <c r="D62" s="53" t="s">
        <v>648</v>
      </c>
      <c r="E62" s="208"/>
      <c r="F62" s="207" t="s">
        <v>56</v>
      </c>
      <c r="G62" s="71">
        <v>43797</v>
      </c>
      <c r="H62" s="89"/>
      <c r="I62" s="78"/>
    </row>
    <row r="63" spans="1:9" ht="102">
      <c r="A63" s="207">
        <v>45</v>
      </c>
      <c r="B63" s="218" t="s">
        <v>238</v>
      </c>
      <c r="C63" s="52" t="s">
        <v>644</v>
      </c>
      <c r="D63" s="53" t="s">
        <v>649</v>
      </c>
      <c r="E63" s="208"/>
      <c r="F63" s="207" t="s">
        <v>56</v>
      </c>
      <c r="G63" s="71">
        <v>43797</v>
      </c>
      <c r="H63" s="89"/>
      <c r="I63" s="78"/>
    </row>
    <row r="64" spans="1:9" ht="89.25">
      <c r="A64" s="207">
        <v>46</v>
      </c>
      <c r="B64" s="193" t="s">
        <v>253</v>
      </c>
      <c r="C64" s="52" t="s">
        <v>647</v>
      </c>
      <c r="D64" s="53" t="s">
        <v>649</v>
      </c>
      <c r="E64" s="208"/>
      <c r="F64" s="207" t="s">
        <v>56</v>
      </c>
      <c r="G64" s="71">
        <v>43797</v>
      </c>
      <c r="H64" s="89"/>
      <c r="I64" s="78"/>
    </row>
    <row r="65" spans="1:9" ht="102">
      <c r="A65" s="207">
        <v>47</v>
      </c>
      <c r="B65" s="193" t="s">
        <v>114</v>
      </c>
      <c r="C65" s="52" t="s">
        <v>646</v>
      </c>
      <c r="D65" s="53" t="s">
        <v>650</v>
      </c>
      <c r="E65" s="208"/>
      <c r="F65" s="207" t="s">
        <v>56</v>
      </c>
      <c r="G65" s="71">
        <v>43797</v>
      </c>
      <c r="H65" s="89"/>
      <c r="I65" s="78"/>
    </row>
    <row r="66" spans="1:9" ht="102">
      <c r="A66" s="89">
        <v>48</v>
      </c>
      <c r="B66" s="193" t="s">
        <v>175</v>
      </c>
      <c r="C66" s="52" t="s">
        <v>645</v>
      </c>
      <c r="D66" s="224" t="s">
        <v>649</v>
      </c>
      <c r="E66" s="209"/>
      <c r="F66" s="89" t="s">
        <v>56</v>
      </c>
      <c r="G66" s="72">
        <v>43797</v>
      </c>
      <c r="H66" s="89"/>
      <c r="I66" s="78"/>
    </row>
    <row r="67" spans="1:9" ht="19.5">
      <c r="A67" s="350" t="s">
        <v>669</v>
      </c>
      <c r="B67" s="351"/>
      <c r="C67" s="351"/>
      <c r="D67" s="351"/>
      <c r="E67" s="351"/>
      <c r="F67" s="351"/>
      <c r="G67" s="351"/>
      <c r="H67" s="352"/>
      <c r="I67" s="78"/>
    </row>
    <row r="68" spans="1:9" ht="127.5">
      <c r="A68" s="207">
        <v>49</v>
      </c>
      <c r="B68" s="171" t="s">
        <v>247</v>
      </c>
      <c r="C68" s="52" t="s">
        <v>673</v>
      </c>
      <c r="D68" s="53" t="s">
        <v>674</v>
      </c>
      <c r="E68" s="208"/>
      <c r="F68" s="207" t="s">
        <v>56</v>
      </c>
      <c r="G68" s="71">
        <v>43797</v>
      </c>
      <c r="H68" s="89"/>
      <c r="I68" s="78"/>
    </row>
    <row r="69" spans="1:9" ht="127.5">
      <c r="A69" s="89">
        <v>50</v>
      </c>
      <c r="B69" s="171" t="s">
        <v>246</v>
      </c>
      <c r="C69" s="52" t="s">
        <v>675</v>
      </c>
      <c r="D69" s="224" t="s">
        <v>676</v>
      </c>
      <c r="E69" s="209"/>
      <c r="F69" s="89" t="s">
        <v>56</v>
      </c>
      <c r="G69" s="72">
        <v>43797</v>
      </c>
      <c r="H69" s="89"/>
      <c r="I69" s="78"/>
    </row>
    <row r="70" spans="1:9" ht="19.5">
      <c r="A70" s="350" t="s">
        <v>670</v>
      </c>
      <c r="B70" s="353"/>
      <c r="C70" s="353"/>
      <c r="D70" s="353"/>
      <c r="E70" s="353"/>
      <c r="F70" s="353"/>
      <c r="G70" s="353"/>
      <c r="H70" s="354"/>
      <c r="I70" s="78"/>
    </row>
    <row r="71" spans="1:9" ht="127.5">
      <c r="A71" s="207">
        <v>51</v>
      </c>
      <c r="B71" s="171" t="s">
        <v>172</v>
      </c>
      <c r="C71" s="52" t="s">
        <v>677</v>
      </c>
      <c r="D71" s="53" t="s">
        <v>678</v>
      </c>
      <c r="E71" s="208"/>
      <c r="F71" s="207" t="s">
        <v>56</v>
      </c>
      <c r="G71" s="71">
        <v>43797</v>
      </c>
      <c r="H71" s="89"/>
      <c r="I71" s="78"/>
    </row>
    <row r="72" spans="1:9" ht="127.5">
      <c r="A72" s="207">
        <v>52</v>
      </c>
      <c r="B72" s="171" t="s">
        <v>248</v>
      </c>
      <c r="C72" s="52" t="s">
        <v>679</v>
      </c>
      <c r="D72" s="53" t="s">
        <v>680</v>
      </c>
      <c r="E72" s="208"/>
      <c r="F72" s="207" t="s">
        <v>56</v>
      </c>
      <c r="G72" s="71">
        <v>43797</v>
      </c>
      <c r="H72" s="89"/>
      <c r="I72" s="78"/>
    </row>
    <row r="73" spans="1:9">
      <c r="A73" s="207"/>
      <c r="B73" s="219"/>
      <c r="C73" s="52"/>
      <c r="D73" s="227"/>
      <c r="E73" s="208"/>
      <c r="F73" s="207"/>
      <c r="G73" s="220"/>
      <c r="H73" s="207"/>
      <c r="I73" s="78"/>
    </row>
    <row r="74" spans="1:9">
      <c r="A74" s="89"/>
      <c r="B74" s="219"/>
      <c r="C74" s="59"/>
      <c r="D74" s="228"/>
      <c r="E74" s="209"/>
      <c r="F74" s="89"/>
      <c r="G74" s="72"/>
      <c r="H74" s="89"/>
      <c r="I74" s="78"/>
    </row>
  </sheetData>
  <mergeCells count="17">
    <mergeCell ref="A55:H55"/>
    <mergeCell ref="A58:H58"/>
    <mergeCell ref="A67:H67"/>
    <mergeCell ref="A19:H19"/>
    <mergeCell ref="A70:H70"/>
    <mergeCell ref="A43:H43"/>
    <mergeCell ref="A52:H52"/>
    <mergeCell ref="B2:H2"/>
    <mergeCell ref="B3:H3"/>
    <mergeCell ref="B4:H4"/>
    <mergeCell ref="F5:H5"/>
    <mergeCell ref="F6:H6"/>
    <mergeCell ref="A9:H9"/>
    <mergeCell ref="A23:H23"/>
    <mergeCell ref="A28:H28"/>
    <mergeCell ref="A37:H37"/>
    <mergeCell ref="A40:H40"/>
  </mergeCells>
  <dataValidations count="1">
    <dataValidation type="list" allowBlank="1" showErrorMessage="1" sqref="F1 F75:F185 F7:F8">
      <formula1>$J$2:$J$6</formula1>
      <formula2>0</formula2>
    </dataValidation>
  </dataValidations>
  <pageMargins left="0.74791666666666667" right="0.25" top="0.75" bottom="0.98402777777777772" header="0.5" footer="0.5"/>
  <pageSetup paperSize="9"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151"/>
  <sheetViews>
    <sheetView zoomScaleNormal="100" workbookViewId="0">
      <pane ySplit="8" topLeftCell="A146" activePane="bottomLeft" state="frozen"/>
      <selection pane="bottomLeft" activeCell="A146" sqref="A146:H146"/>
    </sheetView>
  </sheetViews>
  <sheetFormatPr defaultColWidth="9" defaultRowHeight="12.75"/>
  <cols>
    <col min="1" max="1" width="11.75" style="1" customWidth="1"/>
    <col min="2" max="2" width="19.125" style="1" customWidth="1"/>
    <col min="3" max="3" width="51.375" style="1" customWidth="1"/>
    <col min="4" max="4" width="40" style="1" customWidth="1"/>
    <col min="5" max="5" width="12.75" style="1" customWidth="1"/>
    <col min="6" max="6" width="6" style="1" customWidth="1"/>
    <col min="7" max="7" width="10.625" style="40" customWidth="1"/>
    <col min="8" max="8" width="8.375" style="1" customWidth="1"/>
    <col min="9" max="9" width="8.25" style="41" customWidth="1"/>
    <col min="10" max="10" width="9" style="1" hidden="1" customWidth="1"/>
    <col min="11" max="16384" width="9" style="1"/>
  </cols>
  <sheetData>
    <row r="1" spans="1:10" s="38" customFormat="1">
      <c r="A1" s="42"/>
      <c r="B1" s="43"/>
      <c r="C1" s="43"/>
      <c r="D1" s="43"/>
      <c r="E1" s="43"/>
      <c r="F1" s="62"/>
      <c r="G1" s="63"/>
      <c r="H1" s="64"/>
      <c r="I1" s="74"/>
    </row>
    <row r="2" spans="1:10" s="38" customFormat="1">
      <c r="A2" s="44" t="s">
        <v>53</v>
      </c>
      <c r="B2" s="336" t="s">
        <v>389</v>
      </c>
      <c r="C2" s="337"/>
      <c r="D2" s="337"/>
      <c r="E2" s="337"/>
      <c r="F2" s="337"/>
      <c r="G2" s="337"/>
      <c r="H2" s="337"/>
      <c r="I2" s="74"/>
      <c r="J2" s="38" t="s">
        <v>56</v>
      </c>
    </row>
    <row r="3" spans="1:10" s="38" customFormat="1" ht="25.5">
      <c r="A3" s="80" t="s">
        <v>54</v>
      </c>
      <c r="B3" s="336" t="s">
        <v>591</v>
      </c>
      <c r="C3" s="337"/>
      <c r="D3" s="337"/>
      <c r="E3" s="337"/>
      <c r="F3" s="337"/>
      <c r="G3" s="337"/>
      <c r="H3" s="337"/>
      <c r="I3" s="74"/>
      <c r="J3" s="88" t="s">
        <v>57</v>
      </c>
    </row>
    <row r="4" spans="1:10" s="38" customFormat="1">
      <c r="A4" s="44" t="s">
        <v>55</v>
      </c>
      <c r="B4" s="337"/>
      <c r="C4" s="337"/>
      <c r="D4" s="337"/>
      <c r="E4" s="337"/>
      <c r="F4" s="337"/>
      <c r="G4" s="337"/>
      <c r="H4" s="337"/>
      <c r="I4" s="74"/>
      <c r="J4" s="38" t="s">
        <v>59</v>
      </c>
    </row>
    <row r="5" spans="1:10" s="38" customFormat="1">
      <c r="A5" s="46" t="s">
        <v>56</v>
      </c>
      <c r="B5" s="47" t="s">
        <v>57</v>
      </c>
      <c r="C5" s="47" t="s">
        <v>58</v>
      </c>
      <c r="D5" s="47" t="s">
        <v>59</v>
      </c>
      <c r="E5" s="65" t="s">
        <v>60</v>
      </c>
      <c r="F5" s="338" t="s">
        <v>61</v>
      </c>
      <c r="G5" s="338"/>
      <c r="H5" s="338"/>
      <c r="I5" s="75"/>
      <c r="J5" s="38" t="s">
        <v>58</v>
      </c>
    </row>
    <row r="6" spans="1:10" s="38" customFormat="1">
      <c r="A6" s="48">
        <f>COUNTIF(F9:F1113,"Passed")</f>
        <v>105</v>
      </c>
      <c r="B6" s="48">
        <f>COUNTIF(F9:F1113,"Failed")</f>
        <v>14</v>
      </c>
      <c r="C6" s="48">
        <v>0</v>
      </c>
      <c r="D6" s="48">
        <f>COUNTIF(F$9:F$1113,"Blocked")</f>
        <v>0</v>
      </c>
      <c r="E6" s="66">
        <f>COUNTIF(F$9:F$1113,"Skipped")</f>
        <v>0</v>
      </c>
      <c r="F6" s="339">
        <v>119</v>
      </c>
      <c r="G6" s="339"/>
      <c r="H6" s="339"/>
      <c r="I6" s="75"/>
      <c r="J6" s="38" t="s">
        <v>60</v>
      </c>
    </row>
    <row r="7" spans="1:10" s="38" customFormat="1" ht="15" customHeight="1">
      <c r="D7" s="36"/>
      <c r="E7" s="36"/>
      <c r="F7" s="84"/>
      <c r="G7" s="84"/>
      <c r="H7" s="84"/>
      <c r="I7" s="75"/>
    </row>
    <row r="8" spans="1:10" s="38" customFormat="1" ht="28.9" customHeight="1">
      <c r="A8" s="49" t="s">
        <v>62</v>
      </c>
      <c r="B8" s="49" t="s">
        <v>63</v>
      </c>
      <c r="C8" s="50" t="s">
        <v>64</v>
      </c>
      <c r="D8" s="50" t="s">
        <v>65</v>
      </c>
      <c r="E8" s="85" t="s">
        <v>66</v>
      </c>
      <c r="F8" s="67" t="s">
        <v>67</v>
      </c>
      <c r="G8" s="67" t="s">
        <v>68</v>
      </c>
      <c r="H8" s="49" t="s">
        <v>32</v>
      </c>
      <c r="I8" s="76"/>
    </row>
    <row r="9" spans="1:10" s="38" customFormat="1" ht="21" customHeight="1">
      <c r="A9" s="347" t="s">
        <v>390</v>
      </c>
      <c r="B9" s="348"/>
      <c r="C9" s="348"/>
      <c r="D9" s="348"/>
      <c r="E9" s="348"/>
      <c r="F9" s="348"/>
      <c r="G9" s="348"/>
      <c r="H9" s="349"/>
      <c r="I9" s="77"/>
    </row>
    <row r="10" spans="1:10" ht="76.5">
      <c r="A10" s="207">
        <v>1</v>
      </c>
      <c r="B10" s="192" t="s">
        <v>102</v>
      </c>
      <c r="C10" s="52" t="s">
        <v>493</v>
      </c>
      <c r="D10" s="53" t="s">
        <v>494</v>
      </c>
      <c r="E10" s="208"/>
      <c r="F10" s="207" t="s">
        <v>56</v>
      </c>
      <c r="G10" s="71">
        <v>43797</v>
      </c>
      <c r="H10" s="206"/>
      <c r="I10" s="78"/>
    </row>
    <row r="11" spans="1:10" ht="102">
      <c r="A11" s="89">
        <v>2</v>
      </c>
      <c r="B11" s="192" t="s">
        <v>101</v>
      </c>
      <c r="C11" s="52" t="s">
        <v>495</v>
      </c>
      <c r="D11" s="53" t="s">
        <v>496</v>
      </c>
      <c r="E11" s="209"/>
      <c r="F11" s="207" t="s">
        <v>56</v>
      </c>
      <c r="G11" s="71">
        <v>43797</v>
      </c>
      <c r="H11" s="89"/>
      <c r="I11" s="78"/>
    </row>
    <row r="12" spans="1:10" ht="89.25">
      <c r="A12" s="89">
        <v>3</v>
      </c>
      <c r="B12" s="192" t="s">
        <v>103</v>
      </c>
      <c r="C12" s="52" t="s">
        <v>497</v>
      </c>
      <c r="D12" s="53" t="s">
        <v>505</v>
      </c>
      <c r="E12" s="209"/>
      <c r="F12" s="207" t="s">
        <v>56</v>
      </c>
      <c r="G12" s="71">
        <v>43797</v>
      </c>
      <c r="H12" s="89"/>
      <c r="I12" s="78"/>
    </row>
    <row r="13" spans="1:10" ht="76.5">
      <c r="A13" s="89">
        <v>4</v>
      </c>
      <c r="B13" s="192" t="s">
        <v>110</v>
      </c>
      <c r="C13" s="52" t="s">
        <v>498</v>
      </c>
      <c r="D13" s="53" t="s">
        <v>506</v>
      </c>
      <c r="E13" s="209"/>
      <c r="F13" s="207" t="s">
        <v>56</v>
      </c>
      <c r="G13" s="71">
        <v>43797</v>
      </c>
      <c r="H13" s="89"/>
      <c r="I13" s="78"/>
    </row>
    <row r="14" spans="1:10" ht="76.5">
      <c r="A14" s="89">
        <v>5</v>
      </c>
      <c r="B14" s="192" t="s">
        <v>109</v>
      </c>
      <c r="C14" s="52" t="s">
        <v>499</v>
      </c>
      <c r="D14" s="53" t="s">
        <v>506</v>
      </c>
      <c r="E14" s="209"/>
      <c r="F14" s="207" t="s">
        <v>56</v>
      </c>
      <c r="G14" s="71">
        <v>43797</v>
      </c>
      <c r="H14" s="89"/>
      <c r="I14" s="78"/>
    </row>
    <row r="15" spans="1:10" ht="76.5">
      <c r="A15" s="89">
        <v>6</v>
      </c>
      <c r="B15" s="192" t="s">
        <v>108</v>
      </c>
      <c r="C15" s="52" t="s">
        <v>500</v>
      </c>
      <c r="D15" s="53" t="s">
        <v>506</v>
      </c>
      <c r="E15" s="209"/>
      <c r="F15" s="207" t="s">
        <v>56</v>
      </c>
      <c r="G15" s="71">
        <v>43797</v>
      </c>
      <c r="H15" s="89"/>
      <c r="I15" s="78"/>
    </row>
    <row r="16" spans="1:10" ht="76.5">
      <c r="A16" s="89">
        <v>7</v>
      </c>
      <c r="B16" s="192" t="s">
        <v>112</v>
      </c>
      <c r="C16" s="52" t="s">
        <v>501</v>
      </c>
      <c r="D16" s="53" t="s">
        <v>506</v>
      </c>
      <c r="E16" s="209"/>
      <c r="F16" s="207" t="s">
        <v>56</v>
      </c>
      <c r="G16" s="71">
        <v>43797</v>
      </c>
      <c r="H16" s="89"/>
      <c r="I16" s="78"/>
    </row>
    <row r="17" spans="1:9" ht="76.5">
      <c r="A17" s="89">
        <v>8</v>
      </c>
      <c r="B17" s="192" t="s">
        <v>111</v>
      </c>
      <c r="C17" s="52" t="s">
        <v>502</v>
      </c>
      <c r="D17" s="53" t="s">
        <v>506</v>
      </c>
      <c r="E17" s="209"/>
      <c r="F17" s="207" t="s">
        <v>56</v>
      </c>
      <c r="G17" s="71">
        <v>43797</v>
      </c>
      <c r="H17" s="89"/>
      <c r="I17" s="78"/>
    </row>
    <row r="18" spans="1:9" ht="76.5">
      <c r="A18" s="89">
        <v>9</v>
      </c>
      <c r="B18" s="192" t="s">
        <v>113</v>
      </c>
      <c r="C18" s="52" t="s">
        <v>508</v>
      </c>
      <c r="D18" s="53" t="s">
        <v>510</v>
      </c>
      <c r="E18" s="209"/>
      <c r="F18" s="215" t="s">
        <v>57</v>
      </c>
      <c r="G18" s="71">
        <v>43797</v>
      </c>
      <c r="H18" s="211" t="s">
        <v>514</v>
      </c>
      <c r="I18" s="78"/>
    </row>
    <row r="19" spans="1:9" ht="76.5">
      <c r="A19" s="89">
        <v>10</v>
      </c>
      <c r="B19" s="192" t="s">
        <v>114</v>
      </c>
      <c r="C19" s="52" t="s">
        <v>503</v>
      </c>
      <c r="D19" s="53" t="s">
        <v>507</v>
      </c>
      <c r="E19" s="209"/>
      <c r="F19" s="207" t="s">
        <v>56</v>
      </c>
      <c r="G19" s="71">
        <v>43797</v>
      </c>
      <c r="H19" s="89"/>
      <c r="I19" s="78"/>
    </row>
    <row r="20" spans="1:9" ht="76.5">
      <c r="A20" s="89">
        <v>11</v>
      </c>
      <c r="B20" s="192" t="s">
        <v>106</v>
      </c>
      <c r="C20" s="52" t="s">
        <v>504</v>
      </c>
      <c r="D20" s="53" t="s">
        <v>506</v>
      </c>
      <c r="E20" s="209"/>
      <c r="F20" s="207" t="s">
        <v>56</v>
      </c>
      <c r="G20" s="71">
        <v>43797</v>
      </c>
      <c r="H20" s="89"/>
      <c r="I20" s="78"/>
    </row>
    <row r="21" spans="1:9" ht="19.5">
      <c r="A21" s="355" t="s">
        <v>391</v>
      </c>
      <c r="B21" s="356"/>
      <c r="C21" s="356"/>
      <c r="D21" s="356"/>
      <c r="E21" s="356"/>
      <c r="F21" s="356"/>
      <c r="G21" s="356"/>
      <c r="H21" s="357"/>
      <c r="I21" s="78"/>
    </row>
    <row r="22" spans="1:9" ht="153">
      <c r="A22" s="89">
        <v>12</v>
      </c>
      <c r="B22" s="192" t="s">
        <v>154</v>
      </c>
      <c r="C22" s="52" t="s">
        <v>540</v>
      </c>
      <c r="D22" s="53" t="s">
        <v>545</v>
      </c>
      <c r="E22" s="209"/>
      <c r="F22" s="207" t="s">
        <v>56</v>
      </c>
      <c r="G22" s="71">
        <v>43797</v>
      </c>
      <c r="H22" s="89"/>
      <c r="I22" s="78"/>
    </row>
    <row r="23" spans="1:9" ht="153">
      <c r="A23" s="89">
        <v>13</v>
      </c>
      <c r="B23" s="192" t="s">
        <v>155</v>
      </c>
      <c r="C23" s="52" t="s">
        <v>541</v>
      </c>
      <c r="D23" s="53" t="s">
        <v>545</v>
      </c>
      <c r="E23" s="209"/>
      <c r="F23" s="207" t="s">
        <v>56</v>
      </c>
      <c r="G23" s="71">
        <v>43797</v>
      </c>
      <c r="H23" s="89"/>
      <c r="I23" s="78"/>
    </row>
    <row r="24" spans="1:9" ht="153">
      <c r="A24" s="89">
        <v>14</v>
      </c>
      <c r="B24" s="192" t="s">
        <v>156</v>
      </c>
      <c r="C24" s="52" t="s">
        <v>542</v>
      </c>
      <c r="D24" s="53" t="s">
        <v>545</v>
      </c>
      <c r="E24" s="209"/>
      <c r="F24" s="207" t="s">
        <v>56</v>
      </c>
      <c r="G24" s="71">
        <v>43797</v>
      </c>
      <c r="H24" s="89"/>
      <c r="I24" s="78"/>
    </row>
    <row r="25" spans="1:9" ht="153">
      <c r="A25" s="89">
        <v>15</v>
      </c>
      <c r="B25" s="192" t="s">
        <v>157</v>
      </c>
      <c r="C25" s="52" t="s">
        <v>543</v>
      </c>
      <c r="D25" s="53" t="s">
        <v>545</v>
      </c>
      <c r="E25" s="209"/>
      <c r="F25" s="207" t="s">
        <v>56</v>
      </c>
      <c r="G25" s="71">
        <v>43797</v>
      </c>
      <c r="H25" s="89"/>
      <c r="I25" s="78"/>
    </row>
    <row r="26" spans="1:9" ht="153">
      <c r="A26" s="89">
        <v>16</v>
      </c>
      <c r="B26" s="192" t="s">
        <v>158</v>
      </c>
      <c r="C26" s="52" t="s">
        <v>544</v>
      </c>
      <c r="D26" s="53" t="s">
        <v>545</v>
      </c>
      <c r="E26" s="209"/>
      <c r="F26" s="207" t="s">
        <v>56</v>
      </c>
      <c r="G26" s="71">
        <v>43797</v>
      </c>
      <c r="H26" s="89"/>
      <c r="I26" s="78"/>
    </row>
    <row r="27" spans="1:9" ht="19.5">
      <c r="A27" s="355" t="s">
        <v>392</v>
      </c>
      <c r="B27" s="356"/>
      <c r="C27" s="356"/>
      <c r="D27" s="356"/>
      <c r="E27" s="356"/>
      <c r="F27" s="356"/>
      <c r="G27" s="356"/>
      <c r="H27" s="357"/>
      <c r="I27" s="78"/>
    </row>
    <row r="28" spans="1:9" ht="153">
      <c r="A28" s="89">
        <v>17</v>
      </c>
      <c r="B28" s="191" t="s">
        <v>148</v>
      </c>
      <c r="C28" s="52" t="s">
        <v>550</v>
      </c>
      <c r="D28" s="53" t="s">
        <v>555</v>
      </c>
      <c r="E28" s="209"/>
      <c r="F28" s="207" t="s">
        <v>56</v>
      </c>
      <c r="G28" s="71">
        <v>43797</v>
      </c>
      <c r="H28" s="89"/>
      <c r="I28" s="78"/>
    </row>
    <row r="29" spans="1:9" ht="153">
      <c r="A29" s="89">
        <v>18</v>
      </c>
      <c r="B29" s="171" t="s">
        <v>164</v>
      </c>
      <c r="C29" s="52" t="s">
        <v>551</v>
      </c>
      <c r="D29" s="53" t="s">
        <v>553</v>
      </c>
      <c r="E29" s="209"/>
      <c r="F29" s="207" t="s">
        <v>56</v>
      </c>
      <c r="G29" s="71">
        <v>43797</v>
      </c>
      <c r="H29" s="89"/>
      <c r="I29" s="78"/>
    </row>
    <row r="30" spans="1:9" ht="153">
      <c r="A30" s="89">
        <v>19</v>
      </c>
      <c r="B30" s="273" t="s">
        <v>147</v>
      </c>
      <c r="C30" s="52" t="s">
        <v>552</v>
      </c>
      <c r="D30" s="82" t="s">
        <v>1113</v>
      </c>
      <c r="E30" s="209"/>
      <c r="F30" s="215" t="s">
        <v>57</v>
      </c>
      <c r="G30" s="71">
        <v>43797</v>
      </c>
      <c r="H30" s="211" t="s">
        <v>515</v>
      </c>
      <c r="I30" s="78"/>
    </row>
    <row r="31" spans="1:9" ht="19.5">
      <c r="A31" s="358" t="s">
        <v>396</v>
      </c>
      <c r="B31" s="359"/>
      <c r="C31" s="359"/>
      <c r="D31" s="359"/>
      <c r="E31" s="359"/>
      <c r="F31" s="359"/>
      <c r="G31" s="359"/>
      <c r="H31" s="360"/>
      <c r="I31" s="78"/>
    </row>
    <row r="32" spans="1:9" ht="63.75">
      <c r="A32" s="79">
        <v>20</v>
      </c>
      <c r="B32" s="192" t="s">
        <v>102</v>
      </c>
      <c r="C32" s="52" t="s">
        <v>393</v>
      </c>
      <c r="D32" s="53" t="s">
        <v>283</v>
      </c>
      <c r="E32" s="86"/>
      <c r="F32" s="207" t="s">
        <v>56</v>
      </c>
      <c r="G32" s="71">
        <v>43797</v>
      </c>
      <c r="H32" s="89"/>
      <c r="I32" s="78"/>
    </row>
    <row r="33" spans="1:9" ht="89.25">
      <c r="A33" s="79">
        <v>21</v>
      </c>
      <c r="B33" s="192" t="s">
        <v>101</v>
      </c>
      <c r="C33" s="52" t="s">
        <v>395</v>
      </c>
      <c r="D33" s="53" t="s">
        <v>287</v>
      </c>
      <c r="E33" s="86"/>
      <c r="F33" s="207" t="s">
        <v>56</v>
      </c>
      <c r="G33" s="71">
        <v>43797</v>
      </c>
      <c r="H33" s="89"/>
      <c r="I33" s="78"/>
    </row>
    <row r="34" spans="1:9" ht="76.5">
      <c r="A34" s="79">
        <v>22</v>
      </c>
      <c r="B34" s="192" t="s">
        <v>103</v>
      </c>
      <c r="C34" s="52" t="s">
        <v>394</v>
      </c>
      <c r="D34" s="53" t="s">
        <v>289</v>
      </c>
      <c r="E34" s="86"/>
      <c r="F34" s="207" t="s">
        <v>56</v>
      </c>
      <c r="G34" s="71">
        <v>43797</v>
      </c>
      <c r="H34" s="89"/>
      <c r="I34" s="78"/>
    </row>
    <row r="35" spans="1:9" ht="63.75">
      <c r="A35" s="79">
        <v>23</v>
      </c>
      <c r="B35" s="192" t="s">
        <v>160</v>
      </c>
      <c r="C35" s="52" t="s">
        <v>410</v>
      </c>
      <c r="D35" s="53" t="s">
        <v>399</v>
      </c>
      <c r="E35" s="86"/>
      <c r="F35" s="207" t="s">
        <v>56</v>
      </c>
      <c r="G35" s="71">
        <v>43797</v>
      </c>
      <c r="H35" s="89"/>
      <c r="I35" s="78"/>
    </row>
    <row r="36" spans="1:9" ht="76.5">
      <c r="A36" s="79">
        <v>24</v>
      </c>
      <c r="B36" s="186" t="s">
        <v>159</v>
      </c>
      <c r="C36" s="52" t="s">
        <v>411</v>
      </c>
      <c r="D36" s="53" t="s">
        <v>511</v>
      </c>
      <c r="E36" s="86"/>
      <c r="F36" s="215" t="s">
        <v>57</v>
      </c>
      <c r="G36" s="71">
        <v>43797</v>
      </c>
      <c r="H36" s="89" t="s">
        <v>401</v>
      </c>
      <c r="I36" s="78"/>
    </row>
    <row r="37" spans="1:9" ht="19.5">
      <c r="A37" s="355" t="s">
        <v>397</v>
      </c>
      <c r="B37" s="356"/>
      <c r="C37" s="356"/>
      <c r="D37" s="356"/>
      <c r="E37" s="356"/>
      <c r="F37" s="356"/>
      <c r="G37" s="356"/>
      <c r="H37" s="357"/>
      <c r="I37" s="78"/>
    </row>
    <row r="38" spans="1:9" ht="89.25">
      <c r="A38" s="79">
        <v>25</v>
      </c>
      <c r="B38" s="186" t="s">
        <v>161</v>
      </c>
      <c r="C38" s="52" t="s">
        <v>412</v>
      </c>
      <c r="D38" s="82" t="s">
        <v>400</v>
      </c>
      <c r="E38" s="86"/>
      <c r="F38" s="207" t="s">
        <v>56</v>
      </c>
      <c r="G38" s="71">
        <v>43797</v>
      </c>
      <c r="H38" s="89"/>
      <c r="I38" s="78"/>
    </row>
    <row r="39" spans="1:9" ht="89.25">
      <c r="A39" s="79">
        <v>26</v>
      </c>
      <c r="B39" s="171" t="s">
        <v>162</v>
      </c>
      <c r="C39" s="52" t="s">
        <v>413</v>
      </c>
      <c r="D39" s="82" t="s">
        <v>400</v>
      </c>
      <c r="E39" s="86"/>
      <c r="F39" s="207" t="s">
        <v>56</v>
      </c>
      <c r="G39" s="71">
        <v>43797</v>
      </c>
      <c r="H39" s="89"/>
      <c r="I39" s="78"/>
    </row>
    <row r="40" spans="1:9" ht="19.5">
      <c r="A40" s="355" t="s">
        <v>398</v>
      </c>
      <c r="B40" s="356"/>
      <c r="C40" s="356"/>
      <c r="D40" s="356"/>
      <c r="E40" s="356"/>
      <c r="F40" s="356"/>
      <c r="G40" s="356"/>
      <c r="H40" s="357"/>
      <c r="I40" s="78"/>
    </row>
    <row r="41" spans="1:9" ht="89.25">
      <c r="A41" s="79">
        <v>27</v>
      </c>
      <c r="B41" s="171" t="s">
        <v>171</v>
      </c>
      <c r="C41" s="52" t="s">
        <v>1114</v>
      </c>
      <c r="D41" s="82" t="s">
        <v>1115</v>
      </c>
      <c r="E41" s="86"/>
      <c r="F41" s="210" t="s">
        <v>57</v>
      </c>
      <c r="G41" s="71">
        <v>43797</v>
      </c>
      <c r="H41" s="211" t="s">
        <v>401</v>
      </c>
      <c r="I41" s="78"/>
    </row>
    <row r="42" spans="1:9" ht="102">
      <c r="A42" s="79">
        <v>28</v>
      </c>
      <c r="B42" s="171" t="s">
        <v>163</v>
      </c>
      <c r="C42" s="52" t="s">
        <v>414</v>
      </c>
      <c r="D42" s="82" t="s">
        <v>402</v>
      </c>
      <c r="E42" s="86"/>
      <c r="F42" s="210" t="s">
        <v>56</v>
      </c>
      <c r="G42" s="71">
        <v>43797</v>
      </c>
      <c r="H42" s="89"/>
      <c r="I42" s="78"/>
    </row>
    <row r="43" spans="1:9" ht="19.5">
      <c r="A43" s="358" t="s">
        <v>403</v>
      </c>
      <c r="B43" s="359"/>
      <c r="C43" s="359"/>
      <c r="D43" s="359"/>
      <c r="E43" s="359"/>
      <c r="F43" s="359"/>
      <c r="G43" s="359"/>
      <c r="H43" s="360"/>
      <c r="I43" s="78"/>
    </row>
    <row r="44" spans="1:9" ht="76.5">
      <c r="A44" s="79">
        <v>29</v>
      </c>
      <c r="B44" s="192" t="s">
        <v>102</v>
      </c>
      <c r="C44" s="52" t="s">
        <v>416</v>
      </c>
      <c r="D44" s="53" t="s">
        <v>406</v>
      </c>
      <c r="E44" s="86"/>
      <c r="F44" s="210" t="s">
        <v>56</v>
      </c>
      <c r="G44" s="71">
        <v>43797</v>
      </c>
      <c r="H44" s="89"/>
      <c r="I44" s="78"/>
    </row>
    <row r="45" spans="1:9" ht="102">
      <c r="A45" s="79">
        <v>30</v>
      </c>
      <c r="B45" s="192" t="s">
        <v>101</v>
      </c>
      <c r="C45" s="52" t="s">
        <v>415</v>
      </c>
      <c r="D45" s="53" t="s">
        <v>407</v>
      </c>
      <c r="E45" s="86"/>
      <c r="F45" s="210" t="s">
        <v>56</v>
      </c>
      <c r="G45" s="71">
        <v>43797</v>
      </c>
      <c r="H45" s="89"/>
      <c r="I45" s="78"/>
    </row>
    <row r="46" spans="1:9" ht="89.25">
      <c r="A46" s="79">
        <v>31</v>
      </c>
      <c r="B46" s="192" t="s">
        <v>103</v>
      </c>
      <c r="C46" s="52" t="s">
        <v>417</v>
      </c>
      <c r="D46" s="53" t="s">
        <v>408</v>
      </c>
      <c r="E46" s="86"/>
      <c r="F46" s="210" t="s">
        <v>56</v>
      </c>
      <c r="G46" s="71">
        <v>43797</v>
      </c>
      <c r="H46" s="89"/>
      <c r="I46" s="78"/>
    </row>
    <row r="47" spans="1:9" ht="76.5">
      <c r="A47" s="79">
        <v>32</v>
      </c>
      <c r="B47" s="192" t="s">
        <v>179</v>
      </c>
      <c r="C47" s="52" t="s">
        <v>418</v>
      </c>
      <c r="D47" s="53" t="s">
        <v>409</v>
      </c>
      <c r="E47" s="86"/>
      <c r="F47" s="210" t="s">
        <v>56</v>
      </c>
      <c r="G47" s="71">
        <v>43797</v>
      </c>
      <c r="H47" s="89"/>
      <c r="I47" s="78"/>
    </row>
    <row r="48" spans="1:9" ht="76.5">
      <c r="A48" s="79">
        <v>33</v>
      </c>
      <c r="B48" s="192" t="s">
        <v>180</v>
      </c>
      <c r="C48" s="52" t="s">
        <v>439</v>
      </c>
      <c r="D48" s="53" t="s">
        <v>409</v>
      </c>
      <c r="E48" s="86"/>
      <c r="F48" s="210" t="s">
        <v>56</v>
      </c>
      <c r="G48" s="71">
        <v>43797</v>
      </c>
      <c r="H48" s="89"/>
      <c r="I48" s="78"/>
    </row>
    <row r="49" spans="1:9" ht="76.5">
      <c r="A49" s="79">
        <v>34</v>
      </c>
      <c r="B49" s="192" t="s">
        <v>182</v>
      </c>
      <c r="C49" s="52" t="s">
        <v>439</v>
      </c>
      <c r="D49" s="53" t="s">
        <v>409</v>
      </c>
      <c r="E49" s="86"/>
      <c r="F49" s="210" t="s">
        <v>56</v>
      </c>
      <c r="G49" s="71">
        <v>43797</v>
      </c>
      <c r="H49" s="89"/>
      <c r="I49" s="78"/>
    </row>
    <row r="50" spans="1:9" ht="76.5">
      <c r="A50" s="79">
        <v>35</v>
      </c>
      <c r="B50" s="192" t="s">
        <v>183</v>
      </c>
      <c r="C50" s="52" t="s">
        <v>439</v>
      </c>
      <c r="D50" s="53" t="s">
        <v>409</v>
      </c>
      <c r="E50" s="86"/>
      <c r="F50" s="210" t="s">
        <v>56</v>
      </c>
      <c r="G50" s="71">
        <v>43797</v>
      </c>
      <c r="H50" s="89"/>
      <c r="I50" s="78"/>
    </row>
    <row r="51" spans="1:9" ht="76.5">
      <c r="A51" s="79">
        <v>36</v>
      </c>
      <c r="B51" s="192" t="s">
        <v>181</v>
      </c>
      <c r="C51" s="52" t="s">
        <v>439</v>
      </c>
      <c r="D51" s="53" t="s">
        <v>409</v>
      </c>
      <c r="E51" s="86"/>
      <c r="F51" s="210" t="s">
        <v>56</v>
      </c>
      <c r="G51" s="71">
        <v>43797</v>
      </c>
      <c r="H51" s="89"/>
      <c r="I51" s="78"/>
    </row>
    <row r="52" spans="1:9" ht="76.5">
      <c r="A52" s="79">
        <v>37</v>
      </c>
      <c r="B52" s="192" t="s">
        <v>114</v>
      </c>
      <c r="C52" s="52" t="s">
        <v>438</v>
      </c>
      <c r="D52" s="53" t="s">
        <v>468</v>
      </c>
      <c r="E52" s="86"/>
      <c r="F52" s="210" t="s">
        <v>56</v>
      </c>
      <c r="G52" s="71">
        <v>43797</v>
      </c>
      <c r="H52" s="89"/>
      <c r="I52" s="78"/>
    </row>
    <row r="53" spans="1:9" ht="114.75">
      <c r="A53" s="79">
        <v>38</v>
      </c>
      <c r="B53" s="171" t="s">
        <v>170</v>
      </c>
      <c r="C53" s="52" t="s">
        <v>437</v>
      </c>
      <c r="D53" s="53" t="s">
        <v>512</v>
      </c>
      <c r="E53" s="86"/>
      <c r="F53" s="210" t="s">
        <v>57</v>
      </c>
      <c r="G53" s="71">
        <v>43797</v>
      </c>
      <c r="H53" s="211" t="s">
        <v>513</v>
      </c>
      <c r="I53" s="78"/>
    </row>
    <row r="54" spans="1:9" ht="19.5">
      <c r="A54" s="355" t="s">
        <v>404</v>
      </c>
      <c r="B54" s="356"/>
      <c r="C54" s="356"/>
      <c r="D54" s="356"/>
      <c r="E54" s="356"/>
      <c r="F54" s="356"/>
      <c r="G54" s="356"/>
      <c r="H54" s="357"/>
      <c r="I54" s="78"/>
    </row>
    <row r="55" spans="1:9" ht="89.25">
      <c r="A55" s="79">
        <v>39</v>
      </c>
      <c r="B55" s="171" t="s">
        <v>167</v>
      </c>
      <c r="C55" s="52" t="s">
        <v>423</v>
      </c>
      <c r="D55" s="82" t="s">
        <v>419</v>
      </c>
      <c r="E55" s="86"/>
      <c r="F55" s="210" t="s">
        <v>56</v>
      </c>
      <c r="G55" s="71">
        <v>43797</v>
      </c>
      <c r="H55" s="89"/>
      <c r="I55" s="78"/>
    </row>
    <row r="56" spans="1:9" ht="89.25">
      <c r="A56" s="79">
        <v>40</v>
      </c>
      <c r="B56" s="171" t="s">
        <v>168</v>
      </c>
      <c r="C56" s="52" t="s">
        <v>420</v>
      </c>
      <c r="D56" s="82" t="s">
        <v>419</v>
      </c>
      <c r="E56" s="86"/>
      <c r="F56" s="210" t="s">
        <v>56</v>
      </c>
      <c r="G56" s="71">
        <v>43797</v>
      </c>
      <c r="H56" s="89"/>
      <c r="I56" s="78"/>
    </row>
    <row r="57" spans="1:9" ht="19.5">
      <c r="A57" s="355" t="s">
        <v>405</v>
      </c>
      <c r="B57" s="356"/>
      <c r="C57" s="356"/>
      <c r="D57" s="356"/>
      <c r="E57" s="356"/>
      <c r="F57" s="356"/>
      <c r="G57" s="356"/>
      <c r="H57" s="357"/>
      <c r="I57" s="78"/>
    </row>
    <row r="58" spans="1:9" ht="114.75">
      <c r="A58" s="79">
        <v>41</v>
      </c>
      <c r="B58" s="171" t="s">
        <v>172</v>
      </c>
      <c r="C58" s="52" t="s">
        <v>429</v>
      </c>
      <c r="D58" s="82" t="s">
        <v>1116</v>
      </c>
      <c r="E58" s="86"/>
      <c r="F58" s="210" t="s">
        <v>57</v>
      </c>
      <c r="G58" s="71">
        <v>43797</v>
      </c>
      <c r="H58" s="211" t="s">
        <v>421</v>
      </c>
      <c r="I58" s="78"/>
    </row>
    <row r="59" spans="1:9" ht="89.25">
      <c r="A59" s="79">
        <v>42</v>
      </c>
      <c r="B59" s="171" t="s">
        <v>188</v>
      </c>
      <c r="C59" s="52" t="s">
        <v>446</v>
      </c>
      <c r="D59" s="82" t="s">
        <v>422</v>
      </c>
      <c r="E59" s="86"/>
      <c r="F59" s="210" t="s">
        <v>56</v>
      </c>
      <c r="G59" s="71">
        <v>43797</v>
      </c>
      <c r="H59" s="89"/>
      <c r="I59" s="78"/>
    </row>
    <row r="60" spans="1:9" ht="89.25">
      <c r="A60" s="79">
        <v>43</v>
      </c>
      <c r="B60" s="171" t="s">
        <v>173</v>
      </c>
      <c r="C60" s="52" t="s">
        <v>424</v>
      </c>
      <c r="D60" s="82" t="s">
        <v>425</v>
      </c>
      <c r="E60" s="86"/>
      <c r="F60" s="210" t="s">
        <v>56</v>
      </c>
      <c r="G60" s="71">
        <v>43797</v>
      </c>
      <c r="H60" s="89"/>
      <c r="I60" s="78"/>
    </row>
    <row r="61" spans="1:9" ht="19.5">
      <c r="A61" s="358" t="s">
        <v>426</v>
      </c>
      <c r="B61" s="359"/>
      <c r="C61" s="359"/>
      <c r="D61" s="359"/>
      <c r="E61" s="359"/>
      <c r="F61" s="359"/>
      <c r="G61" s="359"/>
      <c r="H61" s="360"/>
      <c r="I61" s="78"/>
    </row>
    <row r="62" spans="1:9" ht="76.5">
      <c r="A62" s="79">
        <v>44</v>
      </c>
      <c r="B62" s="192" t="s">
        <v>102</v>
      </c>
      <c r="C62" s="52" t="s">
        <v>432</v>
      </c>
      <c r="D62" s="53" t="s">
        <v>430</v>
      </c>
      <c r="E62" s="86"/>
      <c r="F62" s="207" t="s">
        <v>56</v>
      </c>
      <c r="G62" s="71">
        <v>43797</v>
      </c>
      <c r="H62" s="89"/>
      <c r="I62" s="78"/>
    </row>
    <row r="63" spans="1:9" ht="102">
      <c r="A63" s="79">
        <v>45</v>
      </c>
      <c r="B63" s="192" t="s">
        <v>101</v>
      </c>
      <c r="C63" s="52" t="s">
        <v>431</v>
      </c>
      <c r="D63" s="53" t="s">
        <v>433</v>
      </c>
      <c r="E63" s="86"/>
      <c r="F63" s="207" t="s">
        <v>56</v>
      </c>
      <c r="G63" s="71">
        <v>43797</v>
      </c>
      <c r="H63" s="89"/>
      <c r="I63" s="78"/>
    </row>
    <row r="64" spans="1:9" ht="89.25">
      <c r="A64" s="79">
        <v>46</v>
      </c>
      <c r="B64" s="192" t="s">
        <v>103</v>
      </c>
      <c r="C64" s="52" t="s">
        <v>434</v>
      </c>
      <c r="D64" s="53" t="s">
        <v>440</v>
      </c>
      <c r="E64" s="86"/>
      <c r="F64" s="207" t="s">
        <v>56</v>
      </c>
      <c r="G64" s="71">
        <v>43797</v>
      </c>
      <c r="H64" s="89"/>
      <c r="I64" s="78"/>
    </row>
    <row r="65" spans="1:9" ht="76.5">
      <c r="A65" s="79">
        <v>47</v>
      </c>
      <c r="B65" s="192" t="s">
        <v>179</v>
      </c>
      <c r="C65" s="52" t="s">
        <v>435</v>
      </c>
      <c r="D65" s="53" t="s">
        <v>441</v>
      </c>
      <c r="E65" s="86"/>
      <c r="F65" s="207" t="s">
        <v>56</v>
      </c>
      <c r="G65" s="71">
        <v>43797</v>
      </c>
      <c r="H65" s="89"/>
      <c r="I65" s="78"/>
    </row>
    <row r="66" spans="1:9" ht="76.5">
      <c r="A66" s="79">
        <v>48</v>
      </c>
      <c r="B66" s="192" t="s">
        <v>180</v>
      </c>
      <c r="C66" s="52" t="s">
        <v>435</v>
      </c>
      <c r="D66" s="53" t="s">
        <v>441</v>
      </c>
      <c r="E66" s="86"/>
      <c r="F66" s="207" t="s">
        <v>56</v>
      </c>
      <c r="G66" s="71">
        <v>43797</v>
      </c>
      <c r="H66" s="89"/>
      <c r="I66" s="78"/>
    </row>
    <row r="67" spans="1:9" ht="76.5">
      <c r="A67" s="79">
        <v>49</v>
      </c>
      <c r="B67" s="192" t="s">
        <v>182</v>
      </c>
      <c r="C67" s="52" t="s">
        <v>435</v>
      </c>
      <c r="D67" s="53" t="s">
        <v>441</v>
      </c>
      <c r="E67" s="86"/>
      <c r="F67" s="207" t="s">
        <v>56</v>
      </c>
      <c r="G67" s="71">
        <v>43797</v>
      </c>
      <c r="H67" s="89"/>
      <c r="I67" s="78"/>
    </row>
    <row r="68" spans="1:9" ht="76.5">
      <c r="A68" s="79">
        <v>50</v>
      </c>
      <c r="B68" s="192" t="s">
        <v>183</v>
      </c>
      <c r="C68" s="52" t="s">
        <v>435</v>
      </c>
      <c r="D68" s="53" t="s">
        <v>441</v>
      </c>
      <c r="E68" s="86"/>
      <c r="F68" s="207" t="s">
        <v>56</v>
      </c>
      <c r="G68" s="71">
        <v>43797</v>
      </c>
      <c r="H68" s="89"/>
      <c r="I68" s="78"/>
    </row>
    <row r="69" spans="1:9" ht="76.5">
      <c r="A69" s="79">
        <v>51</v>
      </c>
      <c r="B69" s="192" t="s">
        <v>181</v>
      </c>
      <c r="C69" s="52" t="s">
        <v>435</v>
      </c>
      <c r="D69" s="53" t="s">
        <v>441</v>
      </c>
      <c r="E69" s="86"/>
      <c r="F69" s="207" t="s">
        <v>56</v>
      </c>
      <c r="G69" s="71">
        <v>43797</v>
      </c>
      <c r="H69" s="89"/>
      <c r="I69" s="78"/>
    </row>
    <row r="70" spans="1:9" ht="76.5">
      <c r="A70" s="79">
        <v>52</v>
      </c>
      <c r="B70" s="192" t="s">
        <v>114</v>
      </c>
      <c r="C70" s="52" t="s">
        <v>436</v>
      </c>
      <c r="D70" s="53" t="s">
        <v>467</v>
      </c>
      <c r="E70" s="86"/>
      <c r="F70" s="207" t="s">
        <v>56</v>
      </c>
      <c r="G70" s="71">
        <v>43797</v>
      </c>
      <c r="H70" s="89"/>
      <c r="I70" s="78"/>
    </row>
    <row r="71" spans="1:9" ht="76.5">
      <c r="A71" s="79">
        <v>53</v>
      </c>
      <c r="B71" s="171" t="s">
        <v>175</v>
      </c>
      <c r="C71" s="52" t="s">
        <v>442</v>
      </c>
      <c r="D71" s="53" t="s">
        <v>516</v>
      </c>
      <c r="E71" s="86"/>
      <c r="F71" s="210" t="s">
        <v>57</v>
      </c>
      <c r="G71" s="71">
        <v>43797</v>
      </c>
      <c r="H71" s="211" t="s">
        <v>517</v>
      </c>
      <c r="I71" s="78"/>
    </row>
    <row r="72" spans="1:9" ht="19.5">
      <c r="A72" s="355" t="s">
        <v>427</v>
      </c>
      <c r="B72" s="356"/>
      <c r="C72" s="356"/>
      <c r="D72" s="356"/>
      <c r="E72" s="356"/>
      <c r="F72" s="356"/>
      <c r="G72" s="356"/>
      <c r="H72" s="357"/>
      <c r="I72" s="78"/>
    </row>
    <row r="73" spans="1:9" ht="89.25">
      <c r="A73" s="79">
        <v>54</v>
      </c>
      <c r="B73" s="171" t="s">
        <v>443</v>
      </c>
      <c r="C73" s="52" t="s">
        <v>445</v>
      </c>
      <c r="D73" s="82" t="s">
        <v>447</v>
      </c>
      <c r="E73" s="86"/>
      <c r="F73" s="207" t="s">
        <v>56</v>
      </c>
      <c r="G73" s="71">
        <v>43797</v>
      </c>
      <c r="H73" s="89"/>
      <c r="I73" s="78"/>
    </row>
    <row r="74" spans="1:9" ht="89.25">
      <c r="A74" s="79">
        <v>55</v>
      </c>
      <c r="B74" s="171" t="s">
        <v>444</v>
      </c>
      <c r="C74" s="52" t="s">
        <v>448</v>
      </c>
      <c r="D74" s="82" t="s">
        <v>447</v>
      </c>
      <c r="E74" s="86"/>
      <c r="F74" s="207" t="s">
        <v>56</v>
      </c>
      <c r="G74" s="71">
        <v>43797</v>
      </c>
      <c r="H74" s="89"/>
      <c r="I74" s="78"/>
    </row>
    <row r="75" spans="1:9" ht="19.5">
      <c r="A75" s="355" t="s">
        <v>428</v>
      </c>
      <c r="B75" s="356"/>
      <c r="C75" s="356"/>
      <c r="D75" s="356"/>
      <c r="E75" s="356"/>
      <c r="F75" s="356"/>
      <c r="G75" s="356"/>
      <c r="H75" s="357"/>
      <c r="I75" s="78"/>
    </row>
    <row r="76" spans="1:9" ht="89.25">
      <c r="A76" s="79">
        <v>56</v>
      </c>
      <c r="B76" s="171" t="s">
        <v>172</v>
      </c>
      <c r="C76" s="52" t="s">
        <v>449</v>
      </c>
      <c r="D76" s="82" t="s">
        <v>1117</v>
      </c>
      <c r="E76" s="86"/>
      <c r="F76" s="210" t="s">
        <v>57</v>
      </c>
      <c r="G76" s="71">
        <v>43797</v>
      </c>
      <c r="H76" s="211" t="s">
        <v>517</v>
      </c>
      <c r="I76" s="78"/>
    </row>
    <row r="77" spans="1:9" ht="89.25">
      <c r="A77" s="79">
        <v>57</v>
      </c>
      <c r="B77" s="171" t="s">
        <v>189</v>
      </c>
      <c r="C77" s="52" t="s">
        <v>450</v>
      </c>
      <c r="D77" s="82" t="s">
        <v>451</v>
      </c>
      <c r="E77" s="86"/>
      <c r="F77" s="207" t="s">
        <v>56</v>
      </c>
      <c r="G77" s="71">
        <v>43797</v>
      </c>
      <c r="H77" s="89"/>
      <c r="I77" s="78"/>
    </row>
    <row r="78" spans="1:9" ht="89.25">
      <c r="A78" s="79">
        <v>58</v>
      </c>
      <c r="B78" s="171" t="s">
        <v>176</v>
      </c>
      <c r="C78" s="52" t="s">
        <v>452</v>
      </c>
      <c r="D78" s="82" t="s">
        <v>453</v>
      </c>
      <c r="E78" s="86"/>
      <c r="F78" s="207" t="s">
        <v>56</v>
      </c>
      <c r="G78" s="71">
        <v>43797</v>
      </c>
      <c r="H78" s="89"/>
      <c r="I78" s="78"/>
    </row>
    <row r="79" spans="1:9" ht="19.5">
      <c r="A79" s="358" t="s">
        <v>454</v>
      </c>
      <c r="B79" s="359"/>
      <c r="C79" s="359"/>
      <c r="D79" s="359"/>
      <c r="E79" s="359"/>
      <c r="F79" s="359"/>
      <c r="G79" s="359"/>
      <c r="H79" s="360"/>
      <c r="I79" s="78"/>
    </row>
    <row r="80" spans="1:9" ht="76.5">
      <c r="A80" s="79">
        <v>59</v>
      </c>
      <c r="B80" s="204" t="s">
        <v>102</v>
      </c>
      <c r="C80" s="52" t="s">
        <v>457</v>
      </c>
      <c r="D80" s="53" t="s">
        <v>458</v>
      </c>
      <c r="E80" s="86"/>
      <c r="F80" s="207" t="s">
        <v>56</v>
      </c>
      <c r="G80" s="71">
        <v>43797</v>
      </c>
      <c r="H80" s="89"/>
      <c r="I80" s="78"/>
    </row>
    <row r="81" spans="1:9" ht="102">
      <c r="A81" s="79">
        <v>60</v>
      </c>
      <c r="B81" s="204" t="s">
        <v>101</v>
      </c>
      <c r="C81" s="52" t="s">
        <v>459</v>
      </c>
      <c r="D81" s="53" t="s">
        <v>460</v>
      </c>
      <c r="E81" s="86"/>
      <c r="F81" s="207" t="s">
        <v>56</v>
      </c>
      <c r="G81" s="71">
        <v>43797</v>
      </c>
      <c r="H81" s="89"/>
      <c r="I81" s="78"/>
    </row>
    <row r="82" spans="1:9" ht="89.25">
      <c r="A82" s="79">
        <v>61</v>
      </c>
      <c r="B82" s="204" t="s">
        <v>103</v>
      </c>
      <c r="C82" s="52" t="s">
        <v>461</v>
      </c>
      <c r="D82" s="53" t="s">
        <v>462</v>
      </c>
      <c r="E82" s="86"/>
      <c r="F82" s="207" t="s">
        <v>56</v>
      </c>
      <c r="G82" s="71">
        <v>43797</v>
      </c>
      <c r="H82" s="89"/>
      <c r="I82" s="78"/>
    </row>
    <row r="83" spans="1:9" ht="76.5">
      <c r="A83" s="79">
        <v>62</v>
      </c>
      <c r="B83" s="204" t="s">
        <v>184</v>
      </c>
      <c r="C83" s="52" t="s">
        <v>463</v>
      </c>
      <c r="D83" s="82" t="s">
        <v>466</v>
      </c>
      <c r="E83" s="86"/>
      <c r="F83" s="207" t="s">
        <v>56</v>
      </c>
      <c r="G83" s="71">
        <v>43797</v>
      </c>
      <c r="H83" s="89"/>
      <c r="I83" s="78"/>
    </row>
    <row r="84" spans="1:9" ht="76.5">
      <c r="A84" s="79">
        <v>63</v>
      </c>
      <c r="B84" s="204" t="s">
        <v>185</v>
      </c>
      <c r="C84" s="52" t="s">
        <v>464</v>
      </c>
      <c r="D84" s="82" t="s">
        <v>466</v>
      </c>
      <c r="E84" s="86"/>
      <c r="F84" s="207" t="s">
        <v>56</v>
      </c>
      <c r="G84" s="71">
        <v>43797</v>
      </c>
      <c r="H84" s="89"/>
      <c r="I84" s="78"/>
    </row>
    <row r="85" spans="1:9" ht="76.5">
      <c r="A85" s="79">
        <v>64</v>
      </c>
      <c r="B85" s="204" t="s">
        <v>114</v>
      </c>
      <c r="C85" s="52" t="s">
        <v>465</v>
      </c>
      <c r="D85" s="82" t="s">
        <v>469</v>
      </c>
      <c r="E85" s="86"/>
      <c r="F85" s="207" t="s">
        <v>56</v>
      </c>
      <c r="G85" s="71">
        <v>43797</v>
      </c>
      <c r="H85" s="89"/>
      <c r="I85" s="78"/>
    </row>
    <row r="86" spans="1:9" ht="76.5">
      <c r="A86" s="79">
        <v>65</v>
      </c>
      <c r="B86" s="171" t="s">
        <v>191</v>
      </c>
      <c r="C86" s="52" t="s">
        <v>470</v>
      </c>
      <c r="D86" s="82" t="s">
        <v>471</v>
      </c>
      <c r="E86" s="86"/>
      <c r="F86" s="207" t="s">
        <v>56</v>
      </c>
      <c r="G86" s="71">
        <v>43797</v>
      </c>
      <c r="H86" s="89"/>
      <c r="I86" s="78"/>
    </row>
    <row r="87" spans="1:9" ht="19.5">
      <c r="A87" s="355" t="s">
        <v>455</v>
      </c>
      <c r="B87" s="356"/>
      <c r="C87" s="356"/>
      <c r="D87" s="356"/>
      <c r="E87" s="356"/>
      <c r="F87" s="356"/>
      <c r="G87" s="356"/>
      <c r="H87" s="357"/>
      <c r="I87" s="78"/>
    </row>
    <row r="88" spans="1:9" ht="89.25">
      <c r="A88" s="79">
        <v>66</v>
      </c>
      <c r="B88" s="171" t="s">
        <v>178</v>
      </c>
      <c r="C88" s="52" t="s">
        <v>472</v>
      </c>
      <c r="D88" s="82" t="s">
        <v>474</v>
      </c>
      <c r="E88" s="86"/>
      <c r="F88" s="207" t="s">
        <v>56</v>
      </c>
      <c r="G88" s="71">
        <v>43797</v>
      </c>
      <c r="H88" s="89"/>
      <c r="I88" s="78"/>
    </row>
    <row r="89" spans="1:9" ht="102">
      <c r="A89" s="79">
        <v>67</v>
      </c>
      <c r="B89" s="171" t="s">
        <v>177</v>
      </c>
      <c r="C89" s="52" t="s">
        <v>473</v>
      </c>
      <c r="D89" s="82" t="s">
        <v>474</v>
      </c>
      <c r="E89" s="86"/>
      <c r="F89" s="207" t="s">
        <v>56</v>
      </c>
      <c r="G89" s="71">
        <v>43797</v>
      </c>
      <c r="H89" s="89"/>
      <c r="I89" s="78"/>
    </row>
    <row r="90" spans="1:9" ht="19.5">
      <c r="A90" s="355" t="s">
        <v>456</v>
      </c>
      <c r="B90" s="356"/>
      <c r="C90" s="356"/>
      <c r="D90" s="356"/>
      <c r="E90" s="356"/>
      <c r="F90" s="356"/>
      <c r="G90" s="356"/>
      <c r="H90" s="357"/>
      <c r="I90" s="78"/>
    </row>
    <row r="91" spans="1:9" ht="89.25">
      <c r="A91" s="79">
        <v>68</v>
      </c>
      <c r="B91" s="171" t="s">
        <v>186</v>
      </c>
      <c r="C91" s="52" t="s">
        <v>475</v>
      </c>
      <c r="D91" s="82" t="s">
        <v>476</v>
      </c>
      <c r="E91" s="86"/>
      <c r="F91" s="207" t="s">
        <v>56</v>
      </c>
      <c r="G91" s="71">
        <v>43797</v>
      </c>
      <c r="H91" s="89"/>
      <c r="I91" s="78"/>
    </row>
    <row r="92" spans="1:9" ht="89.25">
      <c r="A92" s="79">
        <v>69</v>
      </c>
      <c r="B92" s="171" t="s">
        <v>190</v>
      </c>
      <c r="C92" s="52" t="s">
        <v>478</v>
      </c>
      <c r="D92" s="82" t="s">
        <v>477</v>
      </c>
      <c r="E92" s="86"/>
      <c r="F92" s="207" t="s">
        <v>56</v>
      </c>
      <c r="G92" s="71">
        <v>43797</v>
      </c>
      <c r="H92" s="89"/>
      <c r="I92" s="78"/>
    </row>
    <row r="93" spans="1:9" ht="19.5">
      <c r="A93" s="358" t="s">
        <v>479</v>
      </c>
      <c r="B93" s="359"/>
      <c r="C93" s="359"/>
      <c r="D93" s="359"/>
      <c r="E93" s="359"/>
      <c r="F93" s="359"/>
      <c r="G93" s="359"/>
      <c r="H93" s="360"/>
      <c r="I93" s="78"/>
    </row>
    <row r="94" spans="1:9" ht="63.75">
      <c r="A94" s="79">
        <v>70</v>
      </c>
      <c r="B94" s="204" t="s">
        <v>102</v>
      </c>
      <c r="C94" s="52" t="s">
        <v>393</v>
      </c>
      <c r="D94" s="53" t="s">
        <v>283</v>
      </c>
      <c r="E94" s="86"/>
      <c r="F94" s="207" t="s">
        <v>56</v>
      </c>
      <c r="G94" s="71">
        <v>43797</v>
      </c>
      <c r="H94" s="89"/>
      <c r="I94" s="78"/>
    </row>
    <row r="95" spans="1:9" ht="89.25">
      <c r="A95" s="79">
        <v>71</v>
      </c>
      <c r="B95" s="204" t="s">
        <v>101</v>
      </c>
      <c r="C95" s="52" t="s">
        <v>395</v>
      </c>
      <c r="D95" s="53" t="s">
        <v>287</v>
      </c>
      <c r="E95" s="86"/>
      <c r="F95" s="207" t="s">
        <v>56</v>
      </c>
      <c r="G95" s="71">
        <v>43797</v>
      </c>
      <c r="H95" s="89"/>
      <c r="I95" s="78"/>
    </row>
    <row r="96" spans="1:9" ht="76.5">
      <c r="A96" s="79">
        <v>72</v>
      </c>
      <c r="B96" s="204" t="s">
        <v>103</v>
      </c>
      <c r="C96" s="52" t="s">
        <v>394</v>
      </c>
      <c r="D96" s="53" t="s">
        <v>289</v>
      </c>
      <c r="E96" s="86"/>
      <c r="F96" s="207" t="s">
        <v>56</v>
      </c>
      <c r="G96" s="71">
        <v>43797</v>
      </c>
      <c r="H96" s="89"/>
      <c r="I96" s="78"/>
    </row>
    <row r="97" spans="1:9" ht="63.75">
      <c r="A97" s="79">
        <v>73</v>
      </c>
      <c r="B97" s="171" t="s">
        <v>138</v>
      </c>
      <c r="C97" s="52" t="s">
        <v>482</v>
      </c>
      <c r="D97" s="53" t="s">
        <v>293</v>
      </c>
      <c r="E97" s="86"/>
      <c r="F97" s="207" t="s">
        <v>56</v>
      </c>
      <c r="G97" s="71">
        <v>43797</v>
      </c>
      <c r="H97" s="89"/>
      <c r="I97" s="78"/>
    </row>
    <row r="98" spans="1:9" ht="63.75">
      <c r="A98" s="79">
        <v>74</v>
      </c>
      <c r="B98" s="171" t="s">
        <v>108</v>
      </c>
      <c r="C98" s="52" t="s">
        <v>489</v>
      </c>
      <c r="D98" s="53" t="s">
        <v>293</v>
      </c>
      <c r="E98" s="86"/>
      <c r="F98" s="207" t="s">
        <v>56</v>
      </c>
      <c r="G98" s="71">
        <v>43797</v>
      </c>
      <c r="H98" s="89"/>
      <c r="I98" s="78"/>
    </row>
    <row r="99" spans="1:9" ht="63.75">
      <c r="A99" s="79">
        <v>75</v>
      </c>
      <c r="B99" s="171" t="s">
        <v>140</v>
      </c>
      <c r="C99" s="52" t="s">
        <v>483</v>
      </c>
      <c r="D99" s="53" t="s">
        <v>293</v>
      </c>
      <c r="E99" s="86"/>
      <c r="F99" s="207" t="s">
        <v>56</v>
      </c>
      <c r="G99" s="71">
        <v>43797</v>
      </c>
      <c r="H99" s="89"/>
      <c r="I99" s="78"/>
    </row>
    <row r="100" spans="1:9" ht="63.75">
      <c r="A100" s="79">
        <v>76</v>
      </c>
      <c r="B100" s="171" t="s">
        <v>481</v>
      </c>
      <c r="C100" s="52" t="s">
        <v>484</v>
      </c>
      <c r="D100" s="53" t="s">
        <v>293</v>
      </c>
      <c r="E100" s="86"/>
      <c r="F100" s="207" t="s">
        <v>56</v>
      </c>
      <c r="G100" s="71">
        <v>43797</v>
      </c>
      <c r="H100" s="89"/>
      <c r="I100" s="78"/>
    </row>
    <row r="101" spans="1:9" ht="63.75">
      <c r="A101" s="79">
        <v>77</v>
      </c>
      <c r="B101" s="171" t="s">
        <v>142</v>
      </c>
      <c r="C101" s="52" t="s">
        <v>488</v>
      </c>
      <c r="D101" s="53" t="s">
        <v>293</v>
      </c>
      <c r="E101" s="86"/>
      <c r="F101" s="207" t="s">
        <v>56</v>
      </c>
      <c r="G101" s="71">
        <v>43797</v>
      </c>
      <c r="H101" s="89"/>
      <c r="I101" s="78"/>
    </row>
    <row r="102" spans="1:9" ht="63.75">
      <c r="A102" s="79">
        <v>78</v>
      </c>
      <c r="B102" s="171" t="s">
        <v>143</v>
      </c>
      <c r="C102" s="52" t="s">
        <v>485</v>
      </c>
      <c r="D102" s="53" t="s">
        <v>293</v>
      </c>
      <c r="E102" s="86"/>
      <c r="F102" s="207" t="s">
        <v>56</v>
      </c>
      <c r="G102" s="71">
        <v>43797</v>
      </c>
      <c r="H102" s="89"/>
      <c r="I102" s="78"/>
    </row>
    <row r="103" spans="1:9" ht="63.75">
      <c r="A103" s="79">
        <v>79</v>
      </c>
      <c r="B103" s="171" t="s">
        <v>144</v>
      </c>
      <c r="C103" s="52" t="s">
        <v>486</v>
      </c>
      <c r="D103" s="53" t="s">
        <v>293</v>
      </c>
      <c r="E103" s="86"/>
      <c r="F103" s="207" t="s">
        <v>56</v>
      </c>
      <c r="G103" s="71">
        <v>43797</v>
      </c>
      <c r="H103" s="89"/>
      <c r="I103" s="78"/>
    </row>
    <row r="104" spans="1:9" ht="63.75">
      <c r="A104" s="79">
        <v>80</v>
      </c>
      <c r="B104" s="171" t="s">
        <v>145</v>
      </c>
      <c r="C104" s="52" t="s">
        <v>509</v>
      </c>
      <c r="D104" s="53" t="s">
        <v>293</v>
      </c>
      <c r="E104" s="86"/>
      <c r="F104" s="207" t="s">
        <v>56</v>
      </c>
      <c r="G104" s="71">
        <v>43797</v>
      </c>
      <c r="H104" s="89"/>
      <c r="I104" s="78"/>
    </row>
    <row r="105" spans="1:9" ht="63.75">
      <c r="A105" s="79">
        <v>81</v>
      </c>
      <c r="B105" s="171" t="s">
        <v>146</v>
      </c>
      <c r="C105" s="52" t="s">
        <v>487</v>
      </c>
      <c r="D105" s="53" t="s">
        <v>293</v>
      </c>
      <c r="E105" s="86"/>
      <c r="F105" s="207" t="s">
        <v>56</v>
      </c>
      <c r="G105" s="71">
        <v>43797</v>
      </c>
      <c r="H105" s="89"/>
      <c r="I105" s="78"/>
    </row>
    <row r="106" spans="1:9" ht="19.5">
      <c r="A106" s="355" t="s">
        <v>490</v>
      </c>
      <c r="B106" s="356"/>
      <c r="C106" s="356"/>
      <c r="D106" s="356"/>
      <c r="E106" s="356"/>
      <c r="F106" s="356"/>
      <c r="G106" s="356"/>
      <c r="H106" s="357"/>
      <c r="I106" s="78"/>
    </row>
    <row r="107" spans="1:9" ht="76.5">
      <c r="A107" s="79">
        <v>82</v>
      </c>
      <c r="B107" s="204" t="s">
        <v>102</v>
      </c>
      <c r="C107" s="52" t="s">
        <v>574</v>
      </c>
      <c r="D107" s="53" t="s">
        <v>590</v>
      </c>
      <c r="E107" s="86"/>
      <c r="F107" s="207" t="s">
        <v>56</v>
      </c>
      <c r="G107" s="71">
        <v>43797</v>
      </c>
      <c r="H107" s="89"/>
      <c r="I107" s="78"/>
    </row>
    <row r="108" spans="1:9" ht="102">
      <c r="A108" s="79">
        <v>83</v>
      </c>
      <c r="B108" s="204" t="s">
        <v>101</v>
      </c>
      <c r="C108" s="52" t="s">
        <v>575</v>
      </c>
      <c r="D108" s="53" t="s">
        <v>589</v>
      </c>
      <c r="E108" s="86"/>
      <c r="F108" s="210" t="s">
        <v>57</v>
      </c>
      <c r="G108" s="71">
        <v>43797</v>
      </c>
      <c r="H108" s="211" t="s">
        <v>518</v>
      </c>
      <c r="I108" s="78"/>
    </row>
    <row r="109" spans="1:9" ht="89.25">
      <c r="A109" s="79">
        <v>84</v>
      </c>
      <c r="B109" s="204" t="s">
        <v>103</v>
      </c>
      <c r="C109" s="52" t="s">
        <v>576</v>
      </c>
      <c r="D109" s="53" t="s">
        <v>588</v>
      </c>
      <c r="E109" s="86"/>
      <c r="F109" s="207" t="s">
        <v>56</v>
      </c>
      <c r="G109" s="71">
        <v>43797</v>
      </c>
      <c r="H109" s="89"/>
      <c r="I109" s="78"/>
    </row>
    <row r="110" spans="1:9" ht="76.5">
      <c r="A110" s="79">
        <v>85</v>
      </c>
      <c r="B110" s="204" t="s">
        <v>110</v>
      </c>
      <c r="C110" s="52" t="s">
        <v>579</v>
      </c>
      <c r="D110" s="53" t="s">
        <v>587</v>
      </c>
      <c r="E110" s="86"/>
      <c r="F110" s="207" t="s">
        <v>56</v>
      </c>
      <c r="G110" s="71">
        <v>43797</v>
      </c>
      <c r="H110" s="89"/>
      <c r="I110" s="78"/>
    </row>
    <row r="111" spans="1:9" ht="76.5">
      <c r="A111" s="79">
        <v>86</v>
      </c>
      <c r="B111" s="204" t="s">
        <v>109</v>
      </c>
      <c r="C111" s="52" t="s">
        <v>577</v>
      </c>
      <c r="D111" s="53" t="s">
        <v>587</v>
      </c>
      <c r="E111" s="86"/>
      <c r="F111" s="207" t="s">
        <v>56</v>
      </c>
      <c r="G111" s="71">
        <v>43797</v>
      </c>
      <c r="H111" s="89"/>
      <c r="I111" s="78"/>
    </row>
    <row r="112" spans="1:9" ht="76.5">
      <c r="A112" s="79">
        <v>87</v>
      </c>
      <c r="B112" s="204" t="s">
        <v>108</v>
      </c>
      <c r="C112" s="52" t="s">
        <v>578</v>
      </c>
      <c r="D112" s="53" t="s">
        <v>587</v>
      </c>
      <c r="E112" s="86"/>
      <c r="F112" s="207" t="s">
        <v>56</v>
      </c>
      <c r="G112" s="71">
        <v>43797</v>
      </c>
      <c r="H112" s="89"/>
      <c r="I112" s="78"/>
    </row>
    <row r="113" spans="1:9" ht="76.5">
      <c r="A113" s="79">
        <v>88</v>
      </c>
      <c r="B113" s="204" t="s">
        <v>112</v>
      </c>
      <c r="C113" s="52" t="s">
        <v>580</v>
      </c>
      <c r="D113" s="53" t="s">
        <v>587</v>
      </c>
      <c r="E113" s="86"/>
      <c r="F113" s="207" t="s">
        <v>56</v>
      </c>
      <c r="G113" s="71">
        <v>43797</v>
      </c>
      <c r="H113" s="89"/>
      <c r="I113" s="78"/>
    </row>
    <row r="114" spans="1:9" ht="76.5">
      <c r="A114" s="79">
        <v>89</v>
      </c>
      <c r="B114" s="204" t="s">
        <v>111</v>
      </c>
      <c r="C114" s="52" t="s">
        <v>581</v>
      </c>
      <c r="D114" s="53" t="s">
        <v>587</v>
      </c>
      <c r="E114" s="86"/>
      <c r="F114" s="207" t="s">
        <v>56</v>
      </c>
      <c r="G114" s="71">
        <v>43797</v>
      </c>
      <c r="H114" s="89"/>
      <c r="I114" s="78"/>
    </row>
    <row r="115" spans="1:9" ht="76.5">
      <c r="A115" s="79">
        <v>90</v>
      </c>
      <c r="B115" s="204" t="s">
        <v>106</v>
      </c>
      <c r="C115" s="52" t="s">
        <v>582</v>
      </c>
      <c r="D115" s="53" t="s">
        <v>587</v>
      </c>
      <c r="E115" s="86"/>
      <c r="F115" s="207" t="s">
        <v>56</v>
      </c>
      <c r="G115" s="71">
        <v>43797</v>
      </c>
      <c r="H115" s="89"/>
      <c r="I115" s="78"/>
    </row>
    <row r="116" spans="1:9" ht="76.5">
      <c r="A116" s="79">
        <v>91</v>
      </c>
      <c r="B116" s="204" t="s">
        <v>114</v>
      </c>
      <c r="C116" s="52" t="s">
        <v>583</v>
      </c>
      <c r="D116" s="53" t="s">
        <v>586</v>
      </c>
      <c r="E116" s="86"/>
      <c r="F116" s="207" t="s">
        <v>56</v>
      </c>
      <c r="G116" s="71">
        <v>43797</v>
      </c>
      <c r="H116" s="89"/>
      <c r="I116" s="78"/>
    </row>
    <row r="117" spans="1:9" ht="76.5">
      <c r="A117" s="79">
        <v>92</v>
      </c>
      <c r="B117" s="204" t="s">
        <v>113</v>
      </c>
      <c r="C117" s="52" t="s">
        <v>584</v>
      </c>
      <c r="D117" s="53" t="s">
        <v>585</v>
      </c>
      <c r="E117" s="86"/>
      <c r="F117" s="210" t="s">
        <v>57</v>
      </c>
      <c r="G117" s="71">
        <v>43797</v>
      </c>
      <c r="H117" s="211" t="s">
        <v>514</v>
      </c>
      <c r="I117" s="78"/>
    </row>
    <row r="118" spans="1:9" ht="19.5">
      <c r="A118" s="355" t="s">
        <v>491</v>
      </c>
      <c r="B118" s="356"/>
      <c r="C118" s="356"/>
      <c r="D118" s="356"/>
      <c r="E118" s="356"/>
      <c r="F118" s="356"/>
      <c r="G118" s="356"/>
      <c r="H118" s="357"/>
      <c r="I118" s="78"/>
    </row>
    <row r="119" spans="1:9" ht="153">
      <c r="A119" s="79">
        <v>93</v>
      </c>
      <c r="B119" s="204" t="s">
        <v>198</v>
      </c>
      <c r="C119" s="52" t="s">
        <v>546</v>
      </c>
      <c r="D119" s="53" t="s">
        <v>573</v>
      </c>
      <c r="E119" s="86"/>
      <c r="F119" s="207" t="s">
        <v>56</v>
      </c>
      <c r="G119" s="71">
        <v>43797</v>
      </c>
      <c r="H119" s="89"/>
      <c r="I119" s="78"/>
    </row>
    <row r="120" spans="1:9" ht="153">
      <c r="A120" s="79">
        <v>94</v>
      </c>
      <c r="B120" s="204" t="s">
        <v>199</v>
      </c>
      <c r="C120" s="52" t="s">
        <v>547</v>
      </c>
      <c r="D120" s="53" t="s">
        <v>573</v>
      </c>
      <c r="E120" s="86"/>
      <c r="F120" s="207" t="s">
        <v>56</v>
      </c>
      <c r="G120" s="71">
        <v>43797</v>
      </c>
      <c r="H120" s="89"/>
      <c r="I120" s="78"/>
    </row>
    <row r="121" spans="1:9" ht="153">
      <c r="A121" s="79">
        <v>95</v>
      </c>
      <c r="B121" s="204" t="s">
        <v>200</v>
      </c>
      <c r="C121" s="52" t="s">
        <v>554</v>
      </c>
      <c r="D121" s="53" t="s">
        <v>573</v>
      </c>
      <c r="E121" s="86"/>
      <c r="F121" s="207" t="s">
        <v>56</v>
      </c>
      <c r="G121" s="71">
        <v>43797</v>
      </c>
      <c r="H121" s="89"/>
      <c r="I121" s="78"/>
    </row>
    <row r="122" spans="1:9" ht="153">
      <c r="A122" s="79">
        <v>96</v>
      </c>
      <c r="B122" s="204" t="s">
        <v>201</v>
      </c>
      <c r="C122" s="52" t="s">
        <v>549</v>
      </c>
      <c r="D122" s="53" t="s">
        <v>573</v>
      </c>
      <c r="E122" s="86"/>
      <c r="F122" s="207" t="s">
        <v>56</v>
      </c>
      <c r="G122" s="71">
        <v>43797</v>
      </c>
      <c r="H122" s="89"/>
      <c r="I122" s="78"/>
    </row>
    <row r="123" spans="1:9" ht="153">
      <c r="A123" s="79">
        <v>97</v>
      </c>
      <c r="B123" s="204" t="s">
        <v>202</v>
      </c>
      <c r="C123" s="52" t="s">
        <v>548</v>
      </c>
      <c r="D123" s="53" t="s">
        <v>573</v>
      </c>
      <c r="E123" s="86"/>
      <c r="F123" s="207" t="s">
        <v>56</v>
      </c>
      <c r="G123" s="71">
        <v>43797</v>
      </c>
      <c r="H123" s="89"/>
      <c r="I123" s="78"/>
    </row>
    <row r="124" spans="1:9" ht="19.5">
      <c r="A124" s="355" t="s">
        <v>492</v>
      </c>
      <c r="B124" s="356"/>
      <c r="C124" s="356"/>
      <c r="D124" s="356"/>
      <c r="E124" s="356"/>
      <c r="F124" s="356"/>
      <c r="G124" s="356"/>
      <c r="H124" s="357"/>
      <c r="I124" s="78"/>
    </row>
    <row r="125" spans="1:9" ht="153">
      <c r="A125" s="89">
        <v>98</v>
      </c>
      <c r="B125" s="273" t="s">
        <v>148</v>
      </c>
      <c r="C125" s="52" t="s">
        <v>558</v>
      </c>
      <c r="D125" s="53" t="s">
        <v>559</v>
      </c>
      <c r="E125" s="86"/>
      <c r="F125" s="210" t="s">
        <v>57</v>
      </c>
      <c r="G125" s="71">
        <v>43797</v>
      </c>
      <c r="H125" s="211" t="s">
        <v>519</v>
      </c>
      <c r="I125" s="78"/>
    </row>
    <row r="126" spans="1:9" ht="153">
      <c r="A126" s="89">
        <v>99</v>
      </c>
      <c r="B126" s="171" t="s">
        <v>164</v>
      </c>
      <c r="C126" s="52" t="s">
        <v>556</v>
      </c>
      <c r="D126" s="53" t="s">
        <v>557</v>
      </c>
      <c r="E126" s="86"/>
      <c r="F126" s="207" t="s">
        <v>56</v>
      </c>
      <c r="G126" s="71">
        <v>43797</v>
      </c>
      <c r="H126" s="89"/>
      <c r="I126" s="78"/>
    </row>
    <row r="127" spans="1:9" ht="153">
      <c r="A127" s="89">
        <v>100</v>
      </c>
      <c r="B127" s="273" t="s">
        <v>147</v>
      </c>
      <c r="C127" s="52" t="s">
        <v>560</v>
      </c>
      <c r="D127" s="82" t="s">
        <v>1118</v>
      </c>
      <c r="E127" s="86"/>
      <c r="F127" s="210" t="s">
        <v>57</v>
      </c>
      <c r="G127" s="71">
        <v>43797</v>
      </c>
      <c r="H127" s="211" t="s">
        <v>515</v>
      </c>
      <c r="I127" s="78"/>
    </row>
    <row r="128" spans="1:9" ht="19.5">
      <c r="A128" s="358" t="s">
        <v>520</v>
      </c>
      <c r="B128" s="359"/>
      <c r="C128" s="359"/>
      <c r="D128" s="359"/>
      <c r="E128" s="359"/>
      <c r="F128" s="359"/>
      <c r="G128" s="359"/>
      <c r="H128" s="360"/>
      <c r="I128" s="78"/>
    </row>
    <row r="129" spans="1:9" ht="76.5">
      <c r="A129" s="79">
        <v>101</v>
      </c>
      <c r="B129" s="204" t="s">
        <v>102</v>
      </c>
      <c r="C129" s="52" t="s">
        <v>523</v>
      </c>
      <c r="D129" s="53" t="s">
        <v>524</v>
      </c>
      <c r="E129" s="86"/>
      <c r="F129" s="207" t="s">
        <v>56</v>
      </c>
      <c r="G129" s="71">
        <v>43797</v>
      </c>
      <c r="H129" s="89"/>
      <c r="I129" s="78"/>
    </row>
    <row r="130" spans="1:9" ht="102">
      <c r="A130" s="79">
        <v>102</v>
      </c>
      <c r="B130" s="204" t="s">
        <v>101</v>
      </c>
      <c r="C130" s="52" t="s">
        <v>525</v>
      </c>
      <c r="D130" s="53" t="s">
        <v>534</v>
      </c>
      <c r="E130" s="86"/>
      <c r="F130" s="207" t="s">
        <v>56</v>
      </c>
      <c r="G130" s="71">
        <v>43797</v>
      </c>
      <c r="H130" s="89"/>
      <c r="I130" s="78"/>
    </row>
    <row r="131" spans="1:9" ht="89.25">
      <c r="A131" s="79">
        <v>103</v>
      </c>
      <c r="B131" s="204" t="s">
        <v>103</v>
      </c>
      <c r="C131" s="52" t="s">
        <v>526</v>
      </c>
      <c r="D131" s="53" t="s">
        <v>535</v>
      </c>
      <c r="E131" s="86"/>
      <c r="F131" s="207" t="s">
        <v>56</v>
      </c>
      <c r="G131" s="71">
        <v>43797</v>
      </c>
      <c r="H131" s="89"/>
      <c r="I131" s="78"/>
    </row>
    <row r="132" spans="1:9" ht="76.5">
      <c r="A132" s="79">
        <v>104</v>
      </c>
      <c r="B132" s="204" t="s">
        <v>110</v>
      </c>
      <c r="C132" s="52" t="s">
        <v>527</v>
      </c>
      <c r="D132" s="53" t="s">
        <v>536</v>
      </c>
      <c r="E132" s="86"/>
      <c r="F132" s="207" t="s">
        <v>56</v>
      </c>
      <c r="G132" s="71">
        <v>43797</v>
      </c>
      <c r="H132" s="89"/>
      <c r="I132" s="78"/>
    </row>
    <row r="133" spans="1:9" ht="76.5">
      <c r="A133" s="79">
        <v>105</v>
      </c>
      <c r="B133" s="204" t="s">
        <v>109</v>
      </c>
      <c r="C133" s="52" t="s">
        <v>528</v>
      </c>
      <c r="D133" s="53" t="s">
        <v>536</v>
      </c>
      <c r="E133" s="86"/>
      <c r="F133" s="207" t="s">
        <v>56</v>
      </c>
      <c r="G133" s="71">
        <v>43797</v>
      </c>
      <c r="H133" s="89"/>
      <c r="I133" s="78"/>
    </row>
    <row r="134" spans="1:9" ht="76.5">
      <c r="A134" s="79">
        <v>106</v>
      </c>
      <c r="B134" s="204" t="s">
        <v>108</v>
      </c>
      <c r="C134" s="52" t="s">
        <v>529</v>
      </c>
      <c r="D134" s="53" t="s">
        <v>536</v>
      </c>
      <c r="E134" s="86"/>
      <c r="F134" s="207" t="s">
        <v>56</v>
      </c>
      <c r="G134" s="71">
        <v>43797</v>
      </c>
      <c r="H134" s="89"/>
      <c r="I134" s="78"/>
    </row>
    <row r="135" spans="1:9" ht="76.5">
      <c r="A135" s="79">
        <v>107</v>
      </c>
      <c r="B135" s="204" t="s">
        <v>112</v>
      </c>
      <c r="C135" s="52" t="s">
        <v>501</v>
      </c>
      <c r="D135" s="53" t="s">
        <v>536</v>
      </c>
      <c r="E135" s="86"/>
      <c r="F135" s="207" t="s">
        <v>56</v>
      </c>
      <c r="G135" s="71">
        <v>43797</v>
      </c>
      <c r="H135" s="89"/>
      <c r="I135" s="78"/>
    </row>
    <row r="136" spans="1:9" ht="76.5">
      <c r="A136" s="79">
        <v>108</v>
      </c>
      <c r="B136" s="204" t="s">
        <v>111</v>
      </c>
      <c r="C136" s="52" t="s">
        <v>530</v>
      </c>
      <c r="D136" s="53" t="s">
        <v>536</v>
      </c>
      <c r="E136" s="86"/>
      <c r="F136" s="207" t="s">
        <v>56</v>
      </c>
      <c r="G136" s="71">
        <v>43797</v>
      </c>
      <c r="H136" s="89"/>
      <c r="I136" s="78"/>
    </row>
    <row r="137" spans="1:9" ht="76.5">
      <c r="A137" s="79">
        <v>109</v>
      </c>
      <c r="B137" s="204" t="s">
        <v>106</v>
      </c>
      <c r="C137" s="52" t="s">
        <v>532</v>
      </c>
      <c r="D137" s="53" t="s">
        <v>537</v>
      </c>
      <c r="E137" s="86"/>
      <c r="F137" s="216" t="s">
        <v>56</v>
      </c>
      <c r="G137" s="71">
        <v>43797</v>
      </c>
      <c r="H137" s="89"/>
      <c r="I137" s="78"/>
    </row>
    <row r="138" spans="1:9" ht="76.5">
      <c r="A138" s="79">
        <v>110</v>
      </c>
      <c r="B138" s="204" t="s">
        <v>114</v>
      </c>
      <c r="C138" s="52" t="s">
        <v>531</v>
      </c>
      <c r="D138" s="53" t="s">
        <v>538</v>
      </c>
      <c r="E138" s="86"/>
      <c r="F138" s="207" t="s">
        <v>56</v>
      </c>
      <c r="G138" s="71">
        <v>43797</v>
      </c>
      <c r="H138" s="89"/>
      <c r="I138" s="78"/>
    </row>
    <row r="139" spans="1:9" ht="89.25">
      <c r="A139" s="79">
        <v>111</v>
      </c>
      <c r="B139" s="204" t="s">
        <v>191</v>
      </c>
      <c r="C139" s="52" t="s">
        <v>533</v>
      </c>
      <c r="D139" s="53" t="s">
        <v>536</v>
      </c>
      <c r="E139" s="86"/>
      <c r="F139" s="215" t="s">
        <v>57</v>
      </c>
      <c r="G139" s="71">
        <v>43797</v>
      </c>
      <c r="H139" s="211" t="s">
        <v>539</v>
      </c>
      <c r="I139" s="78"/>
    </row>
    <row r="140" spans="1:9" ht="19.5">
      <c r="A140" s="355" t="s">
        <v>521</v>
      </c>
      <c r="B140" s="356"/>
      <c r="C140" s="356"/>
      <c r="D140" s="356"/>
      <c r="E140" s="356"/>
      <c r="F140" s="356"/>
      <c r="G140" s="356"/>
      <c r="H140" s="357"/>
      <c r="I140" s="78"/>
    </row>
    <row r="141" spans="1:9" ht="153">
      <c r="A141" s="79">
        <v>112</v>
      </c>
      <c r="B141" s="204" t="s">
        <v>192</v>
      </c>
      <c r="C141" s="52" t="s">
        <v>568</v>
      </c>
      <c r="D141" s="53" t="s">
        <v>564</v>
      </c>
      <c r="E141" s="86"/>
      <c r="F141" s="207" t="s">
        <v>56</v>
      </c>
      <c r="G141" s="71">
        <v>43797</v>
      </c>
      <c r="H141" s="89"/>
      <c r="I141" s="78"/>
    </row>
    <row r="142" spans="1:9" ht="153">
      <c r="A142" s="79">
        <v>113</v>
      </c>
      <c r="B142" s="204" t="s">
        <v>193</v>
      </c>
      <c r="C142" s="52" t="s">
        <v>567</v>
      </c>
      <c r="D142" s="53" t="s">
        <v>564</v>
      </c>
      <c r="E142" s="86"/>
      <c r="F142" s="207" t="s">
        <v>56</v>
      </c>
      <c r="G142" s="71">
        <v>43797</v>
      </c>
      <c r="H142" s="89"/>
      <c r="I142" s="78"/>
    </row>
    <row r="143" spans="1:9" ht="153">
      <c r="A143" s="79">
        <v>114</v>
      </c>
      <c r="B143" s="204" t="s">
        <v>194</v>
      </c>
      <c r="C143" s="52" t="s">
        <v>569</v>
      </c>
      <c r="D143" s="53" t="s">
        <v>564</v>
      </c>
      <c r="E143" s="86"/>
      <c r="F143" s="207" t="s">
        <v>56</v>
      </c>
      <c r="G143" s="71">
        <v>43797</v>
      </c>
      <c r="H143" s="89"/>
      <c r="I143" s="78"/>
    </row>
    <row r="144" spans="1:9" ht="153">
      <c r="A144" s="79">
        <v>115</v>
      </c>
      <c r="B144" s="204" t="s">
        <v>195</v>
      </c>
      <c r="C144" s="52" t="s">
        <v>566</v>
      </c>
      <c r="D144" s="53" t="s">
        <v>564</v>
      </c>
      <c r="E144" s="86"/>
      <c r="F144" s="207" t="s">
        <v>56</v>
      </c>
      <c r="G144" s="71">
        <v>43797</v>
      </c>
      <c r="H144" s="89"/>
      <c r="I144" s="78"/>
    </row>
    <row r="145" spans="1:9" ht="153">
      <c r="A145" s="79">
        <v>116</v>
      </c>
      <c r="B145" s="204" t="s">
        <v>196</v>
      </c>
      <c r="C145" s="52" t="s">
        <v>565</v>
      </c>
      <c r="D145" s="53" t="s">
        <v>564</v>
      </c>
      <c r="E145" s="86"/>
      <c r="F145" s="207" t="s">
        <v>56</v>
      </c>
      <c r="G145" s="71">
        <v>43797</v>
      </c>
      <c r="H145" s="89"/>
      <c r="I145" s="78"/>
    </row>
    <row r="146" spans="1:9" ht="19.5">
      <c r="A146" s="355" t="s">
        <v>522</v>
      </c>
      <c r="B146" s="356"/>
      <c r="C146" s="356"/>
      <c r="D146" s="356"/>
      <c r="E146" s="356"/>
      <c r="F146" s="356"/>
      <c r="G146" s="356"/>
      <c r="H146" s="357"/>
      <c r="I146" s="78"/>
    </row>
    <row r="147" spans="1:9" ht="153">
      <c r="A147" s="79">
        <v>117</v>
      </c>
      <c r="B147" s="203" t="s">
        <v>148</v>
      </c>
      <c r="C147" s="52" t="s">
        <v>570</v>
      </c>
      <c r="D147" s="53" t="s">
        <v>562</v>
      </c>
      <c r="E147" s="86"/>
      <c r="F147" s="207" t="s">
        <v>56</v>
      </c>
      <c r="G147" s="71">
        <v>43797</v>
      </c>
      <c r="H147" s="89"/>
      <c r="I147" s="78"/>
    </row>
    <row r="148" spans="1:9" ht="153">
      <c r="A148" s="79">
        <v>118</v>
      </c>
      <c r="B148" s="171" t="s">
        <v>164</v>
      </c>
      <c r="C148" s="52" t="s">
        <v>561</v>
      </c>
      <c r="D148" s="53" t="s">
        <v>563</v>
      </c>
      <c r="E148" s="86"/>
      <c r="F148" s="207" t="s">
        <v>56</v>
      </c>
      <c r="G148" s="71">
        <v>43797</v>
      </c>
      <c r="H148" s="89"/>
      <c r="I148" s="78"/>
    </row>
    <row r="149" spans="1:9" ht="153">
      <c r="A149" s="79">
        <v>119</v>
      </c>
      <c r="B149" s="273" t="s">
        <v>147</v>
      </c>
      <c r="C149" s="52" t="s">
        <v>571</v>
      </c>
      <c r="D149" s="82" t="s">
        <v>1119</v>
      </c>
      <c r="E149" s="86"/>
      <c r="F149" s="210" t="s">
        <v>57</v>
      </c>
      <c r="G149" s="71">
        <v>43797</v>
      </c>
      <c r="H149" s="211" t="s">
        <v>572</v>
      </c>
      <c r="I149" s="78"/>
    </row>
    <row r="150" spans="1:9">
      <c r="A150" s="79"/>
      <c r="B150" s="60"/>
      <c r="C150" s="81"/>
      <c r="D150" s="82"/>
      <c r="E150" s="86"/>
      <c r="F150" s="79"/>
      <c r="G150" s="72"/>
      <c r="H150" s="89"/>
      <c r="I150" s="78"/>
    </row>
    <row r="151" spans="1:9">
      <c r="A151" s="79"/>
      <c r="B151" s="60"/>
      <c r="C151" s="81"/>
      <c r="D151" s="82"/>
      <c r="E151" s="86"/>
      <c r="F151" s="79"/>
      <c r="G151" s="72"/>
      <c r="H151" s="89"/>
      <c r="I151" s="78"/>
    </row>
  </sheetData>
  <mergeCells count="27">
    <mergeCell ref="A118:H118"/>
    <mergeCell ref="A124:H124"/>
    <mergeCell ref="A128:H128"/>
    <mergeCell ref="A140:H140"/>
    <mergeCell ref="A146:H146"/>
    <mergeCell ref="A79:H79"/>
    <mergeCell ref="A87:H87"/>
    <mergeCell ref="A90:H90"/>
    <mergeCell ref="A93:H93"/>
    <mergeCell ref="A106:H106"/>
    <mergeCell ref="B2:H2"/>
    <mergeCell ref="B3:H3"/>
    <mergeCell ref="B4:H4"/>
    <mergeCell ref="F5:H5"/>
    <mergeCell ref="F6:H6"/>
    <mergeCell ref="A9:H9"/>
    <mergeCell ref="A21:H21"/>
    <mergeCell ref="A27:H27"/>
    <mergeCell ref="A31:H31"/>
    <mergeCell ref="A37:H37"/>
    <mergeCell ref="A72:H72"/>
    <mergeCell ref="A75:H75"/>
    <mergeCell ref="A40:H40"/>
    <mergeCell ref="A43:H43"/>
    <mergeCell ref="A54:H54"/>
    <mergeCell ref="A57:H57"/>
    <mergeCell ref="A61:H61"/>
  </mergeCells>
  <dataValidations count="1">
    <dataValidation type="list" allowBlank="1" showErrorMessage="1" sqref="F1 F152:F262 F7:F8">
      <formula1>$J$2:$J$6</formula1>
      <formula2>0</formula2>
    </dataValidation>
  </dataValidations>
  <pageMargins left="0.74791666666666667" right="0.25" top="0.75" bottom="0.98402777777777772" header="0.5" footer="0.5"/>
  <pageSetup paperSize="9"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TestDesign</vt:lpstr>
      <vt:lpstr>Cover</vt:lpstr>
      <vt:lpstr>Test case List</vt:lpstr>
      <vt:lpstr>Test Report</vt:lpstr>
      <vt:lpstr>Resource</vt:lpstr>
      <vt:lpstr>Data upload</vt:lpstr>
      <vt:lpstr>Assignment</vt:lpstr>
      <vt:lpstr>Question Importer</vt:lpstr>
      <vt:lpstr>Question Pool</vt:lpstr>
      <vt:lpstr>Login, Logout, Register &amp; FPass</vt:lpstr>
      <vt:lpstr>Evaluation</vt:lpstr>
      <vt:lpstr>TestDesign!Print_Area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Thuy Dao</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AnNgo</cp:lastModifiedBy>
  <cp:lastPrinted>2010-11-16T09:33:20Z</cp:lastPrinted>
  <dcterms:created xsi:type="dcterms:W3CDTF">2014-07-18T07:56:24Z</dcterms:created>
  <dcterms:modified xsi:type="dcterms:W3CDTF">2019-12-12T05:46:56Z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KSOProductBuildVer">
    <vt:lpwstr>1033-11.1.0.8372</vt:lpwstr>
  </property>
</Properties>
</file>