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北京市数据\"/>
    </mc:Choice>
  </mc:AlternateContent>
  <bookViews>
    <workbookView xWindow="0" yWindow="0" windowWidth="24936" windowHeight="12336"/>
  </bookViews>
  <sheets>
    <sheet name="公建" sheetId="1" r:id="rId1"/>
  </sheets>
  <calcPr calcId="162913"/>
</workbook>
</file>

<file path=xl/calcChain.xml><?xml version="1.0" encoding="utf-8"?>
<calcChain xmlns="http://schemas.openxmlformats.org/spreadsheetml/2006/main">
  <c r="P102" i="1" l="1"/>
  <c r="K102" i="1"/>
  <c r="P101" i="1"/>
  <c r="K101" i="1"/>
  <c r="P100" i="1"/>
  <c r="K100" i="1"/>
  <c r="P99" i="1"/>
  <c r="K99" i="1"/>
  <c r="P98" i="1"/>
  <c r="K98" i="1"/>
  <c r="P97" i="1"/>
  <c r="K97" i="1"/>
  <c r="P96" i="1"/>
  <c r="P95" i="1"/>
  <c r="P94" i="1"/>
  <c r="P93" i="1"/>
  <c r="P92" i="1"/>
  <c r="P91" i="1"/>
  <c r="K91" i="1"/>
  <c r="P90" i="1"/>
  <c r="K90" i="1"/>
  <c r="P89" i="1"/>
  <c r="K89" i="1"/>
  <c r="P88" i="1"/>
  <c r="K88" i="1"/>
  <c r="P87" i="1"/>
  <c r="K87" i="1"/>
  <c r="P86" i="1"/>
  <c r="K86" i="1"/>
  <c r="P85" i="1"/>
  <c r="K85" i="1"/>
  <c r="P84" i="1"/>
  <c r="K84" i="1"/>
  <c r="P83" i="1"/>
  <c r="K83" i="1"/>
  <c r="P82" i="1"/>
  <c r="K82" i="1"/>
  <c r="P81" i="1"/>
  <c r="K81" i="1"/>
  <c r="P80" i="1"/>
  <c r="P79" i="1"/>
  <c r="P78" i="1"/>
  <c r="P77" i="1"/>
  <c r="K77" i="1"/>
  <c r="P76" i="1"/>
  <c r="P75" i="1"/>
  <c r="P74" i="1"/>
  <c r="K74" i="1"/>
  <c r="P73" i="1"/>
  <c r="K73" i="1"/>
  <c r="P72" i="1"/>
  <c r="K72" i="1"/>
  <c r="P71" i="1"/>
  <c r="K71" i="1"/>
  <c r="P70" i="1"/>
  <c r="K70" i="1"/>
  <c r="P69" i="1"/>
  <c r="K69" i="1"/>
  <c r="P68" i="1"/>
  <c r="P67" i="1"/>
  <c r="K67" i="1"/>
  <c r="P66" i="1"/>
  <c r="K66" i="1"/>
  <c r="P65" i="1"/>
  <c r="K65" i="1"/>
  <c r="P64" i="1"/>
  <c r="P63" i="1"/>
  <c r="K63" i="1"/>
  <c r="P62" i="1"/>
  <c r="K62" i="1"/>
  <c r="P61" i="1"/>
  <c r="K61" i="1"/>
  <c r="P60" i="1"/>
  <c r="P59" i="1"/>
  <c r="K59" i="1"/>
  <c r="P58" i="1"/>
  <c r="P57" i="1"/>
  <c r="K57" i="1"/>
  <c r="P56" i="1"/>
  <c r="K56" i="1"/>
  <c r="P55" i="1"/>
  <c r="K55" i="1"/>
  <c r="P54" i="1"/>
  <c r="P53" i="1"/>
  <c r="K53" i="1"/>
  <c r="P52" i="1"/>
  <c r="K52" i="1"/>
  <c r="P51" i="1"/>
  <c r="K51" i="1"/>
  <c r="P50" i="1"/>
  <c r="K50" i="1"/>
  <c r="P49" i="1"/>
  <c r="K49" i="1"/>
  <c r="P48" i="1"/>
  <c r="P47" i="1"/>
  <c r="K47" i="1"/>
  <c r="P46" i="1"/>
  <c r="P45" i="1"/>
  <c r="K45" i="1"/>
  <c r="P44" i="1"/>
  <c r="P43" i="1"/>
  <c r="P42" i="1"/>
  <c r="K42" i="1"/>
  <c r="P41" i="1"/>
  <c r="K41" i="1"/>
  <c r="P40" i="1"/>
  <c r="K40" i="1"/>
  <c r="P39" i="1"/>
  <c r="K39" i="1"/>
  <c r="P38" i="1"/>
  <c r="K38" i="1"/>
  <c r="P37" i="1"/>
  <c r="K37" i="1"/>
  <c r="P36" i="1"/>
  <c r="K36" i="1"/>
  <c r="P35" i="1"/>
  <c r="K35" i="1"/>
  <c r="P34" i="1"/>
  <c r="K34" i="1"/>
  <c r="P33" i="1"/>
  <c r="K33" i="1"/>
  <c r="P32" i="1"/>
  <c r="P31" i="1"/>
  <c r="P30" i="1"/>
  <c r="K30" i="1"/>
  <c r="P29" i="1"/>
  <c r="P28" i="1"/>
  <c r="K28" i="1"/>
  <c r="P27" i="1"/>
  <c r="P26" i="1"/>
  <c r="K26" i="1"/>
  <c r="P25" i="1"/>
  <c r="P24" i="1"/>
  <c r="K24" i="1"/>
  <c r="P23" i="1"/>
  <c r="P22" i="1"/>
  <c r="K22" i="1"/>
  <c r="P21" i="1"/>
  <c r="P20" i="1"/>
  <c r="P19" i="1"/>
  <c r="P18" i="1"/>
  <c r="P17" i="1"/>
  <c r="P16" i="1"/>
  <c r="P15" i="1"/>
  <c r="P14" i="1"/>
  <c r="P13" i="1"/>
  <c r="P12" i="1"/>
  <c r="P11" i="1"/>
  <c r="P10" i="1"/>
  <c r="P9" i="1"/>
  <c r="P8" i="1"/>
  <c r="P7" i="1"/>
  <c r="P6" i="1"/>
  <c r="K6" i="1"/>
  <c r="P5" i="1"/>
  <c r="K5" i="1"/>
  <c r="P4" i="1"/>
  <c r="P3" i="1"/>
  <c r="P2" i="1"/>
</calcChain>
</file>

<file path=xl/sharedStrings.xml><?xml version="1.0" encoding="utf-8"?>
<sst xmlns="http://schemas.openxmlformats.org/spreadsheetml/2006/main" count="979" uniqueCount="344">
  <si>
    <t>编号</t>
  </si>
  <si>
    <t>用途</t>
  </si>
  <si>
    <t>省市</t>
  </si>
  <si>
    <t>区县</t>
  </si>
  <si>
    <t>宗地名称</t>
  </si>
  <si>
    <t>宗地位置</t>
  </si>
  <si>
    <t>出让年限</t>
  </si>
  <si>
    <t>交易方式</t>
  </si>
  <si>
    <t>起始价(万元)</t>
  </si>
  <si>
    <t>成交价(万元)</t>
  </si>
  <si>
    <t>溢价率</t>
  </si>
  <si>
    <t>成交年份</t>
  </si>
  <si>
    <t>成交年月</t>
  </si>
  <si>
    <t>成交时间</t>
  </si>
  <si>
    <t>地块面积（平方米）</t>
  </si>
  <si>
    <t>容积率</t>
  </si>
  <si>
    <t>建筑面积（平方米）</t>
  </si>
  <si>
    <t>限高（米）</t>
  </si>
  <si>
    <t>受让单位</t>
  </si>
  <si>
    <t>母公司</t>
  </si>
  <si>
    <t>所属集团公司</t>
  </si>
  <si>
    <t>设计单位</t>
  </si>
  <si>
    <t>施工单位</t>
  </si>
  <si>
    <t>监理单位</t>
  </si>
  <si>
    <t>开工时间</t>
  </si>
  <si>
    <t>竣工时间</t>
  </si>
  <si>
    <t>全装修要求</t>
  </si>
  <si>
    <t>装配式建筑比例（%）</t>
  </si>
  <si>
    <t>北京</t>
    <phoneticPr fontId="4" type="noConversion"/>
  </si>
  <si>
    <t>石景山区</t>
  </si>
  <si>
    <t>北京</t>
    <phoneticPr fontId="4" type="noConversion"/>
  </si>
  <si>
    <t>北京</t>
    <phoneticPr fontId="4" type="noConversion"/>
  </si>
  <si>
    <t>海淀区</t>
  </si>
  <si>
    <t>通州区</t>
  </si>
  <si>
    <t>北京经济技术开发区</t>
  </si>
  <si>
    <t>延庆区</t>
  </si>
  <si>
    <t>昌平区</t>
  </si>
  <si>
    <t>北京</t>
    <phoneticPr fontId="4" type="noConversion"/>
  </si>
  <si>
    <t>朝阳区</t>
  </si>
  <si>
    <t>丰台区</t>
  </si>
  <si>
    <t>房山区</t>
  </si>
  <si>
    <t>北京</t>
    <phoneticPr fontId="4" type="noConversion"/>
  </si>
  <si>
    <t>门头沟区</t>
  </si>
  <si>
    <t>平谷区</t>
  </si>
  <si>
    <t>顺义区</t>
  </si>
  <si>
    <t>大兴区</t>
    <phoneticPr fontId="4" type="noConversion"/>
  </si>
  <si>
    <t>大兴区</t>
  </si>
  <si>
    <t>顺义区</t>
    <phoneticPr fontId="4" type="noConversion"/>
  </si>
  <si>
    <t>怀柔区</t>
  </si>
  <si>
    <t>北京市石景山区古城南街东侧（首钢园区东南区）1612-769、775等地块</t>
  </si>
  <si>
    <t>石景山区古城南街东侧（首钢园区东南区）</t>
  </si>
  <si>
    <t>北京市石景山区古城南街东侧（首钢园区东南区）1612-778、779、783、784、786等地块</t>
  </si>
  <si>
    <t>北京市海淀区学院路北端A、B、C、J地块</t>
  </si>
  <si>
    <t>海淀区学院路北端</t>
  </si>
  <si>
    <t>北京市通州区潞城镇FZX-0901-0162地块</t>
  </si>
  <si>
    <t>通州区潞城镇</t>
  </si>
  <si>
    <t>北京经济技术开发区河西区X78C2地块</t>
  </si>
  <si>
    <t>北京市海淀区西三旗1811-L04地块</t>
  </si>
  <si>
    <t>海淀区西三旗</t>
  </si>
  <si>
    <t>北京经济技术开发区南海子郊野公园B片区B-04/ B-06/B-11地块</t>
  </si>
  <si>
    <t>南海子郊野公园B片区B-04/ B-06/B-11地块</t>
  </si>
  <si>
    <t>北京市海淀区"海淀北部地区整体开发"西北旺镇HD00-0402-0102地块</t>
  </si>
  <si>
    <t>海淀区西北旺镇</t>
  </si>
  <si>
    <t>北京市延庆区延庆新城03街区会展中心东侧地块</t>
  </si>
  <si>
    <t>延庆区延庆新城03街区</t>
  </si>
  <si>
    <t>北京市昌平区沙河镇七里渠南北村土地一级开发项目QLQ-004地块</t>
  </si>
  <si>
    <t>昌平区沙河镇七里渠南北村</t>
  </si>
  <si>
    <t>北京市朝阳区奥林匹克公园中心区B23等地块</t>
  </si>
  <si>
    <t>朝阳区奥林匹克公园中心区</t>
  </si>
  <si>
    <t>北京市丰台区丽泽金融商务区南区F-22、F-23地块</t>
  </si>
  <si>
    <t>丰台区卢沟桥乡</t>
  </si>
  <si>
    <t>北京市房山区长沟镇中心区FS12-0100-6022、6023等地块</t>
  </si>
  <si>
    <t>房山区长沟镇中心区北部</t>
  </si>
  <si>
    <t>北京市丰台区卢沟桥乡小瓦窑村XWY-12等地块</t>
  </si>
  <si>
    <t>丰台区卢沟桥乡小瓦窑村</t>
  </si>
  <si>
    <t>北京经济技术开发区路东区E16街区E16C-3、E16C-5、 E16S-1地块</t>
  </si>
  <si>
    <t>北京市延庆区张山营镇水峪村A-01等地块</t>
  </si>
  <si>
    <t>延庆区张山营镇水峪村</t>
  </si>
  <si>
    <t>北京市门头沟区永定镇MC00-0018-0060、0061地块</t>
  </si>
  <si>
    <t>门头沟区永定镇</t>
  </si>
  <si>
    <t>北京市平谷区金海湖镇韩庄村PG06-0100-6001、6002、6004、C-008、C-012地块</t>
  </si>
  <si>
    <t>平谷区金海湖镇韩庄村</t>
  </si>
  <si>
    <t>北京市石景山区中关村科技园区石景山园北I区1605-651地块</t>
  </si>
  <si>
    <t>石景山区中关村科技园区石景山园北I区</t>
  </si>
  <si>
    <t>北京市石景山区中关村科技园区石景山园北I区1605-636地块</t>
  </si>
  <si>
    <t>北京市海淀区西八里庄0711-653地块</t>
  </si>
  <si>
    <t>海淀区玲珑巷地区</t>
  </si>
  <si>
    <t>北京市石景山区鲁谷路1614-631地块</t>
  </si>
  <si>
    <t>石景山区鲁谷地区</t>
  </si>
  <si>
    <t>北京市丰台区丽泽金融商务区南区D-02地块</t>
  </si>
  <si>
    <t>北京市延庆区延庆新城YQ00-0300-0004等地块</t>
  </si>
  <si>
    <t>延庆区延庆镇、康庄镇，百康路北侧</t>
  </si>
  <si>
    <t>北京市门头沟区龙泉镇MC00-0010-6004地块</t>
  </si>
  <si>
    <t>门头沟区龙泉镇</t>
  </si>
  <si>
    <t>北京经济技术开发区路东区C14C-1、C14C-2、C14S-1地块</t>
  </si>
  <si>
    <t>北京市丰台区丽泽金融商务区南区D-07、D-08地块</t>
  </si>
  <si>
    <t>北京市通州区马驹桥镇YZ00-0606-0014地块</t>
  </si>
  <si>
    <t>通州物流基地内</t>
  </si>
  <si>
    <t>北京市顺义区高丽营镇02-08-01、02-08-02地块</t>
  </si>
  <si>
    <t>顺义区高丽营镇西北部</t>
  </si>
  <si>
    <t>北京市房山区长阳镇FS00-LX10-0092等地块</t>
  </si>
  <si>
    <t>房山新城良乡组团东部</t>
  </si>
  <si>
    <t>北京市朝阳区孙河乡西甸村2902-71地块</t>
  </si>
  <si>
    <t>朝阳区孙河乡西甸村</t>
  </si>
  <si>
    <t>北京市平谷区夏各庄新城2-01地块</t>
  </si>
  <si>
    <t>平谷区夏各庄镇</t>
  </si>
  <si>
    <t>北京市朝阳区金盏乡楼梓庄村1113-602地块</t>
  </si>
  <si>
    <t>朝阳区金盏乡楼梓庄村</t>
  </si>
  <si>
    <t>北京市平谷区夏各庄新城2-11-1地块</t>
  </si>
  <si>
    <t>北京市大兴开发区北区1号地DX00-0301-0145地块</t>
  </si>
  <si>
    <t>大兴区黄村镇</t>
  </si>
  <si>
    <t>北京市平谷区夏各庄新城2-11-3地块</t>
  </si>
  <si>
    <t>北京市平谷区夏各庄新城2-11-2地块</t>
  </si>
  <si>
    <t>北京市朝阳区金盏乡楼梓庄村1113-604地块</t>
  </si>
  <si>
    <t>北京市朝阳区金盏乡楼梓庄村1113-603地块</t>
  </si>
  <si>
    <t>北京市大兴区北臧村生物医药基地DX00-0502-0008地块</t>
  </si>
  <si>
    <t>大兴区北臧村生物医药基地</t>
  </si>
  <si>
    <t>北京市大兴开发区北区1号地DX00-0301-0144地块</t>
  </si>
  <si>
    <t>北京市石景山区实兴大街（中关村科技园区石景山园北I区）1605-639、649地块</t>
  </si>
  <si>
    <t>石景山区实兴大街</t>
  </si>
  <si>
    <t>北京市石景山区实兴大街（中关村科技园区石景山园北I区）1605-637、641地块</t>
  </si>
  <si>
    <t>北京市房山区长阳镇FS00-LX10-0042等地块</t>
  </si>
  <si>
    <t>房山区长阳镇</t>
  </si>
  <si>
    <t>北京市房山区拱辰街道FS00-LX11-0007地块</t>
  </si>
  <si>
    <t>房山区拱辰街道</t>
  </si>
  <si>
    <t>北京市房山区拱辰街道FS00-LX07-0097地块</t>
  </si>
  <si>
    <t>北京市通州区台湖镇、张家湾镇、梨园镇F3其他类多功能用地、B31娱乐用地、B4综合性商业金融服务业用地、B14旅馆用地、S41公用停车场用地和 U12供电用地</t>
  </si>
  <si>
    <t>通州文化旅游区内</t>
  </si>
  <si>
    <t>北京市海淀区“海淀北部地区整体开发”中关村环保科技园HD-0303-0071地块</t>
  </si>
  <si>
    <t>“海淀北部地区整体开发“范围内</t>
  </si>
  <si>
    <t>北京市大兴区黄村镇兴华大街DX00-0202-0307地块</t>
  </si>
  <si>
    <t>大兴新城东片区0202街区</t>
  </si>
  <si>
    <t>北京市大兴区北臧村生物医药基地DX00-0501-6003地块</t>
  </si>
  <si>
    <t>北京市门头沟区龙泉镇MC00-0003-0026等地块</t>
  </si>
  <si>
    <t>北京市大兴区北臧村生物医药基地DX00-0502-0013地块</t>
  </si>
  <si>
    <t>北京市朝阳区北土城中路北侧OS-06A、OS-10B地块</t>
  </si>
  <si>
    <t>朝阳区北土城中路北侧</t>
  </si>
  <si>
    <t>北京顺义区李桥镇SY00-0029-6012地块</t>
  </si>
  <si>
    <t>顺义区李桥镇</t>
  </si>
  <si>
    <t>北京市大兴区北臧村生物医药基地DX00-0501-0009地块</t>
  </si>
  <si>
    <t>北京市大兴区北臧村生物医药基地DX00-0501-0010地块</t>
  </si>
  <si>
    <t>北京市怀柔区怀柔新城13街区HR00-0013-6005地块</t>
  </si>
  <si>
    <t>怀柔区北房镇，怀柔新城13街区中部</t>
  </si>
  <si>
    <t>北京市石景山区苹果园交通枢纽M、N地块</t>
  </si>
  <si>
    <t>石景山区苹果园</t>
  </si>
  <si>
    <t>北京市昌平区北七家镇(未来科技城南区)CP07-0600-0005、0026地块</t>
  </si>
  <si>
    <t>昌平区北七家镇</t>
  </si>
  <si>
    <t>北京市门头沟区永定镇MC00-0020-0009、0012地块</t>
  </si>
  <si>
    <t>北京市海淀区“海淀北部地区整体开发”HD-0303-0031地块</t>
  </si>
  <si>
    <t>“海淀北部地区整体开发”范围内</t>
  </si>
  <si>
    <t>北京市海淀区“海淀北部地区整体开发”HD-0303-0062地块</t>
  </si>
  <si>
    <t>北京市石景山区实兴大街（中关村科技园区石景山园北Ⅰ区）1605-648地块</t>
  </si>
  <si>
    <t>北京市丰台区花乡四合庄（中关村科技园丰台园东区三期）1516-28-A地块</t>
  </si>
  <si>
    <t>丰台区花乡四合庄</t>
  </si>
  <si>
    <t>北京市丰台区花乡四合庄（中关村科技园丰台园东区三期）1516-28-B地块</t>
  </si>
  <si>
    <t>北京市丰台区花乡四合庄（中关村科技园丰台园东区三期）1516-12-B地块</t>
  </si>
  <si>
    <t>北京市朝阳区黑庄户乡黑庄户村32-125地块</t>
  </si>
  <si>
    <t>朝阳区黑庄户乡黑庄户村</t>
  </si>
  <si>
    <t>北京市丰台区花乡四合庄（中关村科技园丰台园东区三期）1516-12-A地块</t>
  </si>
  <si>
    <t>北京市大兴区庞各庄镇PGZ01-04、PGZ01-05地块</t>
  </si>
  <si>
    <t>大兴区庞各庄镇</t>
  </si>
  <si>
    <t>北京市大兴区庞各庄镇PGZ02-34地块</t>
  </si>
  <si>
    <t>北京市大兴区庞各庄镇PGZ01-01、PGZ01-02地块</t>
  </si>
  <si>
    <t>北京市大兴区新城北区DX00-0301-6001地块</t>
  </si>
  <si>
    <t>北京市大兴区采育镇区六号地-1土地一级开发项目01-0044地块</t>
  </si>
  <si>
    <t>大兴区采育镇镇区</t>
  </si>
  <si>
    <t>北京市丰台区花乡四合庄（中关村科技园丰台园东区三期）1516-21地块</t>
  </si>
  <si>
    <t>北京市通州区永顺镇0504-014地块</t>
  </si>
  <si>
    <t>通州区运河核心区五河交汇处东南角</t>
  </si>
  <si>
    <t>北京市平谷区马坊镇B01-01地块</t>
  </si>
  <si>
    <t>平谷区马坊镇</t>
  </si>
  <si>
    <t>北京市丰台区樊家村危改项目3号地零售商业用地</t>
  </si>
  <si>
    <t>丰台区花乡樊家村</t>
  </si>
  <si>
    <t>北京市通州区运河核心区Ⅱ-06地块</t>
  </si>
  <si>
    <t>通州区运河核心区</t>
  </si>
  <si>
    <t>北京市通州区运河核心区Ⅱ-05地块</t>
  </si>
  <si>
    <t>北京经济技术开发区路东区A18C-1、A18C-2地块</t>
  </si>
  <si>
    <t>北京市大兴区黄村镇DX00-0101-0801 等地块</t>
  </si>
  <si>
    <t>北京经济技术开发区路东区E2F-1地块</t>
  </si>
  <si>
    <t>北京市通州区运河核心区Ⅸ-02地块</t>
  </si>
  <si>
    <t>北京市大兴区西红门0302-010-1、0302-009地块</t>
  </si>
  <si>
    <t>大兴区西红门镇</t>
  </si>
  <si>
    <t>北京市大兴区西红门0302-010-2 地块</t>
  </si>
  <si>
    <t>北京市通州区运河核心区Ⅸ-06地块</t>
  </si>
  <si>
    <t>北京市大兴区黄村镇0101-017、021a、021c地块</t>
  </si>
  <si>
    <t>北京市大兴区黄村镇0101-016a等地块</t>
  </si>
  <si>
    <t>北京市通州区运河核心区Ⅸ-07地块</t>
  </si>
  <si>
    <t>北京市房山区长沟镇FS12-0001-0075地块</t>
  </si>
  <si>
    <t>房山区长沟镇</t>
  </si>
  <si>
    <t>北京市丰台区科技园区东区三期1516-51号地商业金融用地</t>
  </si>
  <si>
    <t>丰台区花乡</t>
  </si>
  <si>
    <t>北京市通州区梨园、张家湾TZ-10-01地块</t>
  </si>
  <si>
    <t>通州区梨园街道通州文化旅游区内</t>
  </si>
  <si>
    <t>北京市通州区运河核心区Ⅸ-05地块</t>
  </si>
  <si>
    <t>北京市顺义新城第28街区SY00-0028-0020地块</t>
  </si>
  <si>
    <t>顺义新城第28街区</t>
  </si>
  <si>
    <t>北京市昌平区北七家镇(未来科技城南区) CP07-0600-0008、0011、0016、0017、0018、0020、0021地块</t>
  </si>
  <si>
    <t>昌平区北七家镇、未来科技城南区内</t>
  </si>
  <si>
    <t>北京市门头沟区门头沟新城MC00-0017-6010等地块</t>
  </si>
  <si>
    <t>门头沟区石龙街区</t>
  </si>
  <si>
    <t>北京市门头沟区门头沟新城MC00-0017-6005等地块</t>
  </si>
  <si>
    <t>北京市顺义区赵全营镇板桥村F1-01地块</t>
  </si>
  <si>
    <t>顺义区赵全营镇板桥村</t>
  </si>
  <si>
    <t>北京市门头沟区门头沟新城MC00-0017-6007等地块</t>
  </si>
  <si>
    <t>北京市房山区拱辰街道09-03-06地块</t>
  </si>
  <si>
    <t>北京市房山区拱辰街道办事处及长阳镇09-04-21地块</t>
  </si>
  <si>
    <t>房山区拱辰街道办事处</t>
  </si>
  <si>
    <t>B4综合性商业金融服务业用地</t>
  </si>
  <si>
    <t>B4综合性商业金融服务业用地、F3其他类多功能用地</t>
  </si>
  <si>
    <t>B4综合性商业金融服务业用地、B23研发设计用地</t>
  </si>
  <si>
    <t>F3其他类多功能用地</t>
  </si>
  <si>
    <t>B1商业用地</t>
  </si>
  <si>
    <t>F81绿隔产业用地、F1住宅混合公建用地、A33基础教育用地</t>
  </si>
  <si>
    <t>B4综合性商业金融服务业用地、S41公用停车场用地</t>
  </si>
  <si>
    <t>B14旅馆用地、U21排水设施用地</t>
  </si>
  <si>
    <t>B23研发设计用地</t>
  </si>
  <si>
    <t>F3其他类多功能用地、B4综合性商业金融服务业用地、F2公建混合住宅用地、R2二类居住用地、U1供应设施用地、A33基础教育用地</t>
  </si>
  <si>
    <t>B2商务用地</t>
  </si>
  <si>
    <t>B4综合性商业金融服务业用地、S41公用停车场用地、G3广场用地、F3其他类多功能用地</t>
  </si>
  <si>
    <t>A61机构养老设施用地</t>
  </si>
  <si>
    <t>B4综合性商业金融服务业、S32公交场站设施用地</t>
  </si>
  <si>
    <t>F3其他类多功能用地、B31娱乐用地、B4综合性商业金融服务业用地、B14旅馆用地、S41公用停车场用地、U12供电用地</t>
  </si>
  <si>
    <t>B1商业用地、F1住宅混合公建用地、A33基础教育用地</t>
  </si>
  <si>
    <t>B4综合性商业金融服务业用地、F1住宅混合公建用地</t>
  </si>
  <si>
    <t>F3其他类多功能用地、F2公建混合住宅用地</t>
  </si>
  <si>
    <t>F3其它类多功能用地</t>
  </si>
  <si>
    <t>C2商业金融用地</t>
  </si>
  <si>
    <t>B11零售商业用地</t>
  </si>
  <si>
    <t>F3其它类多功能用地、S3社会停车场库用地</t>
  </si>
  <si>
    <t>游乐用地、社会停车场库</t>
  </si>
  <si>
    <t>C2商业金融用地、S3社会停车场库用地</t>
  </si>
  <si>
    <t>C2商业金融用地、C5医疗卫生用地</t>
  </si>
  <si>
    <t>C3文化娱乐用地</t>
  </si>
  <si>
    <t>挂牌</t>
  </si>
  <si>
    <t>暂无</t>
    <phoneticPr fontId="4" type="noConversion"/>
  </si>
  <si>
    <t>北京璟鑫达房地产开发有限公司</t>
  </si>
  <si>
    <t>暂无</t>
    <phoneticPr fontId="4" type="noConversion"/>
  </si>
  <si>
    <t>招标</t>
  </si>
  <si>
    <t>暂无</t>
    <phoneticPr fontId="4" type="noConversion"/>
  </si>
  <si>
    <t>紫光集团有限公司、紫光股份有限公司、紫光国芯微电子股份有限公司和北京紫光科技服务集团有限公司联合体</t>
  </si>
  <si>
    <t>北京润置商业运营管理有限公司和北京首都开发股份有限公司联合体</t>
  </si>
  <si>
    <t>暂无</t>
    <phoneticPr fontId="4" type="noConversion"/>
  </si>
  <si>
    <t>北京尚恒锦瑞商业运营管理有限公司</t>
  </si>
  <si>
    <t>北京润置商业运营管理有限公司</t>
  </si>
  <si>
    <t>北京国苑体育文化投资有限责任公司</t>
  </si>
  <si>
    <t>北京实创科技园开发建设股份有限公司</t>
  </si>
  <si>
    <t>大连万达商业管理集团股份有限公司</t>
  </si>
  <si>
    <t>时代好未来教育科技（北京）有限公司</t>
  </si>
  <si>
    <t>北京北辰实业集团有限责任公司</t>
  </si>
  <si>
    <t>中证机构间报价系统股份有限公司和中国银河证券股份有限公司联合体</t>
  </si>
  <si>
    <t>北京基金小镇控股有限公司和北京基金小镇圣泉投资中心（有限合伙）联合体</t>
  </si>
  <si>
    <t>暂无</t>
    <phoneticPr fontId="4" type="noConversion"/>
  </si>
  <si>
    <t>北京润置商业运营管理有限公司和北京海赋丰业房地产开发有限公司联合体</t>
  </si>
  <si>
    <t>北京智方润科房地产开发有限公司</t>
  </si>
  <si>
    <t>北京辉煌益境房地产开发有限公司</t>
  </si>
  <si>
    <t>金融街融辰（北京）置业有限公司和北京市京西置地有限责任公司联合体</t>
  </si>
  <si>
    <t>北京瑞元丰吉置业有限公司</t>
  </si>
  <si>
    <t>北京京石科园置业发展有限公司</t>
  </si>
  <si>
    <t>北京保险产业园投资控股有限责任公司和北京保汇置业发展有限公司联合体</t>
  </si>
  <si>
    <t>中国电子科技集团公司</t>
  </si>
  <si>
    <t>暂无</t>
    <phoneticPr fontId="4" type="noConversion"/>
  </si>
  <si>
    <t>天安人寿保险股份有限公司和北京保险产业园投资控股有限责任公司联合体</t>
  </si>
  <si>
    <t>华夏人寿保险股份有限公司北京分公司</t>
  </si>
  <si>
    <t>北京世园投资发展有限责任公司</t>
  </si>
  <si>
    <t>北京象地房地产开发有限公司</t>
  </si>
  <si>
    <t>北京联茂方泰房地产开发有限公司</t>
  </si>
  <si>
    <t>北京润置商业运营管理有限公司、北京首都开发股份有限公司、北京宸茂置业有限公司和北京金唐天润传媒发展有限公司联合体</t>
  </si>
  <si>
    <t>北京北建通成国际物流有限公司</t>
  </si>
  <si>
    <t>北京首都开发股份有限公司和北京富力通达房地产开发有限公司联合体</t>
  </si>
  <si>
    <t>北京市房山新城建设工程有限责任公司、北京碧水京良水务有限公司、北京高能长阳环境修复有限公司、北京泰岳阳光科技有限公司、北京钧诚企业管理有限公司和北京云子企业管理有限公司联合体</t>
  </si>
  <si>
    <t>北京亚通房地产开发有限责任公司和北京城建兴华地产有限公司联合体</t>
  </si>
  <si>
    <t>北京中弘弘庆房地产开发有限公司</t>
  </si>
  <si>
    <t>天津金地华府置业有限公司</t>
  </si>
  <si>
    <t>暂无</t>
    <phoneticPr fontId="4" type="noConversion"/>
  </si>
  <si>
    <t>北京亚通房地产开发有限责任公司</t>
  </si>
  <si>
    <t>北京广茂置业有限公司</t>
  </si>
  <si>
    <t>北京润置商业运营管理有限公司、招商局地产(北京)有限公司和北京环渤海正奇企业管理中心（有限合伙）联合体</t>
  </si>
  <si>
    <t>北京硕日新宇投资有限公司</t>
  </si>
  <si>
    <t>北京筑兴房地产开发有限公司</t>
  </si>
  <si>
    <t>北京保险产业园投资控股有限责任公司</t>
  </si>
  <si>
    <t>北京龙湖天行置业有限公司和北京首都开发股份有限公司联合体</t>
  </si>
  <si>
    <t>北京旭辉合创投资有限公司</t>
  </si>
  <si>
    <t>北京龙建诚信房地产开发有限公司</t>
  </si>
  <si>
    <t>北京首寰文化旅游投资有限公司</t>
  </si>
  <si>
    <t>北京龙湖中佰置业有限公司和北京龙湖天行置业有限公司联合体</t>
  </si>
  <si>
    <t>北京中瑞凯华投资管理有限公司</t>
  </si>
  <si>
    <t>北京绿地京城置业有限公司和北京绿地京华置业有限公司联合体</t>
  </si>
  <si>
    <t>北京泰达和信投资管理有限公司</t>
  </si>
  <si>
    <t>北京城建投资发展股份有限公司和北京新奥集团有限公司联合体</t>
  </si>
  <si>
    <t>深耕拓展投资（北京）有限公司</t>
  </si>
  <si>
    <t>北京中关村微纳能源投资有限公司</t>
  </si>
  <si>
    <t>北京市华远置业有限公司和北京上同致远房地产开发有限公司联合体</t>
  </si>
  <si>
    <t>北京世博宏业房地产开发有限公司、北京和筑房地产开发有限公司和北京未来科技城昌远置业有限公司联合体</t>
  </si>
  <si>
    <t>北京万科企业有限公司</t>
  </si>
  <si>
    <t>神州数码软件有限公司和神州数码（中国）有限公司联合体</t>
  </si>
  <si>
    <t>宁波方兴投资咨询有限公司和碧桂园（北京）投资有限公司联合体</t>
  </si>
  <si>
    <t>中铁置业集团有限公司和中铁投资集团有限公司联合体</t>
  </si>
  <si>
    <t>北京农产品中央物流园有限公司</t>
  </si>
  <si>
    <t>北京金丰融晟投资管理有限公司</t>
  </si>
  <si>
    <t>北京兴展宏业投资有限公司</t>
  </si>
  <si>
    <t>北京万烟谷投资发展有限公司</t>
  </si>
  <si>
    <t>北京创富诚展投资有限公司、北京天恒致远置业有限公司、北京永同昌房地产开发有限公司联合体</t>
  </si>
  <si>
    <t>北京格雷时尚科技有限公司</t>
  </si>
  <si>
    <t>北京兴创置地房地产开发有限公司</t>
  </si>
  <si>
    <t>大连万达商业地产股份有限公司</t>
  </si>
  <si>
    <t>北京建工集团有限责任公司、北京通州现代化国际新城投资运营有限公司</t>
  </si>
  <si>
    <t>北京新华联伟业房地产有限公司和北京运河长基投资有限公司联合体</t>
  </si>
  <si>
    <t>北京龙湖中佰置业有限公司和北京泰瑞恒尚投资有限公司联合体</t>
  </si>
  <si>
    <t>北京中联置地房地产开发有限公司、上海新光齐天投资管理合伙企业（有限合伙）、北京远洋新光商业管理有限公司联合体</t>
  </si>
  <si>
    <t>北京亦庄盛元投资开发有限公司</t>
  </si>
  <si>
    <t>北京万科企业有限公司和北京城市开发集团有限责任公司联合体</t>
  </si>
  <si>
    <t>北京亦庄数字显示产业管理有限公司</t>
  </si>
  <si>
    <t>复地（集团）股份有限公司和上海复贤投资有限公司联合体</t>
  </si>
  <si>
    <t>北京上和致远房地产有限公司</t>
  </si>
  <si>
    <t>北京天恒房地产股份有限公司</t>
  </si>
  <si>
    <t>福州泰禾房地产开发有限公司</t>
  </si>
  <si>
    <t>北京富润万嘉房地产开发有限公司</t>
  </si>
  <si>
    <t>北京双传和信文化科技有限公司</t>
  </si>
  <si>
    <t>北京市四合庄兴鹏投资管理中心</t>
  </si>
  <si>
    <t>广州市天建房地产开发有限公司</t>
  </si>
  <si>
    <t>北京万科企业有限公司和北京五和房地产开发有限公司联合体</t>
  </si>
  <si>
    <t>北京未来科技城开发建设有限公司和北京未来科技城置业有限公司联合体</t>
  </si>
  <si>
    <t>北京融创恒基地产有限公司和北京瑞丰华成房地产开发有限公司联合体</t>
  </si>
  <si>
    <t>北京远坤房地产开发有限公司</t>
  </si>
  <si>
    <t>北京瑞元丰祥置业有限公司和北京鑫远诚业咨询有限公司联合体</t>
  </si>
  <si>
    <t>华润置地（北京）股份有限公司和深圳市润鑫四号投资合伙企业（有限合伙）联合体</t>
  </si>
  <si>
    <t>北京房开韩建置业有限公司</t>
  </si>
  <si>
    <t>北京创意港商务服务有限公司、北京房开鼎盛投资有限公司和云南城投置业股份有限公司联合体</t>
  </si>
  <si>
    <t>/</t>
    <phoneticPr fontId="4" type="noConversion"/>
  </si>
  <si>
    <t>单体预制率</t>
    <phoneticPr fontId="4" type="noConversion"/>
  </si>
  <si>
    <t>≤80米</t>
  </si>
  <si>
    <t>1612-778≤45米，1612-779≤80米，F3≤18米</t>
  </si>
  <si>
    <t>≤36米</t>
  </si>
  <si>
    <t>≤45米</t>
  </si>
  <si>
    <t>＜60米</t>
  </si>
  <si>
    <t>≤30</t>
  </si>
  <si>
    <t>≤45</t>
  </si>
  <si>
    <t>≤150</t>
  </si>
  <si>
    <t>0060≤45；0061≤60</t>
  </si>
  <si>
    <t>≤36</t>
  </si>
  <si>
    <t>≤18</t>
  </si>
  <si>
    <t>≤80</t>
  </si>
  <si>
    <t>≤180</t>
  </si>
  <si>
    <t>60米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</si>
</sst>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7" formatCode="yyyy"/>
  </numFmts>
  <fonts count="6">
    <font>
      <sz val="11"/>
      <color theme="1"/>
      <name val="宋体"/>
      <charset val="134"/>
      <scheme val="minor"/>
    </font>
    <font>
      <b/>
      <sz val="10"/>
      <color theme="1"/>
      <name val="方正兰亭准黑_GBK"/>
      <charset val="134"/>
    </font>
    <font>
      <b/>
      <sz val="10"/>
      <name val="方正兰亭准黑_GBK"/>
      <charset val="134"/>
    </font>
    <font>
      <sz val="11"/>
      <color theme="1"/>
      <name val="宋体"/>
      <family val="3"/>
      <charset val="134"/>
      <scheme val="minor"/>
    </font>
    <font>
      <sz val="9"/>
      <name val="宋体"/>
      <family val="3"/>
      <charset val="134"/>
      <scheme val="minor"/>
    </font>
    <font>
      <sz val="7"/>
      <color rgb="FF333333"/>
      <name val="微软雅黑"/>
      <family val="2"/>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0" fontId="1" fillId="0" borderId="0" xfId="0" applyFont="1" applyFill="1" applyAlignment="1">
      <alignment vertical="center"/>
    </xf>
    <xf numFmtId="0" fontId="2" fillId="0" borderId="0" xfId="0" applyFont="1" applyFill="1" applyAlignment="1">
      <alignment vertical="center"/>
    </xf>
    <xf numFmtId="49" fontId="1" fillId="0" borderId="0" xfId="0" applyNumberFormat="1" applyFont="1" applyFill="1" applyAlignment="1">
      <alignment horizontal="center" vertical="center"/>
    </xf>
    <xf numFmtId="0" fontId="0" fillId="0" borderId="0" xfId="0" applyNumberFormat="1" applyAlignment="1"/>
    <xf numFmtId="0" fontId="0" fillId="0" borderId="0" xfId="0" applyAlignment="1">
      <alignment vertical="center"/>
    </xf>
    <xf numFmtId="14" fontId="0" fillId="0" borderId="0" xfId="0" applyNumberFormat="1" applyAlignment="1">
      <alignment vertical="center"/>
    </xf>
    <xf numFmtId="0" fontId="3" fillId="0" borderId="0" xfId="0" applyFont="1">
      <alignment vertical="center"/>
    </xf>
    <xf numFmtId="57" fontId="0" fillId="0" borderId="0" xfId="0" applyNumberFormat="1" applyAlignment="1">
      <alignment vertical="center"/>
    </xf>
    <xf numFmtId="177" fontId="0" fillId="0" borderId="0" xfId="0" applyNumberFormat="1" applyAlignment="1">
      <alignment vertical="center"/>
    </xf>
    <xf numFmtId="0" fontId="5"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2"/>
  <sheetViews>
    <sheetView tabSelected="1" topLeftCell="A61" workbookViewId="0">
      <selection activeCell="V77" sqref="V77"/>
    </sheetView>
  </sheetViews>
  <sheetFormatPr defaultColWidth="8.77734375" defaultRowHeight="14.4"/>
  <cols>
    <col min="6" max="12" width="0" hidden="1" customWidth="1"/>
    <col min="13" max="13" width="11.6640625" hidden="1" customWidth="1"/>
    <col min="14" max="14" width="11.21875" hidden="1" customWidth="1"/>
    <col min="15" max="17" width="0" hidden="1" customWidth="1"/>
  </cols>
  <sheetData>
    <row r="1" spans="1:29">
      <c r="A1" s="1" t="s">
        <v>0</v>
      </c>
      <c r="B1" s="1" t="s">
        <v>1</v>
      </c>
      <c r="C1" s="1" t="s">
        <v>2</v>
      </c>
      <c r="D1" s="1" t="s">
        <v>3</v>
      </c>
      <c r="E1" s="1" t="s">
        <v>4</v>
      </c>
      <c r="F1" s="1" t="s">
        <v>5</v>
      </c>
      <c r="G1" s="1" t="s">
        <v>6</v>
      </c>
      <c r="H1" s="1" t="s">
        <v>7</v>
      </c>
      <c r="I1" s="1" t="s">
        <v>8</v>
      </c>
      <c r="J1" s="1" t="s">
        <v>9</v>
      </c>
      <c r="K1" s="1" t="s">
        <v>10</v>
      </c>
      <c r="L1" s="3" t="s">
        <v>11</v>
      </c>
      <c r="M1" s="1" t="s">
        <v>12</v>
      </c>
      <c r="N1" s="1" t="s">
        <v>13</v>
      </c>
      <c r="O1" s="1" t="s">
        <v>14</v>
      </c>
      <c r="P1" s="1" t="s">
        <v>15</v>
      </c>
      <c r="Q1" s="1" t="s">
        <v>16</v>
      </c>
      <c r="R1" s="1" t="s">
        <v>17</v>
      </c>
      <c r="S1" s="1" t="s">
        <v>18</v>
      </c>
      <c r="T1" s="1" t="s">
        <v>19</v>
      </c>
      <c r="U1" s="1" t="s">
        <v>20</v>
      </c>
      <c r="V1" s="2" t="s">
        <v>21</v>
      </c>
      <c r="W1" s="2" t="s">
        <v>22</v>
      </c>
      <c r="X1" s="2" t="s">
        <v>23</v>
      </c>
      <c r="Y1" s="2" t="s">
        <v>24</v>
      </c>
      <c r="Z1" s="2" t="s">
        <v>25</v>
      </c>
      <c r="AA1" s="1" t="s">
        <v>26</v>
      </c>
      <c r="AB1" s="1" t="s">
        <v>27</v>
      </c>
      <c r="AC1" s="2" t="s">
        <v>329</v>
      </c>
    </row>
    <row r="2" spans="1:29">
      <c r="A2" s="4">
        <v>1</v>
      </c>
      <c r="B2" s="5" t="s">
        <v>207</v>
      </c>
      <c r="C2" s="4" t="s">
        <v>28</v>
      </c>
      <c r="D2" s="4" t="s">
        <v>29</v>
      </c>
      <c r="E2" s="4" t="s">
        <v>49</v>
      </c>
      <c r="F2" s="4" t="s">
        <v>50</v>
      </c>
      <c r="G2" s="4">
        <v>40</v>
      </c>
      <c r="H2" s="4" t="s">
        <v>233</v>
      </c>
      <c r="I2" s="4">
        <v>230100</v>
      </c>
      <c r="J2" s="5">
        <v>230100</v>
      </c>
      <c r="K2" s="4" t="s">
        <v>234</v>
      </c>
      <c r="L2" s="9">
        <v>43811</v>
      </c>
      <c r="M2" s="8">
        <v>43811</v>
      </c>
      <c r="N2" s="6">
        <v>43811</v>
      </c>
      <c r="O2" s="4">
        <v>30159.25</v>
      </c>
      <c r="P2" s="4">
        <f>Q2/O2</f>
        <v>4.589669835954143</v>
      </c>
      <c r="Q2" s="4">
        <v>138421</v>
      </c>
      <c r="R2" s="10" t="s">
        <v>330</v>
      </c>
      <c r="S2" s="5" t="s">
        <v>235</v>
      </c>
      <c r="T2" s="7" t="s">
        <v>328</v>
      </c>
    </row>
    <row r="3" spans="1:29">
      <c r="A3" s="4">
        <v>2</v>
      </c>
      <c r="B3" s="5" t="s">
        <v>208</v>
      </c>
      <c r="C3" s="4" t="s">
        <v>30</v>
      </c>
      <c r="D3" s="4" t="s">
        <v>29</v>
      </c>
      <c r="E3" s="4" t="s">
        <v>51</v>
      </c>
      <c r="F3" s="4" t="s">
        <v>50</v>
      </c>
      <c r="G3" s="4">
        <v>40</v>
      </c>
      <c r="H3" s="4" t="s">
        <v>233</v>
      </c>
      <c r="I3" s="4">
        <v>166700</v>
      </c>
      <c r="J3" s="5">
        <v>166700</v>
      </c>
      <c r="K3" s="4" t="s">
        <v>234</v>
      </c>
      <c r="L3" s="9">
        <v>43811</v>
      </c>
      <c r="M3" s="8">
        <v>43811</v>
      </c>
      <c r="N3" s="6">
        <v>43811</v>
      </c>
      <c r="O3" s="4">
        <v>35629.120000000003</v>
      </c>
      <c r="P3" s="4">
        <f t="shared" ref="P3:P66" si="0">Q3/O3</f>
        <v>2.8187336650470174</v>
      </c>
      <c r="Q3" s="4">
        <v>100429</v>
      </c>
      <c r="R3" s="10" t="s">
        <v>331</v>
      </c>
      <c r="S3" s="5" t="s">
        <v>235</v>
      </c>
      <c r="T3" s="7" t="s">
        <v>328</v>
      </c>
    </row>
    <row r="4" spans="1:29">
      <c r="A4" s="4">
        <v>3</v>
      </c>
      <c r="B4" s="5" t="s">
        <v>209</v>
      </c>
      <c r="C4" s="4" t="s">
        <v>31</v>
      </c>
      <c r="D4" s="4" t="s">
        <v>32</v>
      </c>
      <c r="E4" s="4" t="s">
        <v>52</v>
      </c>
      <c r="F4" s="4" t="s">
        <v>53</v>
      </c>
      <c r="G4" s="4">
        <v>40</v>
      </c>
      <c r="H4" s="4" t="s">
        <v>237</v>
      </c>
      <c r="I4" s="4">
        <v>0</v>
      </c>
      <c r="J4" s="5">
        <v>660900</v>
      </c>
      <c r="K4" s="4" t="s">
        <v>234</v>
      </c>
      <c r="L4" s="9">
        <v>43801</v>
      </c>
      <c r="M4" s="8">
        <v>43801</v>
      </c>
      <c r="N4" s="6">
        <v>43801</v>
      </c>
      <c r="O4" s="4">
        <v>70601.065000000002</v>
      </c>
      <c r="P4" s="4">
        <f t="shared" si="0"/>
        <v>4.0441741211694184</v>
      </c>
      <c r="Q4" s="4">
        <v>285523</v>
      </c>
      <c r="R4" s="4" t="s">
        <v>238</v>
      </c>
      <c r="S4" s="5" t="s">
        <v>239</v>
      </c>
      <c r="T4" s="7" t="s">
        <v>328</v>
      </c>
    </row>
    <row r="5" spans="1:29">
      <c r="A5" s="4">
        <v>4</v>
      </c>
      <c r="B5" s="5" t="s">
        <v>210</v>
      </c>
      <c r="C5" s="4" t="s">
        <v>30</v>
      </c>
      <c r="D5" s="4" t="s">
        <v>33</v>
      </c>
      <c r="E5" s="4" t="s">
        <v>54</v>
      </c>
      <c r="F5" s="4" t="s">
        <v>55</v>
      </c>
      <c r="G5" s="4">
        <v>40</v>
      </c>
      <c r="H5" s="4" t="s">
        <v>233</v>
      </c>
      <c r="I5" s="4">
        <v>96800</v>
      </c>
      <c r="J5" s="5">
        <v>97800</v>
      </c>
      <c r="K5" s="4">
        <f t="shared" ref="K5:K6" si="1">J5/I5</f>
        <v>1.0103305785123966</v>
      </c>
      <c r="L5" s="9">
        <v>43755</v>
      </c>
      <c r="M5" s="8">
        <v>43755</v>
      </c>
      <c r="N5" s="6">
        <v>43755</v>
      </c>
      <c r="O5" s="4">
        <v>28003.316999999999</v>
      </c>
      <c r="P5" s="4">
        <f t="shared" si="0"/>
        <v>2.4999895548088107</v>
      </c>
      <c r="Q5" s="4">
        <v>70008</v>
      </c>
      <c r="R5" s="10" t="s">
        <v>332</v>
      </c>
      <c r="S5" s="5" t="s">
        <v>240</v>
      </c>
      <c r="T5" s="7" t="s">
        <v>328</v>
      </c>
    </row>
    <row r="6" spans="1:29">
      <c r="A6" s="4">
        <v>5</v>
      </c>
      <c r="B6" s="5" t="s">
        <v>207</v>
      </c>
      <c r="C6" s="4" t="s">
        <v>31</v>
      </c>
      <c r="D6" s="4" t="s">
        <v>34</v>
      </c>
      <c r="E6" s="4" t="s">
        <v>56</v>
      </c>
      <c r="F6" s="4" t="s">
        <v>56</v>
      </c>
      <c r="G6" s="4">
        <v>40</v>
      </c>
      <c r="H6" s="4" t="s">
        <v>233</v>
      </c>
      <c r="I6" s="4">
        <v>95000</v>
      </c>
      <c r="J6" s="5">
        <v>96500</v>
      </c>
      <c r="K6" s="4">
        <f t="shared" si="1"/>
        <v>1.0157894736842106</v>
      </c>
      <c r="L6" s="9">
        <v>43706</v>
      </c>
      <c r="M6" s="8">
        <v>43706</v>
      </c>
      <c r="N6" s="6">
        <v>43706</v>
      </c>
      <c r="O6" s="4">
        <v>42276.466</v>
      </c>
      <c r="P6" s="4">
        <f t="shared" si="0"/>
        <v>2</v>
      </c>
      <c r="Q6" s="4">
        <v>84552.932000000001</v>
      </c>
      <c r="R6" s="10" t="s">
        <v>332</v>
      </c>
      <c r="S6" s="5" t="s">
        <v>242</v>
      </c>
      <c r="T6" s="7" t="s">
        <v>328</v>
      </c>
    </row>
    <row r="7" spans="1:29">
      <c r="A7" s="4">
        <v>6</v>
      </c>
      <c r="B7" s="5" t="s">
        <v>207</v>
      </c>
      <c r="C7" s="4" t="s">
        <v>31</v>
      </c>
      <c r="D7" s="4" t="s">
        <v>32</v>
      </c>
      <c r="E7" s="4" t="s">
        <v>57</v>
      </c>
      <c r="F7" s="4" t="s">
        <v>58</v>
      </c>
      <c r="G7" s="4">
        <v>40</v>
      </c>
      <c r="H7" s="4" t="s">
        <v>233</v>
      </c>
      <c r="I7" s="4">
        <v>103700</v>
      </c>
      <c r="J7" s="5">
        <v>103700</v>
      </c>
      <c r="K7" s="4" t="s">
        <v>241</v>
      </c>
      <c r="L7" s="9">
        <v>43650</v>
      </c>
      <c r="M7" s="8">
        <v>43650</v>
      </c>
      <c r="N7" s="6">
        <v>43650</v>
      </c>
      <c r="O7" s="4">
        <v>22035.93</v>
      </c>
      <c r="P7" s="4">
        <f t="shared" si="0"/>
        <v>2.8</v>
      </c>
      <c r="Q7" s="4">
        <v>61700.603999999999</v>
      </c>
      <c r="R7" s="10" t="s">
        <v>333</v>
      </c>
      <c r="S7" s="5" t="s">
        <v>243</v>
      </c>
      <c r="T7" s="7" t="s">
        <v>328</v>
      </c>
    </row>
    <row r="8" spans="1:29">
      <c r="A8" s="4">
        <v>7</v>
      </c>
      <c r="B8" s="5" t="s">
        <v>210</v>
      </c>
      <c r="C8" s="4" t="s">
        <v>31</v>
      </c>
      <c r="D8" s="4" t="s">
        <v>34</v>
      </c>
      <c r="E8" s="4" t="s">
        <v>59</v>
      </c>
      <c r="F8" s="4" t="s">
        <v>60</v>
      </c>
      <c r="G8" s="4">
        <v>40</v>
      </c>
      <c r="H8" s="4" t="s">
        <v>233</v>
      </c>
      <c r="I8" s="4">
        <v>150000</v>
      </c>
      <c r="J8" s="5">
        <v>150000</v>
      </c>
      <c r="K8" s="4" t="s">
        <v>234</v>
      </c>
      <c r="L8" s="9">
        <v>43613</v>
      </c>
      <c r="M8" s="8">
        <v>43613</v>
      </c>
      <c r="N8" s="6">
        <v>43613</v>
      </c>
      <c r="O8" s="4">
        <v>51736.9</v>
      </c>
      <c r="P8" s="4">
        <f t="shared" si="0"/>
        <v>1.5772118159379476</v>
      </c>
      <c r="Q8" s="4">
        <v>81600.05</v>
      </c>
      <c r="R8" s="4" t="s">
        <v>241</v>
      </c>
      <c r="S8" s="5" t="s">
        <v>244</v>
      </c>
      <c r="T8" s="7" t="s">
        <v>328</v>
      </c>
    </row>
    <row r="9" spans="1:29">
      <c r="A9" s="4">
        <v>8</v>
      </c>
      <c r="B9" s="5" t="s">
        <v>211</v>
      </c>
      <c r="C9" s="4" t="s">
        <v>31</v>
      </c>
      <c r="D9" s="4" t="s">
        <v>32</v>
      </c>
      <c r="E9" s="4" t="s">
        <v>61</v>
      </c>
      <c r="F9" s="4" t="s">
        <v>62</v>
      </c>
      <c r="G9" s="4">
        <v>40</v>
      </c>
      <c r="H9" s="4" t="s">
        <v>233</v>
      </c>
      <c r="I9" s="4">
        <v>263800</v>
      </c>
      <c r="J9" s="5">
        <v>263800</v>
      </c>
      <c r="K9" s="4" t="s">
        <v>234</v>
      </c>
      <c r="L9" s="9">
        <v>43613</v>
      </c>
      <c r="M9" s="8">
        <v>43613</v>
      </c>
      <c r="N9" s="6">
        <v>43613</v>
      </c>
      <c r="O9" s="4">
        <v>32158.94</v>
      </c>
      <c r="P9" s="4">
        <f t="shared" si="0"/>
        <v>3.0000000000000004</v>
      </c>
      <c r="Q9" s="4">
        <v>96476.82</v>
      </c>
      <c r="R9" s="10" t="s">
        <v>334</v>
      </c>
      <c r="S9" s="5" t="s">
        <v>245</v>
      </c>
      <c r="T9" s="7" t="s">
        <v>328</v>
      </c>
    </row>
    <row r="10" spans="1:29">
      <c r="A10" s="4">
        <v>9</v>
      </c>
      <c r="B10" s="5" t="s">
        <v>207</v>
      </c>
      <c r="C10" s="4" t="s">
        <v>31</v>
      </c>
      <c r="D10" s="4" t="s">
        <v>35</v>
      </c>
      <c r="E10" s="4" t="s">
        <v>63</v>
      </c>
      <c r="F10" s="4" t="s">
        <v>64</v>
      </c>
      <c r="G10" s="4">
        <v>40</v>
      </c>
      <c r="H10" s="4" t="s">
        <v>237</v>
      </c>
      <c r="I10" s="4">
        <v>0</v>
      </c>
      <c r="J10" s="5">
        <v>32000</v>
      </c>
      <c r="K10" s="4" t="s">
        <v>238</v>
      </c>
      <c r="L10" s="9">
        <v>43419</v>
      </c>
      <c r="M10" s="8">
        <v>43419</v>
      </c>
      <c r="N10" s="6">
        <v>43419</v>
      </c>
      <c r="O10" s="4">
        <v>28725.473000000002</v>
      </c>
      <c r="P10" s="4">
        <f t="shared" si="0"/>
        <v>2.5000110529076403</v>
      </c>
      <c r="Q10" s="4">
        <v>71814</v>
      </c>
      <c r="R10" s="10" t="s">
        <v>335</v>
      </c>
      <c r="S10" s="5" t="s">
        <v>246</v>
      </c>
      <c r="T10" s="7" t="s">
        <v>328</v>
      </c>
    </row>
    <row r="11" spans="1:29">
      <c r="A11" s="4">
        <v>10</v>
      </c>
      <c r="B11" s="5" t="s">
        <v>207</v>
      </c>
      <c r="C11" s="4" t="s">
        <v>31</v>
      </c>
      <c r="D11" s="4" t="s">
        <v>36</v>
      </c>
      <c r="E11" s="4" t="s">
        <v>65</v>
      </c>
      <c r="F11" s="4" t="s">
        <v>66</v>
      </c>
      <c r="G11" s="4">
        <v>40</v>
      </c>
      <c r="H11" s="4" t="s">
        <v>233</v>
      </c>
      <c r="I11" s="4">
        <v>132000</v>
      </c>
      <c r="J11" s="5">
        <v>132000</v>
      </c>
      <c r="K11" s="4" t="s">
        <v>241</v>
      </c>
      <c r="L11" s="9">
        <v>43430</v>
      </c>
      <c r="M11" s="8">
        <v>43430</v>
      </c>
      <c r="N11" s="6">
        <v>43430</v>
      </c>
      <c r="O11" s="4">
        <v>28622.317999999999</v>
      </c>
      <c r="P11" s="4">
        <f t="shared" si="0"/>
        <v>2.5000071622431141</v>
      </c>
      <c r="Q11" s="4">
        <v>71556</v>
      </c>
      <c r="R11" s="10" t="s">
        <v>336</v>
      </c>
      <c r="S11" s="5" t="s">
        <v>247</v>
      </c>
      <c r="T11" s="7" t="s">
        <v>328</v>
      </c>
    </row>
    <row r="12" spans="1:29">
      <c r="A12" s="4">
        <v>11</v>
      </c>
      <c r="B12" s="5" t="s">
        <v>208</v>
      </c>
      <c r="C12" s="4" t="s">
        <v>37</v>
      </c>
      <c r="D12" s="4" t="s">
        <v>38</v>
      </c>
      <c r="E12" s="4" t="s">
        <v>67</v>
      </c>
      <c r="F12" s="4" t="s">
        <v>68</v>
      </c>
      <c r="G12" s="4">
        <v>40</v>
      </c>
      <c r="H12" s="4" t="s">
        <v>233</v>
      </c>
      <c r="I12" s="4">
        <v>866300</v>
      </c>
      <c r="J12" s="5">
        <v>866300</v>
      </c>
      <c r="K12" s="4" t="s">
        <v>234</v>
      </c>
      <c r="L12" s="9">
        <v>43409</v>
      </c>
      <c r="M12" s="8">
        <v>43409</v>
      </c>
      <c r="N12" s="6">
        <v>43409</v>
      </c>
      <c r="O12" s="4">
        <v>138746.26999999999</v>
      </c>
      <c r="P12" s="4">
        <f t="shared" si="0"/>
        <v>3.5070924789545694</v>
      </c>
      <c r="Q12" s="4">
        <v>486596</v>
      </c>
      <c r="R12" s="4" t="s">
        <v>234</v>
      </c>
      <c r="S12" s="5" t="s">
        <v>248</v>
      </c>
      <c r="T12" s="7" t="s">
        <v>328</v>
      </c>
    </row>
    <row r="13" spans="1:29">
      <c r="A13" s="4">
        <v>12</v>
      </c>
      <c r="B13" s="5" t="s">
        <v>210</v>
      </c>
      <c r="C13" s="4" t="s">
        <v>37</v>
      </c>
      <c r="D13" s="4" t="s">
        <v>39</v>
      </c>
      <c r="E13" s="4" t="s">
        <v>69</v>
      </c>
      <c r="F13" s="4" t="s">
        <v>70</v>
      </c>
      <c r="G13" s="4">
        <v>40</v>
      </c>
      <c r="H13" s="4" t="s">
        <v>237</v>
      </c>
      <c r="I13" s="4">
        <v>0</v>
      </c>
      <c r="J13" s="5">
        <v>318758</v>
      </c>
      <c r="K13" s="4" t="s">
        <v>234</v>
      </c>
      <c r="L13" s="9">
        <v>43287</v>
      </c>
      <c r="M13" s="8">
        <v>43287</v>
      </c>
      <c r="N13" s="6">
        <v>43287</v>
      </c>
      <c r="O13" s="4">
        <v>33810.743000000002</v>
      </c>
      <c r="P13" s="4">
        <f t="shared" si="0"/>
        <v>3.5491677896578611</v>
      </c>
      <c r="Q13" s="4">
        <v>120000</v>
      </c>
      <c r="R13" s="10" t="s">
        <v>337</v>
      </c>
      <c r="S13" s="5" t="s">
        <v>249</v>
      </c>
      <c r="T13" s="7" t="s">
        <v>328</v>
      </c>
    </row>
    <row r="14" spans="1:29">
      <c r="A14" s="4">
        <v>13</v>
      </c>
      <c r="B14" s="5" t="s">
        <v>210</v>
      </c>
      <c r="C14" s="4" t="s">
        <v>31</v>
      </c>
      <c r="D14" s="4" t="s">
        <v>40</v>
      </c>
      <c r="E14" s="4" t="s">
        <v>71</v>
      </c>
      <c r="F14" s="4" t="s">
        <v>72</v>
      </c>
      <c r="G14" s="4">
        <v>40</v>
      </c>
      <c r="H14" s="4" t="s">
        <v>237</v>
      </c>
      <c r="I14" s="4">
        <v>0</v>
      </c>
      <c r="J14" s="5">
        <v>74000</v>
      </c>
      <c r="K14" s="4" t="s">
        <v>234</v>
      </c>
      <c r="L14" s="9">
        <v>43270</v>
      </c>
      <c r="M14" s="8">
        <v>43270</v>
      </c>
      <c r="N14" s="6">
        <v>43270</v>
      </c>
      <c r="O14" s="4">
        <v>113768.03</v>
      </c>
      <c r="P14" s="4">
        <f t="shared" si="0"/>
        <v>1.0503302201857587</v>
      </c>
      <c r="Q14" s="4">
        <v>119494</v>
      </c>
      <c r="R14" s="4" t="s">
        <v>234</v>
      </c>
      <c r="S14" s="5" t="s">
        <v>250</v>
      </c>
      <c r="T14" s="7" t="s">
        <v>328</v>
      </c>
    </row>
    <row r="15" spans="1:29">
      <c r="A15" s="4">
        <v>14</v>
      </c>
      <c r="B15" s="5" t="s">
        <v>212</v>
      </c>
      <c r="C15" s="4" t="s">
        <v>31</v>
      </c>
      <c r="D15" s="4" t="s">
        <v>39</v>
      </c>
      <c r="E15" s="4" t="s">
        <v>73</v>
      </c>
      <c r="F15" s="4" t="s">
        <v>74</v>
      </c>
      <c r="G15" s="4">
        <v>40</v>
      </c>
      <c r="H15" s="4" t="s">
        <v>233</v>
      </c>
      <c r="I15" s="4">
        <v>498000</v>
      </c>
      <c r="J15" s="5">
        <v>498000</v>
      </c>
      <c r="K15" s="4" t="s">
        <v>251</v>
      </c>
      <c r="L15" s="9">
        <v>43273</v>
      </c>
      <c r="M15" s="8">
        <v>43273</v>
      </c>
      <c r="N15" s="6">
        <v>43273</v>
      </c>
      <c r="O15" s="4">
        <v>90247.13</v>
      </c>
      <c r="P15" s="4">
        <f t="shared" si="0"/>
        <v>3.222662039224959</v>
      </c>
      <c r="Q15" s="4">
        <v>290836</v>
      </c>
      <c r="R15" s="4" t="s">
        <v>238</v>
      </c>
      <c r="S15" s="5" t="s">
        <v>252</v>
      </c>
      <c r="T15" s="7" t="s">
        <v>328</v>
      </c>
    </row>
    <row r="16" spans="1:29">
      <c r="A16" s="4">
        <v>15</v>
      </c>
      <c r="B16" s="5" t="s">
        <v>213</v>
      </c>
      <c r="C16" s="4" t="s">
        <v>31</v>
      </c>
      <c r="D16" s="4" t="s">
        <v>34</v>
      </c>
      <c r="E16" s="4" t="s">
        <v>75</v>
      </c>
      <c r="F16" s="4" t="s">
        <v>75</v>
      </c>
      <c r="G16" s="4">
        <v>40</v>
      </c>
      <c r="H16" s="4" t="s">
        <v>233</v>
      </c>
      <c r="I16" s="4">
        <v>183000</v>
      </c>
      <c r="J16" s="5">
        <v>183000</v>
      </c>
      <c r="K16" s="4" t="s">
        <v>234</v>
      </c>
      <c r="L16" s="9">
        <v>43265</v>
      </c>
      <c r="M16" s="8">
        <v>43265</v>
      </c>
      <c r="N16" s="6">
        <v>43265</v>
      </c>
      <c r="O16" s="4">
        <v>33071.616000000002</v>
      </c>
      <c r="P16" s="4">
        <f t="shared" si="0"/>
        <v>3.7017801004946356</v>
      </c>
      <c r="Q16" s="4">
        <v>122423.85</v>
      </c>
      <c r="R16" s="4" t="s">
        <v>234</v>
      </c>
      <c r="S16" s="5" t="s">
        <v>253</v>
      </c>
      <c r="T16" s="7" t="s">
        <v>328</v>
      </c>
    </row>
    <row r="17" spans="1:20">
      <c r="A17" s="4">
        <v>16</v>
      </c>
      <c r="B17" s="5" t="s">
        <v>214</v>
      </c>
      <c r="C17" s="4" t="s">
        <v>31</v>
      </c>
      <c r="D17" s="4" t="s">
        <v>35</v>
      </c>
      <c r="E17" s="4" t="s">
        <v>76</v>
      </c>
      <c r="F17" s="4" t="s">
        <v>77</v>
      </c>
      <c r="G17" s="4">
        <v>40</v>
      </c>
      <c r="H17" s="4" t="s">
        <v>237</v>
      </c>
      <c r="I17" s="4">
        <v>0</v>
      </c>
      <c r="J17" s="5">
        <v>89500</v>
      </c>
      <c r="K17" s="4" t="s">
        <v>234</v>
      </c>
      <c r="L17" s="9">
        <v>43160</v>
      </c>
      <c r="M17" s="8">
        <v>43160</v>
      </c>
      <c r="N17" s="6">
        <v>43160</v>
      </c>
      <c r="O17" s="4">
        <v>338760.22100000002</v>
      </c>
      <c r="P17" s="4">
        <f t="shared" si="0"/>
        <v>0.68575539747330605</v>
      </c>
      <c r="Q17" s="4">
        <v>232306.65</v>
      </c>
      <c r="R17" s="4" t="s">
        <v>234</v>
      </c>
      <c r="S17" s="5" t="s">
        <v>254</v>
      </c>
      <c r="T17" s="7" t="s">
        <v>328</v>
      </c>
    </row>
    <row r="18" spans="1:20">
      <c r="A18" s="4">
        <v>17</v>
      </c>
      <c r="B18" s="5" t="s">
        <v>207</v>
      </c>
      <c r="C18" s="4" t="s">
        <v>41</v>
      </c>
      <c r="D18" s="4" t="s">
        <v>42</v>
      </c>
      <c r="E18" s="4" t="s">
        <v>78</v>
      </c>
      <c r="F18" s="4" t="s">
        <v>79</v>
      </c>
      <c r="G18" s="4">
        <v>40</v>
      </c>
      <c r="H18" s="4" t="s">
        <v>233</v>
      </c>
      <c r="I18" s="4">
        <v>60000</v>
      </c>
      <c r="J18" s="5">
        <v>60000</v>
      </c>
      <c r="K18" s="4" t="s">
        <v>234</v>
      </c>
      <c r="L18" s="9">
        <v>43159</v>
      </c>
      <c r="M18" s="8">
        <v>43159</v>
      </c>
      <c r="N18" s="6">
        <v>43159</v>
      </c>
      <c r="O18" s="4">
        <v>18015.060000000001</v>
      </c>
      <c r="P18" s="4">
        <f t="shared" si="0"/>
        <v>3.0000455174726031</v>
      </c>
      <c r="Q18" s="4">
        <v>54046</v>
      </c>
      <c r="R18" s="10" t="s">
        <v>338</v>
      </c>
      <c r="S18" s="5" t="s">
        <v>255</v>
      </c>
      <c r="T18" s="7" t="s">
        <v>328</v>
      </c>
    </row>
    <row r="19" spans="1:20">
      <c r="A19" s="4">
        <v>18</v>
      </c>
      <c r="B19" s="5" t="s">
        <v>211</v>
      </c>
      <c r="C19" s="4" t="s">
        <v>31</v>
      </c>
      <c r="D19" s="4" t="s">
        <v>43</v>
      </c>
      <c r="E19" s="4" t="s">
        <v>80</v>
      </c>
      <c r="F19" s="4" t="s">
        <v>81</v>
      </c>
      <c r="G19" s="4">
        <v>40</v>
      </c>
      <c r="H19" s="4" t="s">
        <v>237</v>
      </c>
      <c r="I19" s="4">
        <v>0</v>
      </c>
      <c r="J19" s="5">
        <v>93800</v>
      </c>
      <c r="K19" s="4" t="s">
        <v>238</v>
      </c>
      <c r="L19" s="9">
        <v>43118</v>
      </c>
      <c r="M19" s="8">
        <v>43118</v>
      </c>
      <c r="N19" s="6">
        <v>43118</v>
      </c>
      <c r="O19" s="4">
        <v>176099.54</v>
      </c>
      <c r="P19" s="4">
        <f t="shared" si="0"/>
        <v>0.86922998208853919</v>
      </c>
      <c r="Q19" s="4">
        <v>153071</v>
      </c>
      <c r="R19" s="4" t="s">
        <v>234</v>
      </c>
      <c r="S19" s="5" t="s">
        <v>256</v>
      </c>
      <c r="T19" s="7" t="s">
        <v>328</v>
      </c>
    </row>
    <row r="20" spans="1:20">
      <c r="A20" s="4">
        <v>19</v>
      </c>
      <c r="B20" s="5" t="s">
        <v>215</v>
      </c>
      <c r="C20" s="4" t="s">
        <v>30</v>
      </c>
      <c r="D20" s="4" t="s">
        <v>29</v>
      </c>
      <c r="E20" s="4" t="s">
        <v>82</v>
      </c>
      <c r="F20" s="4" t="s">
        <v>83</v>
      </c>
      <c r="G20" s="4">
        <v>40</v>
      </c>
      <c r="H20" s="4" t="s">
        <v>233</v>
      </c>
      <c r="I20" s="4">
        <v>108100</v>
      </c>
      <c r="J20" s="5">
        <v>108100</v>
      </c>
      <c r="K20" s="4" t="s">
        <v>234</v>
      </c>
      <c r="L20" s="9">
        <v>43109</v>
      </c>
      <c r="M20" s="8">
        <v>43109</v>
      </c>
      <c r="N20" s="6">
        <v>43109</v>
      </c>
      <c r="O20" s="4">
        <v>31420.65</v>
      </c>
      <c r="P20" s="4">
        <f t="shared" si="0"/>
        <v>2.099988383435734</v>
      </c>
      <c r="Q20" s="4">
        <v>65983</v>
      </c>
      <c r="R20" s="10" t="s">
        <v>339</v>
      </c>
      <c r="S20" s="5" t="s">
        <v>257</v>
      </c>
      <c r="T20" s="7" t="s">
        <v>328</v>
      </c>
    </row>
    <row r="21" spans="1:20">
      <c r="A21" s="4">
        <v>20</v>
      </c>
      <c r="B21" s="5" t="s">
        <v>215</v>
      </c>
      <c r="C21" s="4" t="s">
        <v>30</v>
      </c>
      <c r="D21" s="4" t="s">
        <v>29</v>
      </c>
      <c r="E21" s="4" t="s">
        <v>84</v>
      </c>
      <c r="F21" s="4" t="s">
        <v>83</v>
      </c>
      <c r="G21" s="4">
        <v>40</v>
      </c>
      <c r="H21" s="4" t="s">
        <v>233</v>
      </c>
      <c r="I21" s="4">
        <v>146800</v>
      </c>
      <c r="J21" s="5">
        <v>146800</v>
      </c>
      <c r="K21" s="4" t="s">
        <v>251</v>
      </c>
      <c r="L21" s="9">
        <v>43109</v>
      </c>
      <c r="M21" s="8">
        <v>43109</v>
      </c>
      <c r="N21" s="6">
        <v>43109</v>
      </c>
      <c r="O21" s="4">
        <v>59747.767</v>
      </c>
      <c r="P21" s="4">
        <f t="shared" si="0"/>
        <v>1.500005849590998</v>
      </c>
      <c r="Q21" s="4">
        <v>89622</v>
      </c>
      <c r="R21" s="10" t="s">
        <v>340</v>
      </c>
      <c r="S21" s="5" t="s">
        <v>258</v>
      </c>
      <c r="T21" s="7" t="s">
        <v>328</v>
      </c>
    </row>
    <row r="22" spans="1:20">
      <c r="A22" s="4">
        <v>21</v>
      </c>
      <c r="B22" s="5" t="s">
        <v>207</v>
      </c>
      <c r="C22" s="4" t="s">
        <v>30</v>
      </c>
      <c r="D22" s="4" t="s">
        <v>32</v>
      </c>
      <c r="E22" s="4" t="s">
        <v>85</v>
      </c>
      <c r="F22" s="4" t="s">
        <v>86</v>
      </c>
      <c r="G22" s="4">
        <v>40</v>
      </c>
      <c r="H22" s="4" t="s">
        <v>233</v>
      </c>
      <c r="I22" s="4">
        <v>237500</v>
      </c>
      <c r="J22" s="5">
        <v>242500</v>
      </c>
      <c r="K22" s="4">
        <f t="shared" ref="K22:K30" si="2">J22/I22</f>
        <v>1.0210526315789474</v>
      </c>
      <c r="L22" s="9">
        <v>43055</v>
      </c>
      <c r="M22" s="8">
        <v>43055</v>
      </c>
      <c r="N22" s="6">
        <v>43055</v>
      </c>
      <c r="O22" s="4">
        <v>15240.2</v>
      </c>
      <c r="P22" s="4">
        <f t="shared" si="0"/>
        <v>5.6954633141297357</v>
      </c>
      <c r="Q22" s="4">
        <v>86800</v>
      </c>
      <c r="R22" s="4" t="s">
        <v>234</v>
      </c>
      <c r="S22" s="5" t="s">
        <v>259</v>
      </c>
      <c r="T22" s="7" t="s">
        <v>328</v>
      </c>
    </row>
    <row r="23" spans="1:20">
      <c r="A23" s="4">
        <v>22</v>
      </c>
      <c r="B23" s="5" t="s">
        <v>207</v>
      </c>
      <c r="C23" s="4" t="s">
        <v>30</v>
      </c>
      <c r="D23" s="4" t="s">
        <v>29</v>
      </c>
      <c r="E23" s="4" t="s">
        <v>87</v>
      </c>
      <c r="F23" s="4" t="s">
        <v>88</v>
      </c>
      <c r="G23" s="4">
        <v>40</v>
      </c>
      <c r="H23" s="4" t="s">
        <v>233</v>
      </c>
      <c r="I23" s="4">
        <v>211000</v>
      </c>
      <c r="J23" s="5">
        <v>211000</v>
      </c>
      <c r="K23" s="4" t="s">
        <v>234</v>
      </c>
      <c r="L23" s="9">
        <v>43053</v>
      </c>
      <c r="M23" s="8">
        <v>43053</v>
      </c>
      <c r="N23" s="6">
        <v>43053</v>
      </c>
      <c r="O23" s="4">
        <v>16863.935000000001</v>
      </c>
      <c r="P23" s="4">
        <f t="shared" si="0"/>
        <v>5.213706646758304</v>
      </c>
      <c r="Q23" s="4">
        <v>87923.61</v>
      </c>
      <c r="R23" s="10" t="s">
        <v>341</v>
      </c>
      <c r="S23" s="5" t="s">
        <v>261</v>
      </c>
      <c r="T23" s="7" t="s">
        <v>328</v>
      </c>
    </row>
    <row r="24" spans="1:20">
      <c r="A24" s="4">
        <v>23</v>
      </c>
      <c r="B24" s="5" t="s">
        <v>207</v>
      </c>
      <c r="C24" s="4" t="s">
        <v>30</v>
      </c>
      <c r="D24" s="4" t="s">
        <v>39</v>
      </c>
      <c r="E24" s="4" t="s">
        <v>89</v>
      </c>
      <c r="F24" s="4" t="s">
        <v>70</v>
      </c>
      <c r="G24" s="4">
        <v>40</v>
      </c>
      <c r="H24" s="4" t="s">
        <v>233</v>
      </c>
      <c r="I24" s="4">
        <v>252000</v>
      </c>
      <c r="J24" s="5">
        <v>355000</v>
      </c>
      <c r="K24" s="4">
        <f t="shared" si="2"/>
        <v>1.4087301587301588</v>
      </c>
      <c r="L24" s="9">
        <v>43053</v>
      </c>
      <c r="M24" s="8">
        <v>43053</v>
      </c>
      <c r="N24" s="6">
        <v>43053</v>
      </c>
      <c r="O24" s="4">
        <v>14089.174999999999</v>
      </c>
      <c r="P24" s="4">
        <f t="shared" si="0"/>
        <v>7.4525300452297598</v>
      </c>
      <c r="Q24" s="4">
        <v>105000</v>
      </c>
      <c r="R24" s="10" t="s">
        <v>342</v>
      </c>
      <c r="S24" s="5" t="s">
        <v>262</v>
      </c>
      <c r="T24" s="7" t="s">
        <v>328</v>
      </c>
    </row>
    <row r="25" spans="1:20">
      <c r="A25" s="4">
        <v>24</v>
      </c>
      <c r="B25" s="5" t="s">
        <v>216</v>
      </c>
      <c r="C25" s="4" t="s">
        <v>30</v>
      </c>
      <c r="D25" s="4" t="s">
        <v>35</v>
      </c>
      <c r="E25" s="4" t="s">
        <v>90</v>
      </c>
      <c r="F25" s="4" t="s">
        <v>91</v>
      </c>
      <c r="G25" s="4">
        <v>40</v>
      </c>
      <c r="H25" s="4" t="s">
        <v>233</v>
      </c>
      <c r="I25" s="4">
        <v>390000</v>
      </c>
      <c r="J25" s="5">
        <v>390000</v>
      </c>
      <c r="K25" s="4" t="s">
        <v>241</v>
      </c>
      <c r="L25" s="9">
        <v>42991</v>
      </c>
      <c r="M25" s="8">
        <v>42991</v>
      </c>
      <c r="N25" s="6">
        <v>42991</v>
      </c>
      <c r="O25" s="4">
        <v>419116.29100000003</v>
      </c>
      <c r="P25" s="4">
        <f t="shared" si="0"/>
        <v>0.97242939191786271</v>
      </c>
      <c r="Q25" s="4">
        <v>407561</v>
      </c>
      <c r="R25" s="4" t="s">
        <v>234</v>
      </c>
      <c r="S25" s="5" t="s">
        <v>263</v>
      </c>
      <c r="T25" s="7" t="s">
        <v>328</v>
      </c>
    </row>
    <row r="26" spans="1:20">
      <c r="A26" s="4">
        <v>25</v>
      </c>
      <c r="B26" s="5" t="s">
        <v>217</v>
      </c>
      <c r="C26" s="4" t="s">
        <v>30</v>
      </c>
      <c r="D26" s="4" t="s">
        <v>42</v>
      </c>
      <c r="E26" s="4" t="s">
        <v>92</v>
      </c>
      <c r="F26" s="4" t="s">
        <v>93</v>
      </c>
      <c r="G26" s="4">
        <v>40</v>
      </c>
      <c r="H26" s="4" t="s">
        <v>233</v>
      </c>
      <c r="I26" s="4">
        <v>13000</v>
      </c>
      <c r="J26" s="5">
        <v>13700</v>
      </c>
      <c r="K26" s="4">
        <f t="shared" si="2"/>
        <v>1.0538461538461539</v>
      </c>
      <c r="L26" s="9">
        <v>42985</v>
      </c>
      <c r="M26" s="8">
        <v>42985</v>
      </c>
      <c r="N26" s="6">
        <v>42985</v>
      </c>
      <c r="O26" s="4">
        <v>5237.16</v>
      </c>
      <c r="P26" s="4">
        <f t="shared" si="0"/>
        <v>1.9999388981814572</v>
      </c>
      <c r="Q26" s="4">
        <v>10474</v>
      </c>
      <c r="R26" s="10" t="s">
        <v>335</v>
      </c>
      <c r="S26" s="5" t="s">
        <v>264</v>
      </c>
      <c r="T26" s="7" t="s">
        <v>328</v>
      </c>
    </row>
    <row r="27" spans="1:20">
      <c r="A27" s="4">
        <v>26</v>
      </c>
      <c r="B27" s="5" t="s">
        <v>213</v>
      </c>
      <c r="C27" s="4" t="s">
        <v>30</v>
      </c>
      <c r="D27" s="4" t="s">
        <v>34</v>
      </c>
      <c r="E27" s="4" t="s">
        <v>94</v>
      </c>
      <c r="F27" s="4" t="s">
        <v>94</v>
      </c>
      <c r="G27" s="4">
        <v>40</v>
      </c>
      <c r="H27" s="4" t="s">
        <v>233</v>
      </c>
      <c r="I27" s="4">
        <v>385000</v>
      </c>
      <c r="J27" s="5">
        <v>385000</v>
      </c>
      <c r="K27" s="4" t="s">
        <v>234</v>
      </c>
      <c r="L27" s="9">
        <v>42955</v>
      </c>
      <c r="M27" s="8">
        <v>42955</v>
      </c>
      <c r="N27" s="6">
        <v>42955</v>
      </c>
      <c r="O27" s="4">
        <v>66237.2</v>
      </c>
      <c r="P27" s="4">
        <f t="shared" si="0"/>
        <v>3.9865611771028973</v>
      </c>
      <c r="Q27" s="4">
        <v>264058.65000000002</v>
      </c>
      <c r="R27" s="4" t="s">
        <v>234</v>
      </c>
      <c r="S27" s="5" t="s">
        <v>265</v>
      </c>
      <c r="T27" s="7" t="s">
        <v>328</v>
      </c>
    </row>
    <row r="28" spans="1:20">
      <c r="A28" s="4">
        <v>27</v>
      </c>
      <c r="B28" s="5" t="s">
        <v>210</v>
      </c>
      <c r="C28" s="4" t="s">
        <v>30</v>
      </c>
      <c r="D28" s="4" t="s">
        <v>39</v>
      </c>
      <c r="E28" s="4" t="s">
        <v>95</v>
      </c>
      <c r="F28" s="4" t="s">
        <v>70</v>
      </c>
      <c r="G28" s="4">
        <v>40</v>
      </c>
      <c r="H28" s="4" t="s">
        <v>233</v>
      </c>
      <c r="I28" s="4">
        <v>432000</v>
      </c>
      <c r="J28" s="5">
        <v>434000</v>
      </c>
      <c r="K28" s="4">
        <f t="shared" si="2"/>
        <v>1.0046296296296295</v>
      </c>
      <c r="L28" s="9">
        <v>42873</v>
      </c>
      <c r="M28" s="8">
        <v>42873</v>
      </c>
      <c r="N28" s="6">
        <v>42873</v>
      </c>
      <c r="O28" s="4">
        <v>27295.080999999998</v>
      </c>
      <c r="P28" s="4">
        <f t="shared" si="0"/>
        <v>5.8618620695794972</v>
      </c>
      <c r="Q28" s="4">
        <v>160000</v>
      </c>
      <c r="R28" s="4" t="s">
        <v>236</v>
      </c>
      <c r="S28" s="5" t="s">
        <v>266</v>
      </c>
      <c r="T28" s="7" t="s">
        <v>328</v>
      </c>
    </row>
    <row r="29" spans="1:20">
      <c r="A29" s="4">
        <v>28</v>
      </c>
      <c r="B29" s="5" t="s">
        <v>210</v>
      </c>
      <c r="C29" s="4" t="s">
        <v>30</v>
      </c>
      <c r="D29" s="4" t="s">
        <v>33</v>
      </c>
      <c r="E29" s="4" t="s">
        <v>96</v>
      </c>
      <c r="F29" s="4" t="s">
        <v>97</v>
      </c>
      <c r="G29" s="4">
        <v>40</v>
      </c>
      <c r="H29" s="4" t="s">
        <v>233</v>
      </c>
      <c r="I29" s="4">
        <v>62000</v>
      </c>
      <c r="J29" s="5">
        <v>62000</v>
      </c>
      <c r="K29" s="4" t="s">
        <v>234</v>
      </c>
      <c r="L29" s="9">
        <v>42867</v>
      </c>
      <c r="M29" s="8">
        <v>42867</v>
      </c>
      <c r="N29" s="6">
        <v>42867</v>
      </c>
      <c r="O29" s="4">
        <v>35230.232000000004</v>
      </c>
      <c r="P29" s="4">
        <f t="shared" si="0"/>
        <v>2.5000119215791705</v>
      </c>
      <c r="Q29" s="4">
        <v>88076</v>
      </c>
      <c r="R29" s="4" t="s">
        <v>238</v>
      </c>
      <c r="S29" s="5" t="s">
        <v>267</v>
      </c>
      <c r="T29" s="7" t="s">
        <v>328</v>
      </c>
    </row>
    <row r="30" spans="1:20">
      <c r="A30" s="4">
        <v>29</v>
      </c>
      <c r="B30" s="5" t="s">
        <v>210</v>
      </c>
      <c r="C30" s="4" t="s">
        <v>30</v>
      </c>
      <c r="D30" s="4" t="s">
        <v>44</v>
      </c>
      <c r="E30" s="4" t="s">
        <v>98</v>
      </c>
      <c r="F30" s="4" t="s">
        <v>99</v>
      </c>
      <c r="G30" s="4">
        <v>40</v>
      </c>
      <c r="H30" s="4" t="s">
        <v>233</v>
      </c>
      <c r="I30" s="4">
        <v>255000</v>
      </c>
      <c r="J30" s="5">
        <v>259500</v>
      </c>
      <c r="K30" s="4">
        <f t="shared" si="2"/>
        <v>1.0176470588235293</v>
      </c>
      <c r="L30" s="9">
        <v>42860</v>
      </c>
      <c r="M30" s="8">
        <v>42860</v>
      </c>
      <c r="N30" s="6">
        <v>42860</v>
      </c>
      <c r="O30" s="4">
        <v>170200.19</v>
      </c>
      <c r="P30" s="4">
        <f t="shared" si="0"/>
        <v>1.5000042009353809</v>
      </c>
      <c r="Q30" s="4">
        <v>255301</v>
      </c>
      <c r="R30" s="4" t="s">
        <v>238</v>
      </c>
      <c r="S30" s="5" t="s">
        <v>268</v>
      </c>
      <c r="T30" s="7" t="s">
        <v>328</v>
      </c>
    </row>
    <row r="31" spans="1:20">
      <c r="A31" s="4">
        <v>30</v>
      </c>
      <c r="B31" s="5" t="s">
        <v>218</v>
      </c>
      <c r="C31" s="4" t="s">
        <v>30</v>
      </c>
      <c r="D31" s="4" t="s">
        <v>40</v>
      </c>
      <c r="E31" s="4" t="s">
        <v>100</v>
      </c>
      <c r="F31" s="4" t="s">
        <v>101</v>
      </c>
      <c r="G31" s="4">
        <v>40</v>
      </c>
      <c r="H31" s="4" t="s">
        <v>233</v>
      </c>
      <c r="I31" s="4">
        <v>250000</v>
      </c>
      <c r="J31" s="5">
        <v>250000</v>
      </c>
      <c r="K31" s="4" t="s">
        <v>234</v>
      </c>
      <c r="L31" s="9">
        <v>42860</v>
      </c>
      <c r="M31" s="8">
        <v>42860</v>
      </c>
      <c r="N31" s="6">
        <v>42860</v>
      </c>
      <c r="O31" s="4">
        <v>120885</v>
      </c>
      <c r="P31" s="4">
        <f t="shared" si="0"/>
        <v>2.1219506142201268</v>
      </c>
      <c r="Q31" s="4">
        <v>256512</v>
      </c>
      <c r="R31" s="4" t="s">
        <v>234</v>
      </c>
      <c r="S31" s="5" t="s">
        <v>269</v>
      </c>
      <c r="T31" s="7" t="s">
        <v>328</v>
      </c>
    </row>
    <row r="32" spans="1:20">
      <c r="A32" s="4">
        <v>31</v>
      </c>
      <c r="B32" s="5" t="s">
        <v>207</v>
      </c>
      <c r="C32" s="4" t="s">
        <v>30</v>
      </c>
      <c r="D32" s="4" t="s">
        <v>38</v>
      </c>
      <c r="E32" s="4" t="s">
        <v>102</v>
      </c>
      <c r="F32" s="4" t="s">
        <v>103</v>
      </c>
      <c r="G32" s="4">
        <v>40</v>
      </c>
      <c r="H32" s="4" t="s">
        <v>237</v>
      </c>
      <c r="I32" s="4">
        <v>0</v>
      </c>
      <c r="J32" s="5">
        <v>285374</v>
      </c>
      <c r="K32" s="4" t="s">
        <v>234</v>
      </c>
      <c r="L32" s="9">
        <v>42836</v>
      </c>
      <c r="M32" s="8">
        <v>42836</v>
      </c>
      <c r="N32" s="6">
        <v>42836</v>
      </c>
      <c r="O32" s="4">
        <v>92055.945000000007</v>
      </c>
      <c r="P32" s="4">
        <f t="shared" si="0"/>
        <v>1.000000597462771</v>
      </c>
      <c r="Q32" s="4">
        <v>92056</v>
      </c>
      <c r="R32" s="10">
        <v>12</v>
      </c>
      <c r="S32" s="5" t="s">
        <v>270</v>
      </c>
      <c r="T32" s="7" t="s">
        <v>328</v>
      </c>
    </row>
    <row r="33" spans="1:20">
      <c r="A33" s="4">
        <v>32</v>
      </c>
      <c r="B33" s="5" t="s">
        <v>219</v>
      </c>
      <c r="C33" s="4" t="s">
        <v>30</v>
      </c>
      <c r="D33" s="4" t="s">
        <v>43</v>
      </c>
      <c r="E33" s="4" t="s">
        <v>104</v>
      </c>
      <c r="F33" s="4" t="s">
        <v>105</v>
      </c>
      <c r="G33" s="4">
        <v>40</v>
      </c>
      <c r="H33" s="4" t="s">
        <v>233</v>
      </c>
      <c r="I33" s="4">
        <v>5600</v>
      </c>
      <c r="J33" s="5">
        <v>13000</v>
      </c>
      <c r="K33" s="4">
        <f t="shared" ref="K33:K53" si="3">J33/I33</f>
        <v>2.3214285714285716</v>
      </c>
      <c r="L33" s="9">
        <v>42839</v>
      </c>
      <c r="M33" s="8">
        <v>42839</v>
      </c>
      <c r="N33" s="6">
        <v>42839</v>
      </c>
      <c r="O33" s="4">
        <v>15278.306</v>
      </c>
      <c r="P33" s="4">
        <f t="shared" si="0"/>
        <v>1.1999999869095435</v>
      </c>
      <c r="Q33" s="4">
        <v>18333.967000000001</v>
      </c>
      <c r="R33" s="4" t="s">
        <v>234</v>
      </c>
      <c r="S33" s="5" t="s">
        <v>271</v>
      </c>
      <c r="T33" s="7" t="s">
        <v>328</v>
      </c>
    </row>
    <row r="34" spans="1:20">
      <c r="A34" s="4">
        <v>33</v>
      </c>
      <c r="B34" s="5" t="s">
        <v>211</v>
      </c>
      <c r="C34" s="4" t="s">
        <v>30</v>
      </c>
      <c r="D34" s="4" t="s">
        <v>38</v>
      </c>
      <c r="E34" s="4" t="s">
        <v>106</v>
      </c>
      <c r="F34" s="4" t="s">
        <v>107</v>
      </c>
      <c r="G34" s="4">
        <v>40</v>
      </c>
      <c r="H34" s="4" t="s">
        <v>233</v>
      </c>
      <c r="I34" s="4">
        <v>227000</v>
      </c>
      <c r="J34" s="5">
        <v>292000</v>
      </c>
      <c r="K34" s="4">
        <f t="shared" si="3"/>
        <v>1.2863436123348018</v>
      </c>
      <c r="L34" s="9">
        <v>42839</v>
      </c>
      <c r="M34" s="8">
        <v>42839</v>
      </c>
      <c r="N34" s="6">
        <v>42839</v>
      </c>
      <c r="O34" s="4">
        <v>39744.118999999999</v>
      </c>
      <c r="P34" s="4">
        <f t="shared" si="0"/>
        <v>2.9999910175389721</v>
      </c>
      <c r="Q34" s="4">
        <v>119232</v>
      </c>
      <c r="R34" s="10" t="s">
        <v>343</v>
      </c>
      <c r="S34" s="5" t="s">
        <v>272</v>
      </c>
      <c r="T34" s="7" t="s">
        <v>328</v>
      </c>
    </row>
    <row r="35" spans="1:20">
      <c r="A35" s="4">
        <v>34</v>
      </c>
      <c r="B35" s="5" t="s">
        <v>219</v>
      </c>
      <c r="C35" s="4" t="s">
        <v>30</v>
      </c>
      <c r="D35" s="4" t="s">
        <v>43</v>
      </c>
      <c r="E35" s="4" t="s">
        <v>108</v>
      </c>
      <c r="F35" s="4" t="s">
        <v>105</v>
      </c>
      <c r="G35" s="4">
        <v>40</v>
      </c>
      <c r="H35" s="4" t="s">
        <v>233</v>
      </c>
      <c r="I35" s="4">
        <v>7300</v>
      </c>
      <c r="J35" s="5">
        <v>20400</v>
      </c>
      <c r="K35" s="4">
        <f t="shared" si="3"/>
        <v>2.7945205479452055</v>
      </c>
      <c r="L35" s="9">
        <v>42836</v>
      </c>
      <c r="M35" s="8">
        <v>42836</v>
      </c>
      <c r="N35" s="6">
        <v>42836</v>
      </c>
      <c r="O35" s="4">
        <v>20213.146000000001</v>
      </c>
      <c r="P35" s="4">
        <f t="shared" si="0"/>
        <v>1.1999999901054492</v>
      </c>
      <c r="Q35" s="4">
        <v>24255.775000000001</v>
      </c>
      <c r="R35" s="4" t="s">
        <v>241</v>
      </c>
      <c r="S35" s="5" t="s">
        <v>271</v>
      </c>
      <c r="T35" s="7" t="s">
        <v>328</v>
      </c>
    </row>
    <row r="36" spans="1:20">
      <c r="A36" s="4">
        <v>35</v>
      </c>
      <c r="B36" s="5" t="s">
        <v>210</v>
      </c>
      <c r="C36" s="4" t="s">
        <v>30</v>
      </c>
      <c r="D36" s="4" t="s">
        <v>45</v>
      </c>
      <c r="E36" s="4" t="s">
        <v>109</v>
      </c>
      <c r="F36" s="4" t="s">
        <v>110</v>
      </c>
      <c r="G36" s="4">
        <v>40</v>
      </c>
      <c r="H36" s="4" t="s">
        <v>233</v>
      </c>
      <c r="I36" s="4">
        <v>79600</v>
      </c>
      <c r="J36" s="5">
        <v>129000</v>
      </c>
      <c r="K36" s="4">
        <f t="shared" si="3"/>
        <v>1.620603015075377</v>
      </c>
      <c r="L36" s="9">
        <v>42831</v>
      </c>
      <c r="M36" s="8">
        <v>42831</v>
      </c>
      <c r="N36" s="6">
        <v>42831</v>
      </c>
      <c r="O36" s="4">
        <v>18303.331999999999</v>
      </c>
      <c r="P36" s="4">
        <f t="shared" si="0"/>
        <v>3.2000184447290803</v>
      </c>
      <c r="Q36" s="4">
        <v>58571</v>
      </c>
      <c r="R36" s="4" t="s">
        <v>273</v>
      </c>
      <c r="S36" s="5" t="s">
        <v>274</v>
      </c>
      <c r="T36" s="7" t="s">
        <v>328</v>
      </c>
    </row>
    <row r="37" spans="1:20">
      <c r="A37" s="4">
        <v>36</v>
      </c>
      <c r="B37" s="5" t="s">
        <v>219</v>
      </c>
      <c r="C37" s="4" t="s">
        <v>30</v>
      </c>
      <c r="D37" s="4" t="s">
        <v>43</v>
      </c>
      <c r="E37" s="4" t="s">
        <v>111</v>
      </c>
      <c r="F37" s="4" t="s">
        <v>105</v>
      </c>
      <c r="G37" s="4">
        <v>40</v>
      </c>
      <c r="H37" s="4" t="s">
        <v>233</v>
      </c>
      <c r="I37" s="4">
        <v>17600</v>
      </c>
      <c r="J37" s="5">
        <v>66000</v>
      </c>
      <c r="K37" s="4">
        <f t="shared" si="3"/>
        <v>3.75</v>
      </c>
      <c r="L37" s="9">
        <v>42826</v>
      </c>
      <c r="M37" s="8">
        <v>42826</v>
      </c>
      <c r="N37" s="6">
        <v>42826</v>
      </c>
      <c r="O37" s="4">
        <v>48660.614000000001</v>
      </c>
      <c r="P37" s="4">
        <f t="shared" si="0"/>
        <v>1.2000000041101002</v>
      </c>
      <c r="Q37" s="4">
        <v>58392.737000000001</v>
      </c>
      <c r="R37" s="4" t="s">
        <v>234</v>
      </c>
      <c r="S37" s="5" t="s">
        <v>271</v>
      </c>
      <c r="T37" s="7" t="s">
        <v>328</v>
      </c>
    </row>
    <row r="38" spans="1:20">
      <c r="A38" s="4">
        <v>37</v>
      </c>
      <c r="B38" s="5" t="s">
        <v>219</v>
      </c>
      <c r="C38" s="4" t="s">
        <v>30</v>
      </c>
      <c r="D38" s="4" t="s">
        <v>43</v>
      </c>
      <c r="E38" s="4" t="s">
        <v>112</v>
      </c>
      <c r="F38" s="4" t="s">
        <v>105</v>
      </c>
      <c r="G38" s="4">
        <v>40</v>
      </c>
      <c r="H38" s="4" t="s">
        <v>233</v>
      </c>
      <c r="I38" s="4">
        <v>13300</v>
      </c>
      <c r="J38" s="5">
        <v>49600</v>
      </c>
      <c r="K38" s="4">
        <f t="shared" si="3"/>
        <v>3.7293233082706765</v>
      </c>
      <c r="L38" s="9">
        <v>42826</v>
      </c>
      <c r="M38" s="8">
        <v>42826</v>
      </c>
      <c r="N38" s="6">
        <v>42826</v>
      </c>
      <c r="O38" s="4">
        <v>36764.940999999999</v>
      </c>
      <c r="P38" s="4">
        <f t="shared" si="0"/>
        <v>1.1999999945600348</v>
      </c>
      <c r="Q38" s="4">
        <v>44117.928999999996</v>
      </c>
      <c r="R38" s="4" t="s">
        <v>234</v>
      </c>
      <c r="S38" s="5" t="s">
        <v>271</v>
      </c>
      <c r="T38" s="7" t="s">
        <v>328</v>
      </c>
    </row>
    <row r="39" spans="1:20">
      <c r="A39" s="4">
        <v>38</v>
      </c>
      <c r="B39" s="5" t="s">
        <v>210</v>
      </c>
      <c r="C39" s="4" t="s">
        <v>30</v>
      </c>
      <c r="D39" s="4" t="s">
        <v>38</v>
      </c>
      <c r="E39" s="4" t="s">
        <v>113</v>
      </c>
      <c r="F39" s="4" t="s">
        <v>107</v>
      </c>
      <c r="G39" s="4">
        <v>40</v>
      </c>
      <c r="H39" s="4" t="s">
        <v>233</v>
      </c>
      <c r="I39" s="4">
        <v>145000</v>
      </c>
      <c r="J39" s="5">
        <v>204000</v>
      </c>
      <c r="K39" s="4">
        <f t="shared" si="3"/>
        <v>1.4068965517241379</v>
      </c>
      <c r="L39" s="9">
        <v>42824</v>
      </c>
      <c r="M39" s="8">
        <v>42824</v>
      </c>
      <c r="N39" s="6">
        <v>42824</v>
      </c>
      <c r="O39" s="4">
        <v>38100.000999999997</v>
      </c>
      <c r="P39" s="4">
        <f t="shared" si="0"/>
        <v>1.9999999475065633</v>
      </c>
      <c r="Q39" s="4">
        <v>76200</v>
      </c>
      <c r="R39" s="4" t="s">
        <v>234</v>
      </c>
      <c r="S39" s="5" t="s">
        <v>275</v>
      </c>
      <c r="T39" s="7" t="s">
        <v>328</v>
      </c>
    </row>
    <row r="40" spans="1:20">
      <c r="A40" s="4">
        <v>39</v>
      </c>
      <c r="B40" s="5" t="s">
        <v>210</v>
      </c>
      <c r="C40" s="4" t="s">
        <v>30</v>
      </c>
      <c r="D40" s="4" t="s">
        <v>38</v>
      </c>
      <c r="E40" s="4" t="s">
        <v>114</v>
      </c>
      <c r="F40" s="4" t="s">
        <v>107</v>
      </c>
      <c r="G40" s="4">
        <v>40</v>
      </c>
      <c r="H40" s="4" t="s">
        <v>233</v>
      </c>
      <c r="I40" s="4">
        <v>176000</v>
      </c>
      <c r="J40" s="5">
        <v>225000</v>
      </c>
      <c r="K40" s="4">
        <f t="shared" si="3"/>
        <v>1.2784090909090908</v>
      </c>
      <c r="L40" s="9">
        <v>42824</v>
      </c>
      <c r="M40" s="8">
        <v>42824</v>
      </c>
      <c r="N40" s="6">
        <v>42824</v>
      </c>
      <c r="O40" s="4">
        <v>46165.91</v>
      </c>
      <c r="P40" s="4">
        <f t="shared" si="0"/>
        <v>2.0000038989808711</v>
      </c>
      <c r="Q40" s="4">
        <v>92332</v>
      </c>
      <c r="R40" s="4" t="s">
        <v>234</v>
      </c>
      <c r="S40" s="5" t="s">
        <v>276</v>
      </c>
      <c r="T40" s="7" t="s">
        <v>328</v>
      </c>
    </row>
    <row r="41" spans="1:20">
      <c r="A41" s="4">
        <v>40</v>
      </c>
      <c r="B41" s="5" t="s">
        <v>210</v>
      </c>
      <c r="C41" s="4" t="s">
        <v>30</v>
      </c>
      <c r="D41" s="4" t="s">
        <v>46</v>
      </c>
      <c r="E41" s="4" t="s">
        <v>115</v>
      </c>
      <c r="F41" s="4" t="s">
        <v>116</v>
      </c>
      <c r="G41" s="4">
        <v>40</v>
      </c>
      <c r="H41" s="4" t="s">
        <v>233</v>
      </c>
      <c r="I41" s="4">
        <v>83000</v>
      </c>
      <c r="J41" s="5">
        <v>106000</v>
      </c>
      <c r="K41" s="4">
        <f t="shared" si="3"/>
        <v>1.2771084337349397</v>
      </c>
      <c r="L41" s="9">
        <v>42824</v>
      </c>
      <c r="M41" s="8">
        <v>42824</v>
      </c>
      <c r="N41" s="6">
        <v>42824</v>
      </c>
      <c r="O41" s="4">
        <v>29183.54</v>
      </c>
      <c r="P41" s="4">
        <f t="shared" si="0"/>
        <v>2.5000051398836467</v>
      </c>
      <c r="Q41" s="4">
        <v>72959</v>
      </c>
      <c r="R41" s="4" t="s">
        <v>234</v>
      </c>
      <c r="S41" s="5" t="s">
        <v>277</v>
      </c>
      <c r="T41" s="7" t="s">
        <v>328</v>
      </c>
    </row>
    <row r="42" spans="1:20">
      <c r="A42" s="4">
        <v>41</v>
      </c>
      <c r="B42" s="5" t="s">
        <v>210</v>
      </c>
      <c r="C42" s="4" t="s">
        <v>30</v>
      </c>
      <c r="D42" s="4" t="s">
        <v>45</v>
      </c>
      <c r="E42" s="4" t="s">
        <v>117</v>
      </c>
      <c r="F42" s="4" t="s">
        <v>110</v>
      </c>
      <c r="G42" s="4">
        <v>40</v>
      </c>
      <c r="H42" s="4" t="s">
        <v>233</v>
      </c>
      <c r="I42" s="4">
        <v>102000</v>
      </c>
      <c r="J42" s="5">
        <v>103020</v>
      </c>
      <c r="K42" s="4">
        <f t="shared" si="3"/>
        <v>1.01</v>
      </c>
      <c r="L42" s="9">
        <v>42724</v>
      </c>
      <c r="M42" s="8">
        <v>42724</v>
      </c>
      <c r="N42" s="6">
        <v>42724</v>
      </c>
      <c r="O42" s="4">
        <v>23639.384999999998</v>
      </c>
      <c r="P42" s="4">
        <f t="shared" si="0"/>
        <v>3.1999986463268821</v>
      </c>
      <c r="Q42" s="4">
        <v>75646</v>
      </c>
      <c r="R42" s="4" t="s">
        <v>234</v>
      </c>
      <c r="S42" s="5" t="s">
        <v>278</v>
      </c>
      <c r="T42" s="7" t="s">
        <v>328</v>
      </c>
    </row>
    <row r="43" spans="1:20">
      <c r="A43" s="4">
        <v>42</v>
      </c>
      <c r="B43" s="5" t="s">
        <v>215</v>
      </c>
      <c r="C43" s="4" t="s">
        <v>30</v>
      </c>
      <c r="D43" s="4" t="s">
        <v>29</v>
      </c>
      <c r="E43" s="4" t="s">
        <v>118</v>
      </c>
      <c r="F43" s="4" t="s">
        <v>119</v>
      </c>
      <c r="G43" s="4">
        <v>40</v>
      </c>
      <c r="H43" s="4" t="s">
        <v>233</v>
      </c>
      <c r="I43" s="4">
        <v>220000</v>
      </c>
      <c r="J43" s="5">
        <v>220000</v>
      </c>
      <c r="K43" s="4" t="s">
        <v>241</v>
      </c>
      <c r="L43" s="9">
        <v>42711</v>
      </c>
      <c r="M43" s="8">
        <v>42711</v>
      </c>
      <c r="N43" s="6">
        <v>42711</v>
      </c>
      <c r="O43" s="4">
        <v>69848.44</v>
      </c>
      <c r="P43" s="4">
        <f t="shared" si="0"/>
        <v>2.1025952762867717</v>
      </c>
      <c r="Q43" s="4">
        <v>146863</v>
      </c>
      <c r="R43" s="4" t="s">
        <v>234</v>
      </c>
      <c r="S43" s="5" t="s">
        <v>279</v>
      </c>
      <c r="T43" s="7" t="s">
        <v>328</v>
      </c>
    </row>
    <row r="44" spans="1:20">
      <c r="A44" s="4">
        <v>43</v>
      </c>
      <c r="B44" s="5" t="s">
        <v>215</v>
      </c>
      <c r="C44" s="4" t="s">
        <v>30</v>
      </c>
      <c r="D44" s="4" t="s">
        <v>29</v>
      </c>
      <c r="E44" s="4" t="s">
        <v>120</v>
      </c>
      <c r="F44" s="4" t="s">
        <v>119</v>
      </c>
      <c r="G44" s="4">
        <v>40</v>
      </c>
      <c r="H44" s="4" t="s">
        <v>233</v>
      </c>
      <c r="I44" s="4">
        <v>135000</v>
      </c>
      <c r="J44" s="5">
        <v>135000</v>
      </c>
      <c r="K44" s="4" t="s">
        <v>234</v>
      </c>
      <c r="L44" s="9">
        <v>42711</v>
      </c>
      <c r="M44" s="8">
        <v>42711</v>
      </c>
      <c r="N44" s="6">
        <v>42711</v>
      </c>
      <c r="O44" s="4">
        <v>66079.676000000007</v>
      </c>
      <c r="P44" s="4">
        <f t="shared" si="0"/>
        <v>1.6862824811671291</v>
      </c>
      <c r="Q44" s="4">
        <v>111429</v>
      </c>
      <c r="R44" s="4" t="s">
        <v>236</v>
      </c>
      <c r="S44" s="5" t="s">
        <v>257</v>
      </c>
      <c r="T44" s="7" t="s">
        <v>328</v>
      </c>
    </row>
    <row r="45" spans="1:20">
      <c r="A45" s="4">
        <v>44</v>
      </c>
      <c r="B45" s="5" t="s">
        <v>220</v>
      </c>
      <c r="C45" s="4" t="s">
        <v>30</v>
      </c>
      <c r="D45" s="4" t="s">
        <v>40</v>
      </c>
      <c r="E45" s="4" t="s">
        <v>121</v>
      </c>
      <c r="F45" s="4" t="s">
        <v>122</v>
      </c>
      <c r="G45" s="4">
        <v>40</v>
      </c>
      <c r="H45" s="4" t="s">
        <v>233</v>
      </c>
      <c r="I45" s="4">
        <v>126000</v>
      </c>
      <c r="J45" s="5">
        <v>378000</v>
      </c>
      <c r="K45" s="4">
        <f t="shared" si="3"/>
        <v>3</v>
      </c>
      <c r="L45" s="9">
        <v>42702</v>
      </c>
      <c r="M45" s="8">
        <v>42702</v>
      </c>
      <c r="N45" s="6">
        <v>42702</v>
      </c>
      <c r="O45" s="4">
        <v>85709</v>
      </c>
      <c r="P45" s="4">
        <f t="shared" si="0"/>
        <v>2.0898855429418148</v>
      </c>
      <c r="Q45" s="4">
        <v>179122</v>
      </c>
      <c r="R45" s="4" t="s">
        <v>234</v>
      </c>
      <c r="S45" s="5" t="s">
        <v>280</v>
      </c>
      <c r="T45" s="7" t="s">
        <v>328</v>
      </c>
    </row>
    <row r="46" spans="1:20">
      <c r="A46" s="4">
        <v>45</v>
      </c>
      <c r="B46" s="5" t="s">
        <v>207</v>
      </c>
      <c r="C46" s="4" t="s">
        <v>30</v>
      </c>
      <c r="D46" s="4" t="s">
        <v>40</v>
      </c>
      <c r="E46" s="4" t="s">
        <v>123</v>
      </c>
      <c r="F46" s="4" t="s">
        <v>124</v>
      </c>
      <c r="G46" s="4">
        <v>40</v>
      </c>
      <c r="H46" s="4" t="s">
        <v>233</v>
      </c>
      <c r="I46" s="4">
        <v>51300</v>
      </c>
      <c r="J46" s="5">
        <v>51300</v>
      </c>
      <c r="K46" s="4" t="s">
        <v>234</v>
      </c>
      <c r="L46" s="9">
        <v>42702</v>
      </c>
      <c r="M46" s="8">
        <v>42702</v>
      </c>
      <c r="N46" s="6">
        <v>42702</v>
      </c>
      <c r="O46" s="4">
        <v>10384</v>
      </c>
      <c r="P46" s="4">
        <f t="shared" si="0"/>
        <v>2.5</v>
      </c>
      <c r="Q46" s="4">
        <v>25960</v>
      </c>
      <c r="R46" s="4" t="s">
        <v>234</v>
      </c>
      <c r="S46" s="5" t="s">
        <v>281</v>
      </c>
      <c r="T46" s="7" t="s">
        <v>328</v>
      </c>
    </row>
    <row r="47" spans="1:20">
      <c r="A47" s="4">
        <v>46</v>
      </c>
      <c r="B47" s="5" t="s">
        <v>207</v>
      </c>
      <c r="C47" s="4" t="s">
        <v>30</v>
      </c>
      <c r="D47" s="4" t="s">
        <v>40</v>
      </c>
      <c r="E47" s="4" t="s">
        <v>125</v>
      </c>
      <c r="F47" s="4" t="s">
        <v>124</v>
      </c>
      <c r="G47" s="4">
        <v>40</v>
      </c>
      <c r="H47" s="4" t="s">
        <v>233</v>
      </c>
      <c r="I47" s="4">
        <v>40600</v>
      </c>
      <c r="J47" s="5">
        <v>42000</v>
      </c>
      <c r="K47" s="4">
        <f t="shared" si="3"/>
        <v>1.0344827586206897</v>
      </c>
      <c r="L47" s="9">
        <v>42614</v>
      </c>
      <c r="M47" s="8">
        <v>42614</v>
      </c>
      <c r="N47" s="6">
        <v>42614</v>
      </c>
      <c r="O47" s="4">
        <v>8466</v>
      </c>
      <c r="P47" s="4">
        <f t="shared" si="0"/>
        <v>2.5</v>
      </c>
      <c r="Q47" s="4">
        <v>21165</v>
      </c>
      <c r="R47" s="4" t="s">
        <v>234</v>
      </c>
      <c r="S47" s="5" t="s">
        <v>282</v>
      </c>
      <c r="T47" s="7" t="s">
        <v>328</v>
      </c>
    </row>
    <row r="48" spans="1:20">
      <c r="A48" s="4">
        <v>47</v>
      </c>
      <c r="B48" s="5" t="s">
        <v>221</v>
      </c>
      <c r="C48" s="4" t="s">
        <v>30</v>
      </c>
      <c r="D48" s="4" t="s">
        <v>33</v>
      </c>
      <c r="E48" s="4" t="s">
        <v>126</v>
      </c>
      <c r="F48" s="4" t="s">
        <v>127</v>
      </c>
      <c r="G48" s="4">
        <v>40</v>
      </c>
      <c r="H48" s="4" t="s">
        <v>233</v>
      </c>
      <c r="I48" s="4">
        <v>870000</v>
      </c>
      <c r="J48" s="5">
        <v>870000</v>
      </c>
      <c r="K48" s="4" t="s">
        <v>234</v>
      </c>
      <c r="L48" s="9">
        <v>42558</v>
      </c>
      <c r="M48" s="8">
        <v>42558</v>
      </c>
      <c r="N48" s="6">
        <v>42558</v>
      </c>
      <c r="O48" s="4">
        <v>2070792.581</v>
      </c>
      <c r="P48" s="4">
        <f t="shared" si="0"/>
        <v>0.79328550578769919</v>
      </c>
      <c r="Q48" s="4">
        <v>1642729.74</v>
      </c>
      <c r="R48" s="4" t="s">
        <v>241</v>
      </c>
      <c r="S48" s="5" t="s">
        <v>283</v>
      </c>
      <c r="T48" s="7" t="s">
        <v>328</v>
      </c>
    </row>
    <row r="49" spans="1:20">
      <c r="A49" s="4">
        <v>48</v>
      </c>
      <c r="B49" s="5" t="s">
        <v>217</v>
      </c>
      <c r="C49" s="4" t="s">
        <v>30</v>
      </c>
      <c r="D49" s="4" t="s">
        <v>32</v>
      </c>
      <c r="E49" s="4" t="s">
        <v>128</v>
      </c>
      <c r="F49" s="4" t="s">
        <v>129</v>
      </c>
      <c r="G49" s="4">
        <v>40</v>
      </c>
      <c r="H49" s="4" t="s">
        <v>233</v>
      </c>
      <c r="I49" s="4">
        <v>68000</v>
      </c>
      <c r="J49" s="5">
        <v>141000</v>
      </c>
      <c r="K49" s="4">
        <f t="shared" si="3"/>
        <v>2.0735294117647061</v>
      </c>
      <c r="L49" s="9">
        <v>42523</v>
      </c>
      <c r="M49" s="8">
        <v>42523</v>
      </c>
      <c r="N49" s="6">
        <v>42523</v>
      </c>
      <c r="O49" s="4">
        <v>13326.987999999999</v>
      </c>
      <c r="P49" s="4">
        <f t="shared" si="0"/>
        <v>3.499965633645052</v>
      </c>
      <c r="Q49" s="4">
        <v>46644</v>
      </c>
      <c r="R49" s="4" t="s">
        <v>234</v>
      </c>
      <c r="S49" s="5" t="s">
        <v>284</v>
      </c>
      <c r="T49" s="7" t="s">
        <v>328</v>
      </c>
    </row>
    <row r="50" spans="1:20">
      <c r="A50" s="4">
        <v>49</v>
      </c>
      <c r="B50" s="5" t="s">
        <v>207</v>
      </c>
      <c r="C50" s="4" t="s">
        <v>30</v>
      </c>
      <c r="D50" s="4" t="s">
        <v>46</v>
      </c>
      <c r="E50" s="4" t="s">
        <v>130</v>
      </c>
      <c r="F50" s="4" t="s">
        <v>131</v>
      </c>
      <c r="G50" s="4">
        <v>40</v>
      </c>
      <c r="H50" s="4" t="s">
        <v>233</v>
      </c>
      <c r="I50" s="4">
        <v>153000</v>
      </c>
      <c r="J50" s="5">
        <v>334000</v>
      </c>
      <c r="K50" s="4">
        <f t="shared" si="3"/>
        <v>2.1830065359477122</v>
      </c>
      <c r="L50" s="9">
        <v>42495</v>
      </c>
      <c r="M50" s="8">
        <v>42495</v>
      </c>
      <c r="N50" s="6">
        <v>42495</v>
      </c>
      <c r="O50" s="4">
        <v>33619.786999999997</v>
      </c>
      <c r="P50" s="4">
        <f t="shared" si="0"/>
        <v>3.9999955978305279</v>
      </c>
      <c r="Q50" s="4">
        <v>134479</v>
      </c>
      <c r="R50" s="4" t="s">
        <v>241</v>
      </c>
      <c r="S50" s="5" t="s">
        <v>285</v>
      </c>
      <c r="T50" s="7" t="s">
        <v>328</v>
      </c>
    </row>
    <row r="51" spans="1:20">
      <c r="A51" s="4">
        <v>50</v>
      </c>
      <c r="B51" s="5" t="s">
        <v>210</v>
      </c>
      <c r="C51" s="4" t="s">
        <v>30</v>
      </c>
      <c r="D51" s="4" t="s">
        <v>46</v>
      </c>
      <c r="E51" s="4" t="s">
        <v>132</v>
      </c>
      <c r="F51" s="4" t="s">
        <v>116</v>
      </c>
      <c r="G51" s="4">
        <v>40</v>
      </c>
      <c r="H51" s="4" t="s">
        <v>233</v>
      </c>
      <c r="I51" s="4">
        <v>90000</v>
      </c>
      <c r="J51" s="5">
        <v>181000</v>
      </c>
      <c r="K51" s="4">
        <f t="shared" si="3"/>
        <v>2.0111111111111111</v>
      </c>
      <c r="L51" s="9">
        <v>42426</v>
      </c>
      <c r="M51" s="8">
        <v>42426</v>
      </c>
      <c r="N51" s="6">
        <v>42426</v>
      </c>
      <c r="O51" s="4">
        <v>71916.577999999994</v>
      </c>
      <c r="P51" s="4">
        <f t="shared" si="0"/>
        <v>1.5000018493649685</v>
      </c>
      <c r="Q51" s="4">
        <v>107875</v>
      </c>
      <c r="R51" s="4" t="s">
        <v>241</v>
      </c>
      <c r="S51" s="5" t="s">
        <v>286</v>
      </c>
      <c r="T51" s="7" t="s">
        <v>328</v>
      </c>
    </row>
    <row r="52" spans="1:20">
      <c r="A52" s="4">
        <v>51</v>
      </c>
      <c r="B52" s="5" t="s">
        <v>222</v>
      </c>
      <c r="C52" s="4" t="s">
        <v>30</v>
      </c>
      <c r="D52" s="4" t="s">
        <v>42</v>
      </c>
      <c r="E52" s="4" t="s">
        <v>133</v>
      </c>
      <c r="F52" s="4" t="s">
        <v>93</v>
      </c>
      <c r="G52" s="4">
        <v>40</v>
      </c>
      <c r="H52" s="4" t="s">
        <v>233</v>
      </c>
      <c r="I52" s="4">
        <v>263200</v>
      </c>
      <c r="J52" s="5">
        <v>394800</v>
      </c>
      <c r="K52" s="4">
        <f t="shared" si="3"/>
        <v>1.5</v>
      </c>
      <c r="L52" s="9">
        <v>42426</v>
      </c>
      <c r="M52" s="8">
        <v>42426</v>
      </c>
      <c r="N52" s="6">
        <v>42426</v>
      </c>
      <c r="O52" s="4">
        <v>82624.91</v>
      </c>
      <c r="P52" s="4">
        <f t="shared" si="0"/>
        <v>3.1853589916164506</v>
      </c>
      <c r="Q52" s="4">
        <v>263190</v>
      </c>
      <c r="R52" s="4" t="s">
        <v>234</v>
      </c>
      <c r="S52" s="5" t="s">
        <v>287</v>
      </c>
      <c r="T52" s="7" t="s">
        <v>328</v>
      </c>
    </row>
    <row r="53" spans="1:20">
      <c r="A53" s="4">
        <v>52</v>
      </c>
      <c r="B53" s="5" t="s">
        <v>210</v>
      </c>
      <c r="C53" s="4" t="s">
        <v>30</v>
      </c>
      <c r="D53" s="4" t="s">
        <v>46</v>
      </c>
      <c r="E53" s="4" t="s">
        <v>134</v>
      </c>
      <c r="F53" s="4" t="s">
        <v>116</v>
      </c>
      <c r="G53" s="4">
        <v>40</v>
      </c>
      <c r="H53" s="4" t="s">
        <v>233</v>
      </c>
      <c r="I53" s="4">
        <v>120000</v>
      </c>
      <c r="J53" s="5">
        <v>130000</v>
      </c>
      <c r="K53" s="4">
        <f t="shared" si="3"/>
        <v>1.0833333333333333</v>
      </c>
      <c r="L53" s="9">
        <v>42423</v>
      </c>
      <c r="M53" s="8">
        <v>42423</v>
      </c>
      <c r="N53" s="6">
        <v>42423</v>
      </c>
      <c r="O53" s="4">
        <v>47919.256000000001</v>
      </c>
      <c r="P53" s="4">
        <f t="shared" si="0"/>
        <v>3.0000048414775051</v>
      </c>
      <c r="Q53" s="4">
        <v>143758</v>
      </c>
      <c r="R53" s="4" t="s">
        <v>234</v>
      </c>
      <c r="S53" s="5" t="s">
        <v>286</v>
      </c>
      <c r="T53" s="7" t="s">
        <v>328</v>
      </c>
    </row>
    <row r="54" spans="1:20">
      <c r="A54" s="4">
        <v>53</v>
      </c>
      <c r="B54" s="5" t="s">
        <v>207</v>
      </c>
      <c r="C54" s="4" t="s">
        <v>30</v>
      </c>
      <c r="D54" s="4" t="s">
        <v>38</v>
      </c>
      <c r="E54" s="4" t="s">
        <v>135</v>
      </c>
      <c r="F54" s="4" t="s">
        <v>136</v>
      </c>
      <c r="G54" s="4">
        <v>40</v>
      </c>
      <c r="H54" s="4" t="s">
        <v>237</v>
      </c>
      <c r="I54" s="4">
        <v>0</v>
      </c>
      <c r="J54" s="5">
        <v>415000</v>
      </c>
      <c r="K54" s="4"/>
      <c r="L54" s="9">
        <v>42395</v>
      </c>
      <c r="M54" s="8">
        <v>42395</v>
      </c>
      <c r="N54" s="6">
        <v>42395</v>
      </c>
      <c r="O54" s="4">
        <v>18313.7</v>
      </c>
      <c r="P54" s="4">
        <f t="shared" si="0"/>
        <v>6.5197092886745986</v>
      </c>
      <c r="Q54" s="4">
        <v>119400</v>
      </c>
      <c r="R54" s="4" t="s">
        <v>234</v>
      </c>
      <c r="S54" s="5" t="s">
        <v>288</v>
      </c>
      <c r="T54" s="7" t="s">
        <v>328</v>
      </c>
    </row>
    <row r="55" spans="1:20">
      <c r="A55" s="4">
        <v>54</v>
      </c>
      <c r="B55" s="5" t="s">
        <v>210</v>
      </c>
      <c r="C55" s="4" t="s">
        <v>30</v>
      </c>
      <c r="D55" s="4" t="s">
        <v>47</v>
      </c>
      <c r="E55" s="4" t="s">
        <v>137</v>
      </c>
      <c r="F55" s="4" t="s">
        <v>138</v>
      </c>
      <c r="G55" s="4">
        <v>40</v>
      </c>
      <c r="H55" s="4" t="s">
        <v>233</v>
      </c>
      <c r="I55" s="4">
        <v>74300</v>
      </c>
      <c r="J55" s="5">
        <v>187500</v>
      </c>
      <c r="K55" s="4">
        <f t="shared" ref="K55:K74" si="4">J55/I55</f>
        <v>2.5235531628532972</v>
      </c>
      <c r="L55" s="9">
        <v>42396</v>
      </c>
      <c r="M55" s="8">
        <v>42396</v>
      </c>
      <c r="N55" s="6">
        <v>42396</v>
      </c>
      <c r="O55" s="4">
        <v>49477.2</v>
      </c>
      <c r="P55" s="4">
        <f t="shared" si="0"/>
        <v>2.5</v>
      </c>
      <c r="Q55" s="4">
        <v>123693</v>
      </c>
      <c r="R55" s="4" t="s">
        <v>234</v>
      </c>
      <c r="S55" s="5" t="s">
        <v>289</v>
      </c>
      <c r="T55" s="7" t="s">
        <v>328</v>
      </c>
    </row>
    <row r="56" spans="1:20">
      <c r="A56" s="4">
        <v>55</v>
      </c>
      <c r="B56" s="5" t="s">
        <v>210</v>
      </c>
      <c r="C56" s="4" t="s">
        <v>30</v>
      </c>
      <c r="D56" s="4" t="s">
        <v>46</v>
      </c>
      <c r="E56" s="4" t="s">
        <v>139</v>
      </c>
      <c r="F56" s="4" t="s">
        <v>116</v>
      </c>
      <c r="G56" s="4">
        <v>40</v>
      </c>
      <c r="H56" s="4" t="s">
        <v>233</v>
      </c>
      <c r="I56" s="4">
        <v>96000</v>
      </c>
      <c r="J56" s="5">
        <v>196000</v>
      </c>
      <c r="K56" s="4">
        <f t="shared" si="4"/>
        <v>2.0416666666666665</v>
      </c>
      <c r="L56" s="9">
        <v>42361</v>
      </c>
      <c r="M56" s="8">
        <v>42361</v>
      </c>
      <c r="N56" s="6">
        <v>42361</v>
      </c>
      <c r="O56" s="4">
        <v>66594.820000000007</v>
      </c>
      <c r="P56" s="4">
        <f t="shared" si="0"/>
        <v>1.8000048652432725</v>
      </c>
      <c r="Q56" s="4">
        <v>119871</v>
      </c>
      <c r="R56" s="4" t="s">
        <v>234</v>
      </c>
      <c r="S56" s="5" t="s">
        <v>286</v>
      </c>
      <c r="T56" s="7" t="s">
        <v>328</v>
      </c>
    </row>
    <row r="57" spans="1:20">
      <c r="A57" s="4">
        <v>56</v>
      </c>
      <c r="B57" s="5" t="s">
        <v>210</v>
      </c>
      <c r="C57" s="4" t="s">
        <v>30</v>
      </c>
      <c r="D57" s="4" t="s">
        <v>46</v>
      </c>
      <c r="E57" s="4" t="s">
        <v>140</v>
      </c>
      <c r="F57" s="4" t="s">
        <v>116</v>
      </c>
      <c r="G57" s="4">
        <v>40</v>
      </c>
      <c r="H57" s="4" t="s">
        <v>233</v>
      </c>
      <c r="I57" s="4">
        <v>89500</v>
      </c>
      <c r="J57" s="5">
        <v>197000</v>
      </c>
      <c r="K57" s="4">
        <f t="shared" si="4"/>
        <v>2.2011173184357542</v>
      </c>
      <c r="L57" s="9">
        <v>42361</v>
      </c>
      <c r="M57" s="8">
        <v>42361</v>
      </c>
      <c r="N57" s="6">
        <v>42361</v>
      </c>
      <c r="O57" s="4">
        <v>61900.3</v>
      </c>
      <c r="P57" s="4">
        <f t="shared" si="0"/>
        <v>1.8000074313048562</v>
      </c>
      <c r="Q57" s="4">
        <v>111421</v>
      </c>
      <c r="R57" s="4" t="s">
        <v>234</v>
      </c>
      <c r="S57" s="5" t="s">
        <v>286</v>
      </c>
      <c r="T57" s="7" t="s">
        <v>328</v>
      </c>
    </row>
    <row r="58" spans="1:20">
      <c r="A58" s="4">
        <v>57</v>
      </c>
      <c r="B58" s="5" t="s">
        <v>210</v>
      </c>
      <c r="C58" s="4" t="s">
        <v>30</v>
      </c>
      <c r="D58" s="4" t="s">
        <v>48</v>
      </c>
      <c r="E58" s="4" t="s">
        <v>141</v>
      </c>
      <c r="F58" s="4" t="s">
        <v>142</v>
      </c>
      <c r="G58" s="4">
        <v>40</v>
      </c>
      <c r="H58" s="4" t="s">
        <v>233</v>
      </c>
      <c r="I58" s="4">
        <v>22400</v>
      </c>
      <c r="J58" s="5">
        <v>22400</v>
      </c>
      <c r="K58" s="4" t="s">
        <v>234</v>
      </c>
      <c r="L58" s="9">
        <v>42353</v>
      </c>
      <c r="M58" s="8">
        <v>42353</v>
      </c>
      <c r="N58" s="6">
        <v>42353</v>
      </c>
      <c r="O58" s="4">
        <v>44700.953000000001</v>
      </c>
      <c r="P58" s="4">
        <f t="shared" si="0"/>
        <v>1.8000063667546415</v>
      </c>
      <c r="Q58" s="4">
        <v>80462</v>
      </c>
      <c r="R58" s="4" t="s">
        <v>234</v>
      </c>
      <c r="S58" s="5" t="s">
        <v>290</v>
      </c>
      <c r="T58" s="7" t="s">
        <v>328</v>
      </c>
    </row>
    <row r="59" spans="1:20">
      <c r="A59" s="4">
        <v>58</v>
      </c>
      <c r="B59" s="5" t="s">
        <v>207</v>
      </c>
      <c r="C59" s="4" t="s">
        <v>30</v>
      </c>
      <c r="D59" s="4" t="s">
        <v>29</v>
      </c>
      <c r="E59" s="4" t="s">
        <v>143</v>
      </c>
      <c r="F59" s="4" t="s">
        <v>144</v>
      </c>
      <c r="G59" s="4">
        <v>40</v>
      </c>
      <c r="H59" s="4" t="s">
        <v>233</v>
      </c>
      <c r="I59" s="4">
        <v>160000</v>
      </c>
      <c r="J59" s="5">
        <v>354000</v>
      </c>
      <c r="K59" s="4">
        <f t="shared" si="4"/>
        <v>2.2124999999999999</v>
      </c>
      <c r="L59" s="9">
        <v>42331</v>
      </c>
      <c r="M59" s="8">
        <v>42331</v>
      </c>
      <c r="N59" s="6">
        <v>42331</v>
      </c>
      <c r="O59" s="4">
        <v>35244.934999999998</v>
      </c>
      <c r="P59" s="4">
        <f t="shared" si="0"/>
        <v>3.4999922683926075</v>
      </c>
      <c r="Q59" s="4">
        <v>123357</v>
      </c>
      <c r="R59" s="4" t="s">
        <v>234</v>
      </c>
      <c r="S59" s="5" t="s">
        <v>291</v>
      </c>
      <c r="T59" s="7" t="s">
        <v>328</v>
      </c>
    </row>
    <row r="60" spans="1:20">
      <c r="A60" s="4">
        <v>59</v>
      </c>
      <c r="B60" s="5" t="s">
        <v>207</v>
      </c>
      <c r="C60" s="4" t="s">
        <v>30</v>
      </c>
      <c r="D60" s="4" t="s">
        <v>36</v>
      </c>
      <c r="E60" s="4" t="s">
        <v>145</v>
      </c>
      <c r="F60" s="4" t="s">
        <v>146</v>
      </c>
      <c r="G60" s="4">
        <v>40</v>
      </c>
      <c r="H60" s="4" t="s">
        <v>233</v>
      </c>
      <c r="I60" s="4">
        <v>420000</v>
      </c>
      <c r="J60" s="5">
        <v>420000</v>
      </c>
      <c r="K60" s="4" t="s">
        <v>234</v>
      </c>
      <c r="L60" s="9">
        <v>42327</v>
      </c>
      <c r="M60" s="8">
        <v>42327</v>
      </c>
      <c r="N60" s="6">
        <v>42327</v>
      </c>
      <c r="O60" s="4">
        <v>74500</v>
      </c>
      <c r="P60" s="4">
        <f t="shared" si="0"/>
        <v>6.3844295302013423</v>
      </c>
      <c r="Q60" s="4">
        <v>475640</v>
      </c>
      <c r="R60" s="4" t="s">
        <v>234</v>
      </c>
      <c r="S60" s="5" t="s">
        <v>292</v>
      </c>
      <c r="T60" s="7" t="s">
        <v>328</v>
      </c>
    </row>
    <row r="61" spans="1:20">
      <c r="A61" s="4">
        <v>60</v>
      </c>
      <c r="B61" s="5" t="s">
        <v>223</v>
      </c>
      <c r="C61" s="4" t="s">
        <v>30</v>
      </c>
      <c r="D61" s="4" t="s">
        <v>42</v>
      </c>
      <c r="E61" s="4" t="s">
        <v>147</v>
      </c>
      <c r="F61" s="4" t="s">
        <v>79</v>
      </c>
      <c r="G61" s="4">
        <v>40</v>
      </c>
      <c r="H61" s="4" t="s">
        <v>233</v>
      </c>
      <c r="I61" s="4">
        <v>410000</v>
      </c>
      <c r="J61" s="5">
        <v>460000</v>
      </c>
      <c r="K61" s="4">
        <f t="shared" si="4"/>
        <v>1.1219512195121952</v>
      </c>
      <c r="L61" s="9">
        <v>42326</v>
      </c>
      <c r="M61" s="8">
        <v>42326</v>
      </c>
      <c r="N61" s="6">
        <v>42326</v>
      </c>
      <c r="O61" s="4">
        <v>65820.63</v>
      </c>
      <c r="P61" s="4">
        <f t="shared" si="0"/>
        <v>3.8298326831572407</v>
      </c>
      <c r="Q61" s="4">
        <v>252082</v>
      </c>
      <c r="R61" s="4" t="s">
        <v>241</v>
      </c>
      <c r="S61" s="5" t="s">
        <v>293</v>
      </c>
      <c r="T61" s="7" t="s">
        <v>328</v>
      </c>
    </row>
    <row r="62" spans="1:20">
      <c r="A62" s="4">
        <v>61</v>
      </c>
      <c r="B62" s="5" t="s">
        <v>217</v>
      </c>
      <c r="C62" s="4" t="s">
        <v>30</v>
      </c>
      <c r="D62" s="4" t="s">
        <v>32</v>
      </c>
      <c r="E62" s="4" t="s">
        <v>148</v>
      </c>
      <c r="F62" s="4" t="s">
        <v>149</v>
      </c>
      <c r="G62" s="4">
        <v>40</v>
      </c>
      <c r="H62" s="4" t="s">
        <v>233</v>
      </c>
      <c r="I62" s="4">
        <v>63500</v>
      </c>
      <c r="J62" s="5">
        <v>64200</v>
      </c>
      <c r="K62" s="4">
        <f t="shared" si="4"/>
        <v>1.0110236220472442</v>
      </c>
      <c r="L62" s="9">
        <v>42305</v>
      </c>
      <c r="M62" s="8">
        <v>42305</v>
      </c>
      <c r="N62" s="6">
        <v>42305</v>
      </c>
      <c r="O62" s="4">
        <v>17629.735000000001</v>
      </c>
      <c r="P62" s="4">
        <f t="shared" si="0"/>
        <v>2.999988371918239</v>
      </c>
      <c r="Q62" s="4">
        <v>52889</v>
      </c>
      <c r="R62" s="4" t="s">
        <v>234</v>
      </c>
      <c r="S62" s="5" t="s">
        <v>294</v>
      </c>
      <c r="T62" s="7" t="s">
        <v>328</v>
      </c>
    </row>
    <row r="63" spans="1:20">
      <c r="A63" s="4">
        <v>62</v>
      </c>
      <c r="B63" s="5" t="s">
        <v>217</v>
      </c>
      <c r="C63" s="4" t="s">
        <v>30</v>
      </c>
      <c r="D63" s="4" t="s">
        <v>32</v>
      </c>
      <c r="E63" s="4" t="s">
        <v>150</v>
      </c>
      <c r="F63" s="4" t="s">
        <v>149</v>
      </c>
      <c r="G63" s="4">
        <v>40</v>
      </c>
      <c r="H63" s="4" t="s">
        <v>233</v>
      </c>
      <c r="I63" s="4">
        <v>75000</v>
      </c>
      <c r="J63" s="5">
        <v>81000</v>
      </c>
      <c r="K63" s="4">
        <f t="shared" si="4"/>
        <v>1.08</v>
      </c>
      <c r="L63" s="9">
        <v>42304</v>
      </c>
      <c r="M63" s="8">
        <v>42304</v>
      </c>
      <c r="N63" s="6">
        <v>42304</v>
      </c>
      <c r="O63" s="4">
        <v>20680.225999999999</v>
      </c>
      <c r="P63" s="4">
        <f t="shared" si="0"/>
        <v>3.0000155704294529</v>
      </c>
      <c r="Q63" s="4">
        <v>62041</v>
      </c>
      <c r="R63" s="4" t="s">
        <v>234</v>
      </c>
      <c r="S63" s="5" t="s">
        <v>293</v>
      </c>
      <c r="T63" s="7" t="s">
        <v>328</v>
      </c>
    </row>
    <row r="64" spans="1:20">
      <c r="A64" s="4">
        <v>63</v>
      </c>
      <c r="B64" s="5" t="s">
        <v>215</v>
      </c>
      <c r="C64" s="4" t="s">
        <v>30</v>
      </c>
      <c r="D64" s="4" t="s">
        <v>29</v>
      </c>
      <c r="E64" s="4" t="s">
        <v>151</v>
      </c>
      <c r="F64" s="4" t="s">
        <v>119</v>
      </c>
      <c r="G64" s="4">
        <v>40</v>
      </c>
      <c r="H64" s="4" t="s">
        <v>233</v>
      </c>
      <c r="I64" s="4">
        <v>65000</v>
      </c>
      <c r="J64" s="5">
        <v>65000</v>
      </c>
      <c r="K64" s="4" t="s">
        <v>241</v>
      </c>
      <c r="L64" s="9">
        <v>42304</v>
      </c>
      <c r="M64" s="8">
        <v>42304</v>
      </c>
      <c r="N64" s="6">
        <v>42304</v>
      </c>
      <c r="O64" s="4">
        <v>27377.243999999999</v>
      </c>
      <c r="P64" s="4">
        <f t="shared" si="0"/>
        <v>2.3000123752412773</v>
      </c>
      <c r="Q64" s="4">
        <v>62968</v>
      </c>
      <c r="R64" s="4" t="s">
        <v>234</v>
      </c>
      <c r="S64" s="5" t="s">
        <v>279</v>
      </c>
      <c r="T64" s="7" t="s">
        <v>328</v>
      </c>
    </row>
    <row r="65" spans="1:20">
      <c r="A65" s="4">
        <v>64</v>
      </c>
      <c r="B65" s="5" t="s">
        <v>207</v>
      </c>
      <c r="C65" s="4" t="s">
        <v>30</v>
      </c>
      <c r="D65" s="4" t="s">
        <v>39</v>
      </c>
      <c r="E65" s="4" t="s">
        <v>152</v>
      </c>
      <c r="F65" s="4" t="s">
        <v>153</v>
      </c>
      <c r="G65" s="4">
        <v>40</v>
      </c>
      <c r="H65" s="4" t="s">
        <v>233</v>
      </c>
      <c r="I65" s="4">
        <v>142000</v>
      </c>
      <c r="J65" s="5">
        <v>342000</v>
      </c>
      <c r="K65" s="4">
        <f t="shared" si="4"/>
        <v>2.408450704225352</v>
      </c>
      <c r="L65" s="9">
        <v>42298</v>
      </c>
      <c r="M65" s="8">
        <v>42298</v>
      </c>
      <c r="N65" s="6">
        <v>42298</v>
      </c>
      <c r="O65" s="4">
        <v>29500</v>
      </c>
      <c r="P65" s="4">
        <f t="shared" si="0"/>
        <v>4</v>
      </c>
      <c r="Q65" s="4">
        <v>118000</v>
      </c>
      <c r="R65" s="4" t="s">
        <v>234</v>
      </c>
      <c r="S65" s="5" t="s">
        <v>295</v>
      </c>
      <c r="T65" s="7" t="s">
        <v>328</v>
      </c>
    </row>
    <row r="66" spans="1:20">
      <c r="A66" s="4">
        <v>65</v>
      </c>
      <c r="B66" s="5" t="s">
        <v>207</v>
      </c>
      <c r="C66" s="4" t="s">
        <v>30</v>
      </c>
      <c r="D66" s="4" t="s">
        <v>39</v>
      </c>
      <c r="E66" s="4" t="s">
        <v>154</v>
      </c>
      <c r="F66" s="4" t="s">
        <v>153</v>
      </c>
      <c r="G66" s="4">
        <v>40</v>
      </c>
      <c r="H66" s="4" t="s">
        <v>233</v>
      </c>
      <c r="I66" s="4">
        <v>71500</v>
      </c>
      <c r="J66" s="5">
        <v>176000</v>
      </c>
      <c r="K66" s="4">
        <f t="shared" si="4"/>
        <v>2.4615384615384617</v>
      </c>
      <c r="L66" s="9">
        <v>42298</v>
      </c>
      <c r="M66" s="8">
        <v>42298</v>
      </c>
      <c r="N66" s="6">
        <v>42298</v>
      </c>
      <c r="O66" s="4">
        <v>14788.302</v>
      </c>
      <c r="P66" s="4">
        <f t="shared" si="0"/>
        <v>3.9999859348287585</v>
      </c>
      <c r="Q66" s="4">
        <v>59153</v>
      </c>
      <c r="R66" s="4" t="s">
        <v>234</v>
      </c>
      <c r="S66" s="5" t="s">
        <v>295</v>
      </c>
      <c r="T66" s="7" t="s">
        <v>328</v>
      </c>
    </row>
    <row r="67" spans="1:20">
      <c r="A67" s="4">
        <v>66</v>
      </c>
      <c r="B67" s="5" t="s">
        <v>207</v>
      </c>
      <c r="C67" s="4" t="s">
        <v>30</v>
      </c>
      <c r="D67" s="4" t="s">
        <v>39</v>
      </c>
      <c r="E67" s="4" t="s">
        <v>155</v>
      </c>
      <c r="F67" s="4" t="s">
        <v>153</v>
      </c>
      <c r="G67" s="4">
        <v>40</v>
      </c>
      <c r="H67" s="4" t="s">
        <v>233</v>
      </c>
      <c r="I67" s="4">
        <v>71000</v>
      </c>
      <c r="J67" s="5">
        <v>110000</v>
      </c>
      <c r="K67" s="4">
        <f t="shared" si="4"/>
        <v>1.5492957746478873</v>
      </c>
      <c r="L67" s="9">
        <v>42297</v>
      </c>
      <c r="M67" s="8">
        <v>42297</v>
      </c>
      <c r="N67" s="6">
        <v>42297</v>
      </c>
      <c r="O67" s="4">
        <v>15089.351000000001</v>
      </c>
      <c r="P67" s="4">
        <f t="shared" ref="P67:P102" si="5">Q67/O67</f>
        <v>3.9999732261513432</v>
      </c>
      <c r="Q67" s="4">
        <v>60357</v>
      </c>
      <c r="R67" s="4" t="s">
        <v>234</v>
      </c>
      <c r="S67" s="5" t="s">
        <v>296</v>
      </c>
      <c r="T67" s="7" t="s">
        <v>328</v>
      </c>
    </row>
    <row r="68" spans="1:20">
      <c r="A68" s="4">
        <v>67</v>
      </c>
      <c r="B68" s="5" t="s">
        <v>211</v>
      </c>
      <c r="C68" s="4" t="s">
        <v>30</v>
      </c>
      <c r="D68" s="4" t="s">
        <v>38</v>
      </c>
      <c r="E68" s="4" t="s">
        <v>156</v>
      </c>
      <c r="F68" s="4" t="s">
        <v>157</v>
      </c>
      <c r="G68" s="4">
        <v>40</v>
      </c>
      <c r="H68" s="4" t="s">
        <v>233</v>
      </c>
      <c r="I68" s="4">
        <v>240045</v>
      </c>
      <c r="J68" s="5">
        <v>240045</v>
      </c>
      <c r="K68" s="4" t="s">
        <v>234</v>
      </c>
      <c r="L68" s="9">
        <v>42258</v>
      </c>
      <c r="M68" s="8">
        <v>42258</v>
      </c>
      <c r="N68" s="6">
        <v>42258</v>
      </c>
      <c r="O68" s="4">
        <v>166012.28400000001</v>
      </c>
      <c r="P68" s="4">
        <f t="shared" si="5"/>
        <v>2.0000026022170743</v>
      </c>
      <c r="Q68" s="4">
        <v>332025</v>
      </c>
      <c r="R68" s="4" t="s">
        <v>234</v>
      </c>
      <c r="S68" s="5" t="s">
        <v>297</v>
      </c>
      <c r="T68" s="7" t="s">
        <v>328</v>
      </c>
    </row>
    <row r="69" spans="1:20">
      <c r="A69" s="4">
        <v>68</v>
      </c>
      <c r="B69" s="5" t="s">
        <v>207</v>
      </c>
      <c r="C69" s="4" t="s">
        <v>30</v>
      </c>
      <c r="D69" s="4" t="s">
        <v>39</v>
      </c>
      <c r="E69" s="4" t="s">
        <v>158</v>
      </c>
      <c r="F69" s="4" t="s">
        <v>153</v>
      </c>
      <c r="G69" s="4">
        <v>40</v>
      </c>
      <c r="H69" s="4" t="s">
        <v>233</v>
      </c>
      <c r="I69" s="4">
        <v>129000</v>
      </c>
      <c r="J69" s="5">
        <v>176000</v>
      </c>
      <c r="K69" s="4">
        <f t="shared" si="4"/>
        <v>1.3643410852713178</v>
      </c>
      <c r="L69" s="9">
        <v>42200</v>
      </c>
      <c r="M69" s="8">
        <v>42200</v>
      </c>
      <c r="N69" s="6">
        <v>42200</v>
      </c>
      <c r="O69" s="4">
        <v>27500</v>
      </c>
      <c r="P69" s="4">
        <f t="shared" si="5"/>
        <v>4</v>
      </c>
      <c r="Q69" s="4">
        <v>110000</v>
      </c>
      <c r="R69" s="4" t="s">
        <v>234</v>
      </c>
      <c r="S69" s="5" t="s">
        <v>298</v>
      </c>
      <c r="T69" s="7" t="s">
        <v>328</v>
      </c>
    </row>
    <row r="70" spans="1:20">
      <c r="A70" s="4">
        <v>69</v>
      </c>
      <c r="B70" s="5" t="s">
        <v>224</v>
      </c>
      <c r="C70" s="4" t="s">
        <v>30</v>
      </c>
      <c r="D70" s="4" t="s">
        <v>46</v>
      </c>
      <c r="E70" s="4" t="s">
        <v>159</v>
      </c>
      <c r="F70" s="4" t="s">
        <v>160</v>
      </c>
      <c r="G70" s="4">
        <v>40</v>
      </c>
      <c r="H70" s="4" t="s">
        <v>233</v>
      </c>
      <c r="I70" s="4">
        <v>117000</v>
      </c>
      <c r="J70" s="5">
        <v>200000</v>
      </c>
      <c r="K70" s="4">
        <f t="shared" si="4"/>
        <v>1.7094017094017093</v>
      </c>
      <c r="L70" s="9">
        <v>42187</v>
      </c>
      <c r="M70" s="8">
        <v>42187</v>
      </c>
      <c r="N70" s="6">
        <v>42187</v>
      </c>
      <c r="O70" s="4">
        <v>118127</v>
      </c>
      <c r="P70" s="4">
        <f t="shared" si="5"/>
        <v>1.6829344688343901</v>
      </c>
      <c r="Q70" s="4">
        <v>198800</v>
      </c>
      <c r="R70" s="4" t="s">
        <v>234</v>
      </c>
      <c r="S70" s="5" t="s">
        <v>299</v>
      </c>
      <c r="T70" s="7" t="s">
        <v>328</v>
      </c>
    </row>
    <row r="71" spans="1:20">
      <c r="A71" s="4">
        <v>70</v>
      </c>
      <c r="B71" s="5" t="s">
        <v>207</v>
      </c>
      <c r="C71" s="4" t="s">
        <v>30</v>
      </c>
      <c r="D71" s="4" t="s">
        <v>46</v>
      </c>
      <c r="E71" s="4" t="s">
        <v>161</v>
      </c>
      <c r="F71" s="4" t="s">
        <v>160</v>
      </c>
      <c r="G71" s="4">
        <v>40</v>
      </c>
      <c r="H71" s="4" t="s">
        <v>233</v>
      </c>
      <c r="I71" s="4">
        <v>28200</v>
      </c>
      <c r="J71" s="5">
        <v>46800</v>
      </c>
      <c r="K71" s="4">
        <f t="shared" si="4"/>
        <v>1.6595744680851063</v>
      </c>
      <c r="L71" s="9">
        <v>42186</v>
      </c>
      <c r="M71" s="8">
        <v>42186</v>
      </c>
      <c r="N71" s="6">
        <v>42186</v>
      </c>
      <c r="O71" s="4">
        <v>24464</v>
      </c>
      <c r="P71" s="4">
        <f t="shared" si="5"/>
        <v>2</v>
      </c>
      <c r="Q71" s="4">
        <v>48928</v>
      </c>
      <c r="R71" s="4" t="s">
        <v>238</v>
      </c>
      <c r="S71" s="5" t="s">
        <v>300</v>
      </c>
      <c r="T71" s="7" t="s">
        <v>328</v>
      </c>
    </row>
    <row r="72" spans="1:20">
      <c r="A72" s="4">
        <v>71</v>
      </c>
      <c r="B72" s="5" t="s">
        <v>224</v>
      </c>
      <c r="C72" s="4" t="s">
        <v>30</v>
      </c>
      <c r="D72" s="4" t="s">
        <v>46</v>
      </c>
      <c r="E72" s="4" t="s">
        <v>162</v>
      </c>
      <c r="F72" s="4" t="s">
        <v>160</v>
      </c>
      <c r="G72" s="4">
        <v>40</v>
      </c>
      <c r="H72" s="4" t="s">
        <v>233</v>
      </c>
      <c r="I72" s="4">
        <v>151000</v>
      </c>
      <c r="J72" s="5">
        <v>241000</v>
      </c>
      <c r="K72" s="4">
        <f t="shared" si="4"/>
        <v>1.5960264900662251</v>
      </c>
      <c r="L72" s="9">
        <v>42185</v>
      </c>
      <c r="M72" s="8">
        <v>42185</v>
      </c>
      <c r="N72" s="6">
        <v>42185</v>
      </c>
      <c r="O72" s="4">
        <v>158280.42000000001</v>
      </c>
      <c r="P72" s="4">
        <f t="shared" si="5"/>
        <v>1.6819641999939094</v>
      </c>
      <c r="Q72" s="4">
        <v>266222</v>
      </c>
      <c r="R72" s="4" t="s">
        <v>238</v>
      </c>
      <c r="S72" s="5" t="s">
        <v>301</v>
      </c>
      <c r="T72" s="7" t="s">
        <v>328</v>
      </c>
    </row>
    <row r="73" spans="1:20">
      <c r="A73" s="4">
        <v>72</v>
      </c>
      <c r="B73" s="5" t="s">
        <v>225</v>
      </c>
      <c r="C73" s="4" t="s">
        <v>30</v>
      </c>
      <c r="D73" s="4" t="s">
        <v>46</v>
      </c>
      <c r="E73" s="4" t="s">
        <v>163</v>
      </c>
      <c r="F73" s="4" t="s">
        <v>110</v>
      </c>
      <c r="G73" s="4">
        <v>40</v>
      </c>
      <c r="H73" s="4" t="s">
        <v>233</v>
      </c>
      <c r="I73" s="4">
        <v>87000</v>
      </c>
      <c r="J73" s="5">
        <v>97000</v>
      </c>
      <c r="K73" s="4">
        <f t="shared" si="4"/>
        <v>1.1149425287356323</v>
      </c>
      <c r="L73" s="9">
        <v>42185</v>
      </c>
      <c r="M73" s="8">
        <v>42185</v>
      </c>
      <c r="N73" s="6">
        <v>42185</v>
      </c>
      <c r="O73" s="4">
        <v>38024.39</v>
      </c>
      <c r="P73" s="4">
        <f t="shared" si="5"/>
        <v>2.7999923207183599</v>
      </c>
      <c r="Q73" s="4">
        <v>106468</v>
      </c>
      <c r="R73" s="4" t="s">
        <v>234</v>
      </c>
      <c r="S73" s="5" t="s">
        <v>302</v>
      </c>
      <c r="T73" s="7" t="s">
        <v>328</v>
      </c>
    </row>
    <row r="74" spans="1:20">
      <c r="A74" s="4">
        <v>73</v>
      </c>
      <c r="B74" s="5" t="s">
        <v>207</v>
      </c>
      <c r="C74" s="4" t="s">
        <v>30</v>
      </c>
      <c r="D74" s="4" t="s">
        <v>46</v>
      </c>
      <c r="E74" s="4" t="s">
        <v>164</v>
      </c>
      <c r="F74" s="4" t="s">
        <v>165</v>
      </c>
      <c r="G74" s="4">
        <v>40</v>
      </c>
      <c r="H74" s="4" t="s">
        <v>233</v>
      </c>
      <c r="I74" s="4">
        <v>10500</v>
      </c>
      <c r="J74" s="5">
        <v>12200</v>
      </c>
      <c r="K74" s="4">
        <f t="shared" si="4"/>
        <v>1.161904761904762</v>
      </c>
      <c r="L74" s="9">
        <v>42181</v>
      </c>
      <c r="M74" s="8">
        <v>42181</v>
      </c>
      <c r="N74" s="6">
        <v>42181</v>
      </c>
      <c r="O74" s="4">
        <v>13920.8</v>
      </c>
      <c r="P74" s="4">
        <f t="shared" si="5"/>
        <v>1.2000028733980805</v>
      </c>
      <c r="Q74" s="4">
        <v>16705</v>
      </c>
      <c r="R74" s="4" t="s">
        <v>260</v>
      </c>
      <c r="S74" s="5" t="s">
        <v>303</v>
      </c>
      <c r="T74" s="7" t="s">
        <v>328</v>
      </c>
    </row>
    <row r="75" spans="1:20">
      <c r="A75" s="4">
        <v>74</v>
      </c>
      <c r="B75" s="5" t="s">
        <v>226</v>
      </c>
      <c r="C75" s="4" t="s">
        <v>30</v>
      </c>
      <c r="D75" s="4" t="s">
        <v>39</v>
      </c>
      <c r="E75" s="4" t="s">
        <v>166</v>
      </c>
      <c r="F75" s="4" t="s">
        <v>153</v>
      </c>
      <c r="G75" s="4">
        <v>40</v>
      </c>
      <c r="H75" s="4" t="s">
        <v>237</v>
      </c>
      <c r="I75" s="4">
        <v>0</v>
      </c>
      <c r="J75" s="5">
        <v>255015</v>
      </c>
      <c r="K75" s="4" t="s">
        <v>234</v>
      </c>
      <c r="L75" s="9">
        <v>42044</v>
      </c>
      <c r="M75" s="8">
        <v>42044</v>
      </c>
      <c r="N75" s="6">
        <v>42044</v>
      </c>
      <c r="O75" s="4">
        <v>35418.839999999997</v>
      </c>
      <c r="P75" s="4">
        <f t="shared" si="5"/>
        <v>3.9999898359178339</v>
      </c>
      <c r="Q75" s="4">
        <v>141675</v>
      </c>
      <c r="R75" s="4" t="s">
        <v>234</v>
      </c>
      <c r="S75" s="5" t="s">
        <v>304</v>
      </c>
      <c r="T75" s="7" t="s">
        <v>328</v>
      </c>
    </row>
    <row r="76" spans="1:20">
      <c r="A76" s="4">
        <v>75</v>
      </c>
      <c r="B76" s="5" t="s">
        <v>210</v>
      </c>
      <c r="C76" s="4" t="s">
        <v>30</v>
      </c>
      <c r="D76" s="4" t="s">
        <v>33</v>
      </c>
      <c r="E76" s="4" t="s">
        <v>167</v>
      </c>
      <c r="F76" s="4" t="s">
        <v>168</v>
      </c>
      <c r="G76" s="4">
        <v>40</v>
      </c>
      <c r="H76" s="4" t="s">
        <v>237</v>
      </c>
      <c r="I76" s="4">
        <v>0</v>
      </c>
      <c r="J76" s="5">
        <v>503990</v>
      </c>
      <c r="K76" s="4" t="s">
        <v>238</v>
      </c>
      <c r="L76" s="9">
        <v>42020</v>
      </c>
      <c r="M76" s="8">
        <v>42020</v>
      </c>
      <c r="N76" s="6">
        <v>42020</v>
      </c>
      <c r="O76" s="4">
        <v>47100</v>
      </c>
      <c r="P76" s="4">
        <f t="shared" si="5"/>
        <v>9.5541401273885356</v>
      </c>
      <c r="Q76" s="4">
        <v>450000</v>
      </c>
      <c r="R76" s="4" t="s">
        <v>234</v>
      </c>
      <c r="S76" s="5" t="s">
        <v>305</v>
      </c>
      <c r="T76" s="7" t="s">
        <v>328</v>
      </c>
    </row>
    <row r="77" spans="1:20">
      <c r="A77" s="4">
        <v>76</v>
      </c>
      <c r="B77" s="5" t="s">
        <v>226</v>
      </c>
      <c r="C77" s="4" t="s">
        <v>30</v>
      </c>
      <c r="D77" s="4" t="s">
        <v>43</v>
      </c>
      <c r="E77" s="4" t="s">
        <v>169</v>
      </c>
      <c r="F77" s="4" t="s">
        <v>170</v>
      </c>
      <c r="G77" s="4">
        <v>40</v>
      </c>
      <c r="H77" s="4" t="s">
        <v>233</v>
      </c>
      <c r="I77" s="4">
        <v>37000</v>
      </c>
      <c r="J77" s="5">
        <v>48600</v>
      </c>
      <c r="K77" s="4">
        <f t="shared" ref="K77" si="6">J77/I77</f>
        <v>1.3135135135135134</v>
      </c>
      <c r="L77" s="9">
        <v>42011</v>
      </c>
      <c r="M77" s="8">
        <v>42011</v>
      </c>
      <c r="N77" s="6">
        <v>42011</v>
      </c>
      <c r="O77" s="4">
        <v>36265</v>
      </c>
      <c r="P77" s="4">
        <f t="shared" si="5"/>
        <v>3.5000137873983181</v>
      </c>
      <c r="Q77" s="4">
        <v>126928</v>
      </c>
      <c r="R77" s="4" t="s">
        <v>241</v>
      </c>
      <c r="S77" s="5" t="s">
        <v>306</v>
      </c>
      <c r="T77" s="7" t="s">
        <v>328</v>
      </c>
    </row>
    <row r="78" spans="1:20">
      <c r="A78" s="4">
        <v>77</v>
      </c>
      <c r="B78" s="5" t="s">
        <v>227</v>
      </c>
      <c r="C78" s="4" t="s">
        <v>30</v>
      </c>
      <c r="D78" s="4" t="s">
        <v>39</v>
      </c>
      <c r="E78" s="4" t="s">
        <v>171</v>
      </c>
      <c r="F78" s="4" t="s">
        <v>172</v>
      </c>
      <c r="G78" s="4">
        <v>40</v>
      </c>
      <c r="H78" s="4" t="s">
        <v>233</v>
      </c>
      <c r="I78" s="4">
        <v>55000</v>
      </c>
      <c r="J78" s="5">
        <v>55000</v>
      </c>
      <c r="K78" s="4" t="s">
        <v>234</v>
      </c>
      <c r="L78" s="9">
        <v>42003</v>
      </c>
      <c r="M78" s="8">
        <v>42003</v>
      </c>
      <c r="N78" s="6">
        <v>42003</v>
      </c>
      <c r="O78" s="4">
        <v>20070.2</v>
      </c>
      <c r="P78" s="4">
        <f t="shared" si="5"/>
        <v>2.2558320295761876</v>
      </c>
      <c r="Q78" s="4">
        <v>45275</v>
      </c>
      <c r="R78" s="4" t="s">
        <v>260</v>
      </c>
      <c r="S78" s="5" t="s">
        <v>307</v>
      </c>
      <c r="T78" s="7" t="s">
        <v>328</v>
      </c>
    </row>
    <row r="79" spans="1:20">
      <c r="A79" s="4">
        <v>78</v>
      </c>
      <c r="B79" s="5" t="s">
        <v>225</v>
      </c>
      <c r="C79" s="4" t="s">
        <v>30</v>
      </c>
      <c r="D79" s="4" t="s">
        <v>33</v>
      </c>
      <c r="E79" s="4" t="s">
        <v>173</v>
      </c>
      <c r="F79" s="4" t="s">
        <v>174</v>
      </c>
      <c r="G79" s="4">
        <v>40</v>
      </c>
      <c r="H79" s="4" t="s">
        <v>237</v>
      </c>
      <c r="I79" s="4">
        <v>0</v>
      </c>
      <c r="J79" s="5">
        <v>105100</v>
      </c>
      <c r="K79" s="4" t="s">
        <v>234</v>
      </c>
      <c r="L79" s="9">
        <v>41855</v>
      </c>
      <c r="M79" s="8">
        <v>41855</v>
      </c>
      <c r="N79" s="6">
        <v>41855</v>
      </c>
      <c r="O79" s="4">
        <v>14088</v>
      </c>
      <c r="P79" s="4">
        <f t="shared" si="5"/>
        <v>6.4310051107325386</v>
      </c>
      <c r="Q79" s="4">
        <v>90600</v>
      </c>
      <c r="R79" s="4" t="s">
        <v>241</v>
      </c>
      <c r="S79" s="5" t="s">
        <v>308</v>
      </c>
      <c r="T79" s="7" t="s">
        <v>328</v>
      </c>
    </row>
    <row r="80" spans="1:20">
      <c r="A80" s="4">
        <v>79</v>
      </c>
      <c r="B80" s="5" t="s">
        <v>225</v>
      </c>
      <c r="C80" s="4" t="s">
        <v>30</v>
      </c>
      <c r="D80" s="4" t="s">
        <v>33</v>
      </c>
      <c r="E80" s="4" t="s">
        <v>175</v>
      </c>
      <c r="F80" s="4" t="s">
        <v>174</v>
      </c>
      <c r="G80" s="4">
        <v>40</v>
      </c>
      <c r="H80" s="4" t="s">
        <v>237</v>
      </c>
      <c r="I80" s="4">
        <v>0</v>
      </c>
      <c r="J80" s="5">
        <v>64700</v>
      </c>
      <c r="K80" s="4" t="s">
        <v>234</v>
      </c>
      <c r="L80" s="9">
        <v>41855</v>
      </c>
      <c r="M80" s="8">
        <v>41855</v>
      </c>
      <c r="N80" s="6">
        <v>41855</v>
      </c>
      <c r="O80" s="4">
        <v>9293</v>
      </c>
      <c r="P80" s="4">
        <f t="shared" si="5"/>
        <v>6.0045195308296568</v>
      </c>
      <c r="Q80" s="4">
        <v>55800</v>
      </c>
      <c r="R80" s="4" t="s">
        <v>241</v>
      </c>
      <c r="S80" s="5" t="s">
        <v>308</v>
      </c>
      <c r="T80" s="7" t="s">
        <v>328</v>
      </c>
    </row>
    <row r="81" spans="1:20">
      <c r="A81" s="4">
        <v>80</v>
      </c>
      <c r="B81" s="5" t="s">
        <v>226</v>
      </c>
      <c r="C81" s="4" t="s">
        <v>30</v>
      </c>
      <c r="D81" s="4" t="s">
        <v>34</v>
      </c>
      <c r="E81" s="4" t="s">
        <v>176</v>
      </c>
      <c r="F81" s="4" t="s">
        <v>176</v>
      </c>
      <c r="G81" s="4">
        <v>40</v>
      </c>
      <c r="H81" s="4" t="s">
        <v>233</v>
      </c>
      <c r="I81" s="4">
        <v>142000</v>
      </c>
      <c r="J81" s="5">
        <v>145000</v>
      </c>
      <c r="K81" s="4">
        <f t="shared" ref="K81:K91" si="7">J81/I81</f>
        <v>1.0211267605633803</v>
      </c>
      <c r="L81" s="9">
        <v>41753</v>
      </c>
      <c r="M81" s="8">
        <v>41753</v>
      </c>
      <c r="N81" s="6">
        <v>41753</v>
      </c>
      <c r="O81" s="4">
        <v>85515.199999999997</v>
      </c>
      <c r="P81" s="4">
        <f t="shared" si="5"/>
        <v>3.3191210451475293</v>
      </c>
      <c r="Q81" s="4">
        <v>283835.3</v>
      </c>
      <c r="R81" s="4" t="s">
        <v>234</v>
      </c>
      <c r="S81" s="5" t="s">
        <v>309</v>
      </c>
      <c r="T81" s="7" t="s">
        <v>328</v>
      </c>
    </row>
    <row r="82" spans="1:20">
      <c r="A82" s="4">
        <v>81</v>
      </c>
      <c r="B82" s="5" t="s">
        <v>226</v>
      </c>
      <c r="C82" s="4" t="s">
        <v>30</v>
      </c>
      <c r="D82" s="4" t="s">
        <v>46</v>
      </c>
      <c r="E82" s="4" t="s">
        <v>177</v>
      </c>
      <c r="F82" s="4" t="s">
        <v>110</v>
      </c>
      <c r="G82" s="4">
        <v>40</v>
      </c>
      <c r="H82" s="4" t="s">
        <v>233</v>
      </c>
      <c r="I82" s="4">
        <v>75900</v>
      </c>
      <c r="J82" s="5">
        <v>76300</v>
      </c>
      <c r="K82" s="4">
        <f t="shared" si="7"/>
        <v>1.005270092226614</v>
      </c>
      <c r="L82" s="9">
        <v>41753</v>
      </c>
      <c r="M82" s="8">
        <v>41753</v>
      </c>
      <c r="N82" s="6">
        <v>41753</v>
      </c>
      <c r="O82" s="4">
        <v>46923.74</v>
      </c>
      <c r="P82" s="4">
        <f t="shared" si="5"/>
        <v>2.0202353861819198</v>
      </c>
      <c r="Q82" s="4">
        <v>94797</v>
      </c>
      <c r="R82" s="4" t="s">
        <v>234</v>
      </c>
      <c r="S82" s="5" t="s">
        <v>310</v>
      </c>
      <c r="T82" s="7" t="s">
        <v>328</v>
      </c>
    </row>
    <row r="83" spans="1:20">
      <c r="A83" s="4">
        <v>82</v>
      </c>
      <c r="B83" s="5" t="s">
        <v>210</v>
      </c>
      <c r="C83" s="4" t="s">
        <v>30</v>
      </c>
      <c r="D83" s="4" t="s">
        <v>34</v>
      </c>
      <c r="E83" s="4" t="s">
        <v>178</v>
      </c>
      <c r="F83" s="4" t="s">
        <v>178</v>
      </c>
      <c r="G83" s="4">
        <v>40</v>
      </c>
      <c r="H83" s="4" t="s">
        <v>233</v>
      </c>
      <c r="I83" s="4">
        <v>64600</v>
      </c>
      <c r="J83" s="5">
        <v>81000</v>
      </c>
      <c r="K83" s="4">
        <f t="shared" si="7"/>
        <v>1.2538699690402477</v>
      </c>
      <c r="L83" s="9">
        <v>41753</v>
      </c>
      <c r="M83" s="8">
        <v>41753</v>
      </c>
      <c r="N83" s="6">
        <v>41753</v>
      </c>
      <c r="O83" s="4">
        <v>51666</v>
      </c>
      <c r="P83" s="4">
        <f t="shared" si="5"/>
        <v>2.5</v>
      </c>
      <c r="Q83" s="4">
        <v>129165</v>
      </c>
      <c r="R83" s="4" t="s">
        <v>238</v>
      </c>
      <c r="S83" s="5" t="s">
        <v>311</v>
      </c>
      <c r="T83" s="7" t="s">
        <v>328</v>
      </c>
    </row>
    <row r="84" spans="1:20">
      <c r="A84" s="4">
        <v>83</v>
      </c>
      <c r="B84" s="5" t="s">
        <v>225</v>
      </c>
      <c r="C84" s="4" t="s">
        <v>30</v>
      </c>
      <c r="D84" s="4" t="s">
        <v>33</v>
      </c>
      <c r="E84" s="4" t="s">
        <v>179</v>
      </c>
      <c r="F84" s="4" t="s">
        <v>174</v>
      </c>
      <c r="G84" s="4">
        <v>40</v>
      </c>
      <c r="H84" s="4" t="s">
        <v>233</v>
      </c>
      <c r="I84" s="4">
        <v>100600</v>
      </c>
      <c r="J84" s="5">
        <v>107000</v>
      </c>
      <c r="K84" s="4">
        <f t="shared" si="7"/>
        <v>1.0636182902584492</v>
      </c>
      <c r="L84" s="9">
        <v>41765</v>
      </c>
      <c r="M84" s="8">
        <v>41765</v>
      </c>
      <c r="N84" s="6">
        <v>41765</v>
      </c>
      <c r="O84" s="4">
        <v>8949</v>
      </c>
      <c r="P84" s="4">
        <f t="shared" si="5"/>
        <v>9.9452452788021013</v>
      </c>
      <c r="Q84" s="4">
        <v>89000</v>
      </c>
      <c r="R84" s="4" t="s">
        <v>238</v>
      </c>
      <c r="S84" s="5" t="s">
        <v>312</v>
      </c>
      <c r="T84" s="7" t="s">
        <v>328</v>
      </c>
    </row>
    <row r="85" spans="1:20">
      <c r="A85" s="4">
        <v>84</v>
      </c>
      <c r="B85" s="5" t="s">
        <v>228</v>
      </c>
      <c r="C85" s="4" t="s">
        <v>30</v>
      </c>
      <c r="D85" s="4" t="s">
        <v>46</v>
      </c>
      <c r="E85" s="4" t="s">
        <v>180</v>
      </c>
      <c r="F85" s="4" t="s">
        <v>181</v>
      </c>
      <c r="G85" s="4">
        <v>40</v>
      </c>
      <c r="H85" s="4" t="s">
        <v>233</v>
      </c>
      <c r="I85" s="4">
        <v>98000</v>
      </c>
      <c r="J85" s="5">
        <v>108000</v>
      </c>
      <c r="K85" s="4">
        <f t="shared" si="7"/>
        <v>1.1020408163265305</v>
      </c>
      <c r="L85" s="9">
        <v>41765</v>
      </c>
      <c r="M85" s="8">
        <v>41765</v>
      </c>
      <c r="N85" s="6">
        <v>41765</v>
      </c>
      <c r="O85" s="4">
        <v>48028.78</v>
      </c>
      <c r="P85" s="4">
        <f t="shared" si="5"/>
        <v>2.5550097254188011</v>
      </c>
      <c r="Q85" s="4">
        <v>122714</v>
      </c>
      <c r="R85" s="4" t="s">
        <v>234</v>
      </c>
      <c r="S85" s="5" t="s">
        <v>313</v>
      </c>
      <c r="T85" s="7" t="s">
        <v>328</v>
      </c>
    </row>
    <row r="86" spans="1:20">
      <c r="A86" s="4">
        <v>85</v>
      </c>
      <c r="B86" s="5" t="s">
        <v>225</v>
      </c>
      <c r="C86" s="4" t="s">
        <v>30</v>
      </c>
      <c r="D86" s="4" t="s">
        <v>46</v>
      </c>
      <c r="E86" s="4" t="s">
        <v>182</v>
      </c>
      <c r="F86" s="4" t="s">
        <v>181</v>
      </c>
      <c r="G86" s="4">
        <v>40</v>
      </c>
      <c r="H86" s="4" t="s">
        <v>233</v>
      </c>
      <c r="I86" s="4">
        <v>103000</v>
      </c>
      <c r="J86" s="5">
        <v>191000</v>
      </c>
      <c r="K86" s="4">
        <f t="shared" si="7"/>
        <v>1.854368932038835</v>
      </c>
      <c r="L86" s="9">
        <v>41765</v>
      </c>
      <c r="M86" s="8">
        <v>41765</v>
      </c>
      <c r="N86" s="6">
        <v>41765</v>
      </c>
      <c r="O86" s="4">
        <v>40417.42</v>
      </c>
      <c r="P86" s="4">
        <f t="shared" si="5"/>
        <v>2.9999935671302129</v>
      </c>
      <c r="Q86" s="4">
        <v>121252</v>
      </c>
      <c r="R86" s="4" t="s">
        <v>234</v>
      </c>
      <c r="S86" s="5" t="s">
        <v>314</v>
      </c>
      <c r="T86" s="7" t="s">
        <v>328</v>
      </c>
    </row>
    <row r="87" spans="1:20">
      <c r="A87" s="4">
        <v>86</v>
      </c>
      <c r="B87" s="5" t="s">
        <v>225</v>
      </c>
      <c r="C87" s="4" t="s">
        <v>30</v>
      </c>
      <c r="D87" s="4" t="s">
        <v>33</v>
      </c>
      <c r="E87" s="4" t="s">
        <v>183</v>
      </c>
      <c r="F87" s="4" t="s">
        <v>174</v>
      </c>
      <c r="G87" s="4">
        <v>40</v>
      </c>
      <c r="H87" s="4" t="s">
        <v>233</v>
      </c>
      <c r="I87" s="4">
        <v>150900</v>
      </c>
      <c r="J87" s="5">
        <v>178500</v>
      </c>
      <c r="K87" s="4">
        <f t="shared" si="7"/>
        <v>1.1829025844930416</v>
      </c>
      <c r="L87" s="9">
        <v>41765</v>
      </c>
      <c r="M87" s="8">
        <v>41765</v>
      </c>
      <c r="N87" s="6">
        <v>41765</v>
      </c>
      <c r="O87" s="4">
        <v>17815</v>
      </c>
      <c r="P87" s="4">
        <f t="shared" si="5"/>
        <v>7.4936850968285151</v>
      </c>
      <c r="Q87" s="4">
        <v>133500</v>
      </c>
      <c r="R87" s="4" t="s">
        <v>234</v>
      </c>
      <c r="S87" s="5" t="s">
        <v>312</v>
      </c>
      <c r="T87" s="7" t="s">
        <v>328</v>
      </c>
    </row>
    <row r="88" spans="1:20">
      <c r="A88" s="4">
        <v>87</v>
      </c>
      <c r="B88" s="5" t="s">
        <v>225</v>
      </c>
      <c r="C88" s="4" t="s">
        <v>30</v>
      </c>
      <c r="D88" s="4" t="s">
        <v>46</v>
      </c>
      <c r="E88" s="4" t="s">
        <v>184</v>
      </c>
      <c r="F88" s="4" t="s">
        <v>110</v>
      </c>
      <c r="G88" s="4">
        <v>40</v>
      </c>
      <c r="H88" s="4" t="s">
        <v>233</v>
      </c>
      <c r="I88" s="4">
        <v>141000</v>
      </c>
      <c r="J88" s="5">
        <v>346000</v>
      </c>
      <c r="K88" s="4">
        <f t="shared" si="7"/>
        <v>2.4539007092198584</v>
      </c>
      <c r="L88" s="9">
        <v>41739</v>
      </c>
      <c r="M88" s="8">
        <v>41739</v>
      </c>
      <c r="N88" s="6">
        <v>41739</v>
      </c>
      <c r="O88" s="4">
        <v>47871.43</v>
      </c>
      <c r="P88" s="4">
        <f t="shared" si="5"/>
        <v>3.6879825816776313</v>
      </c>
      <c r="Q88" s="4">
        <v>176549</v>
      </c>
      <c r="R88" s="4" t="s">
        <v>234</v>
      </c>
      <c r="S88" s="5" t="s">
        <v>315</v>
      </c>
      <c r="T88" s="7" t="s">
        <v>328</v>
      </c>
    </row>
    <row r="89" spans="1:20">
      <c r="A89" s="4">
        <v>88</v>
      </c>
      <c r="B89" s="5" t="s">
        <v>225</v>
      </c>
      <c r="C89" s="4" t="s">
        <v>30</v>
      </c>
      <c r="D89" s="4" t="s">
        <v>46</v>
      </c>
      <c r="E89" s="4" t="s">
        <v>185</v>
      </c>
      <c r="F89" s="4" t="s">
        <v>110</v>
      </c>
      <c r="G89" s="4">
        <v>40</v>
      </c>
      <c r="H89" s="4" t="s">
        <v>233</v>
      </c>
      <c r="I89" s="4">
        <v>66200</v>
      </c>
      <c r="J89" s="5">
        <v>171000</v>
      </c>
      <c r="K89" s="4">
        <f t="shared" si="7"/>
        <v>2.583081570996979</v>
      </c>
      <c r="L89" s="9">
        <v>41739</v>
      </c>
      <c r="M89" s="8">
        <v>41739</v>
      </c>
      <c r="N89" s="6">
        <v>41739</v>
      </c>
      <c r="O89" s="4">
        <v>33628.9</v>
      </c>
      <c r="P89" s="4">
        <f t="shared" si="5"/>
        <v>2.4597593141613312</v>
      </c>
      <c r="Q89" s="4">
        <v>82719</v>
      </c>
      <c r="R89" s="4" t="s">
        <v>234</v>
      </c>
      <c r="S89" s="5" t="s">
        <v>315</v>
      </c>
      <c r="T89" s="7" t="s">
        <v>328</v>
      </c>
    </row>
    <row r="90" spans="1:20">
      <c r="A90" s="4">
        <v>89</v>
      </c>
      <c r="B90" s="5" t="s">
        <v>225</v>
      </c>
      <c r="C90" s="4" t="s">
        <v>30</v>
      </c>
      <c r="D90" s="4" t="s">
        <v>33</v>
      </c>
      <c r="E90" s="4" t="s">
        <v>186</v>
      </c>
      <c r="F90" s="4" t="s">
        <v>174</v>
      </c>
      <c r="G90" s="4">
        <v>40</v>
      </c>
      <c r="H90" s="4" t="s">
        <v>233</v>
      </c>
      <c r="I90" s="4">
        <v>145000</v>
      </c>
      <c r="J90" s="5">
        <v>167000</v>
      </c>
      <c r="K90" s="4">
        <f t="shared" si="7"/>
        <v>1.1517241379310346</v>
      </c>
      <c r="L90" s="9">
        <v>41733</v>
      </c>
      <c r="M90" s="8">
        <v>41733</v>
      </c>
      <c r="N90" s="6">
        <v>41733</v>
      </c>
      <c r="O90" s="4">
        <v>17064</v>
      </c>
      <c r="P90" s="4">
        <f t="shared" si="5"/>
        <v>7.5187529301453351</v>
      </c>
      <c r="Q90" s="4">
        <v>128300</v>
      </c>
      <c r="R90" s="4" t="s">
        <v>234</v>
      </c>
      <c r="S90" s="5" t="s">
        <v>316</v>
      </c>
      <c r="T90" s="7" t="s">
        <v>328</v>
      </c>
    </row>
    <row r="91" spans="1:20">
      <c r="A91" s="4">
        <v>90</v>
      </c>
      <c r="B91" s="5" t="s">
        <v>225</v>
      </c>
      <c r="C91" s="4" t="s">
        <v>30</v>
      </c>
      <c r="D91" s="4" t="s">
        <v>40</v>
      </c>
      <c r="E91" s="4" t="s">
        <v>187</v>
      </c>
      <c r="F91" s="4" t="s">
        <v>188</v>
      </c>
      <c r="G91" s="4">
        <v>40</v>
      </c>
      <c r="H91" s="4" t="s">
        <v>233</v>
      </c>
      <c r="I91" s="4">
        <v>20300</v>
      </c>
      <c r="J91" s="5">
        <v>40000</v>
      </c>
      <c r="K91" s="4">
        <f t="shared" si="7"/>
        <v>1.9704433497536946</v>
      </c>
      <c r="L91" s="9">
        <v>41733</v>
      </c>
      <c r="M91" s="8">
        <v>41733</v>
      </c>
      <c r="N91" s="6">
        <v>41733</v>
      </c>
      <c r="O91" s="4">
        <v>64413</v>
      </c>
      <c r="P91" s="4">
        <f t="shared" si="5"/>
        <v>2.0999953425550744</v>
      </c>
      <c r="Q91" s="4">
        <v>135267</v>
      </c>
      <c r="R91" s="4" t="s">
        <v>238</v>
      </c>
      <c r="S91" s="5" t="s">
        <v>317</v>
      </c>
      <c r="T91" s="7" t="s">
        <v>328</v>
      </c>
    </row>
    <row r="92" spans="1:20">
      <c r="A92" s="4">
        <v>91</v>
      </c>
      <c r="B92" s="5" t="s">
        <v>226</v>
      </c>
      <c r="C92" s="4" t="s">
        <v>30</v>
      </c>
      <c r="D92" s="4" t="s">
        <v>39</v>
      </c>
      <c r="E92" s="4" t="s">
        <v>189</v>
      </c>
      <c r="F92" s="4" t="s">
        <v>190</v>
      </c>
      <c r="G92" s="4">
        <v>40</v>
      </c>
      <c r="H92" s="4" t="s">
        <v>233</v>
      </c>
      <c r="I92" s="4">
        <v>56400</v>
      </c>
      <c r="J92" s="5">
        <v>56400</v>
      </c>
      <c r="K92" s="4" t="s">
        <v>260</v>
      </c>
      <c r="L92" s="9">
        <v>41725</v>
      </c>
      <c r="M92" s="8">
        <v>41725</v>
      </c>
      <c r="N92" s="6">
        <v>41725</v>
      </c>
      <c r="O92" s="4">
        <v>23493</v>
      </c>
      <c r="P92" s="4">
        <f t="shared" si="5"/>
        <v>3</v>
      </c>
      <c r="Q92" s="4">
        <v>70479</v>
      </c>
      <c r="R92" s="4" t="s">
        <v>234</v>
      </c>
      <c r="S92" s="5" t="s">
        <v>318</v>
      </c>
      <c r="T92" s="7" t="s">
        <v>328</v>
      </c>
    </row>
    <row r="93" spans="1:20">
      <c r="A93" s="4">
        <v>92</v>
      </c>
      <c r="B93" s="5" t="s">
        <v>229</v>
      </c>
      <c r="C93" s="4" t="s">
        <v>30</v>
      </c>
      <c r="D93" s="4" t="s">
        <v>33</v>
      </c>
      <c r="E93" s="4" t="s">
        <v>191</v>
      </c>
      <c r="F93" s="4" t="s">
        <v>192</v>
      </c>
      <c r="G93" s="4">
        <v>40</v>
      </c>
      <c r="H93" s="4" t="s">
        <v>233</v>
      </c>
      <c r="I93" s="4">
        <v>193000</v>
      </c>
      <c r="J93" s="5">
        <v>193000</v>
      </c>
      <c r="K93" s="4" t="s">
        <v>234</v>
      </c>
      <c r="L93" s="9">
        <v>41725</v>
      </c>
      <c r="M93" s="8">
        <v>41725</v>
      </c>
      <c r="N93" s="6">
        <v>41725</v>
      </c>
      <c r="O93" s="4">
        <v>1209458.125</v>
      </c>
      <c r="P93" s="4">
        <f t="shared" si="5"/>
        <v>0.65987815824545393</v>
      </c>
      <c r="Q93" s="4">
        <v>798095</v>
      </c>
      <c r="R93" s="4" t="s">
        <v>234</v>
      </c>
      <c r="S93" s="5" t="s">
        <v>283</v>
      </c>
      <c r="T93" s="7" t="s">
        <v>328</v>
      </c>
    </row>
    <row r="94" spans="1:20">
      <c r="A94" s="4">
        <v>93</v>
      </c>
      <c r="B94" s="5" t="s">
        <v>225</v>
      </c>
      <c r="C94" s="4" t="s">
        <v>30</v>
      </c>
      <c r="D94" s="4" t="s">
        <v>33</v>
      </c>
      <c r="E94" s="4" t="s">
        <v>193</v>
      </c>
      <c r="F94" s="4" t="s">
        <v>174</v>
      </c>
      <c r="G94" s="4">
        <v>40</v>
      </c>
      <c r="H94" s="4" t="s">
        <v>237</v>
      </c>
      <c r="I94" s="4">
        <v>0</v>
      </c>
      <c r="J94" s="5">
        <v>161658</v>
      </c>
      <c r="K94" s="4" t="s">
        <v>234</v>
      </c>
      <c r="L94" s="9">
        <v>41694</v>
      </c>
      <c r="M94" s="8">
        <v>41694</v>
      </c>
      <c r="N94" s="6">
        <v>41694</v>
      </c>
      <c r="O94" s="4">
        <v>17086</v>
      </c>
      <c r="P94" s="4">
        <f t="shared" si="5"/>
        <v>7.5090717546529326</v>
      </c>
      <c r="Q94" s="4">
        <v>128300</v>
      </c>
      <c r="R94" s="4" t="s">
        <v>234</v>
      </c>
      <c r="S94" s="5" t="s">
        <v>319</v>
      </c>
      <c r="T94" s="7" t="s">
        <v>328</v>
      </c>
    </row>
    <row r="95" spans="1:20">
      <c r="A95" s="4">
        <v>94</v>
      </c>
      <c r="B95" s="5" t="s">
        <v>226</v>
      </c>
      <c r="C95" s="4" t="s">
        <v>30</v>
      </c>
      <c r="D95" s="4" t="s">
        <v>47</v>
      </c>
      <c r="E95" s="4" t="s">
        <v>194</v>
      </c>
      <c r="F95" s="4" t="s">
        <v>195</v>
      </c>
      <c r="G95" s="4">
        <v>40</v>
      </c>
      <c r="H95" s="4" t="s">
        <v>237</v>
      </c>
      <c r="I95" s="4">
        <v>0</v>
      </c>
      <c r="J95" s="5">
        <v>37700</v>
      </c>
      <c r="K95" s="4" t="s">
        <v>234</v>
      </c>
      <c r="L95" s="9">
        <v>41659</v>
      </c>
      <c r="M95" s="8">
        <v>41659</v>
      </c>
      <c r="N95" s="6">
        <v>41659</v>
      </c>
      <c r="O95" s="4">
        <v>22912.61</v>
      </c>
      <c r="P95" s="4">
        <f t="shared" si="5"/>
        <v>1.800013180515009</v>
      </c>
      <c r="Q95" s="4">
        <v>41243</v>
      </c>
      <c r="R95" s="4" t="s">
        <v>241</v>
      </c>
      <c r="S95" s="5" t="s">
        <v>320</v>
      </c>
      <c r="T95" s="7" t="s">
        <v>328</v>
      </c>
    </row>
    <row r="96" spans="1:20">
      <c r="A96" s="4">
        <v>95</v>
      </c>
      <c r="B96" s="5" t="s">
        <v>225</v>
      </c>
      <c r="C96" s="4" t="s">
        <v>30</v>
      </c>
      <c r="D96" s="4" t="s">
        <v>36</v>
      </c>
      <c r="E96" s="4" t="s">
        <v>196</v>
      </c>
      <c r="F96" s="4" t="s">
        <v>197</v>
      </c>
      <c r="G96" s="4">
        <v>40</v>
      </c>
      <c r="H96" s="4" t="s">
        <v>237</v>
      </c>
      <c r="I96" s="4">
        <v>0</v>
      </c>
      <c r="J96" s="5">
        <v>166000</v>
      </c>
      <c r="K96" s="4" t="s">
        <v>234</v>
      </c>
      <c r="L96" s="9">
        <v>41652</v>
      </c>
      <c r="M96" s="8">
        <v>41652</v>
      </c>
      <c r="N96" s="6">
        <v>41652</v>
      </c>
      <c r="O96" s="4">
        <v>51670.004999999997</v>
      </c>
      <c r="P96" s="4">
        <f t="shared" si="5"/>
        <v>3.4999803077239884</v>
      </c>
      <c r="Q96" s="4">
        <v>180844</v>
      </c>
      <c r="R96" s="4" t="s">
        <v>234</v>
      </c>
      <c r="S96" s="5" t="s">
        <v>321</v>
      </c>
      <c r="T96" s="7" t="s">
        <v>328</v>
      </c>
    </row>
    <row r="97" spans="1:20">
      <c r="A97" s="4">
        <v>96</v>
      </c>
      <c r="B97" s="5" t="s">
        <v>230</v>
      </c>
      <c r="C97" s="4" t="s">
        <v>30</v>
      </c>
      <c r="D97" s="4" t="s">
        <v>42</v>
      </c>
      <c r="E97" s="4" t="s">
        <v>198</v>
      </c>
      <c r="F97" s="4" t="s">
        <v>199</v>
      </c>
      <c r="G97" s="4">
        <v>40</v>
      </c>
      <c r="H97" s="4" t="s">
        <v>233</v>
      </c>
      <c r="I97" s="4">
        <v>94000</v>
      </c>
      <c r="J97" s="5">
        <v>182000</v>
      </c>
      <c r="K97" s="4">
        <f t="shared" ref="K97:K102" si="8">J97/I97</f>
        <v>1.9361702127659575</v>
      </c>
      <c r="L97" s="9">
        <v>41655</v>
      </c>
      <c r="M97" s="8">
        <v>41655</v>
      </c>
      <c r="N97" s="6">
        <v>41655</v>
      </c>
      <c r="O97" s="4">
        <v>33986.97</v>
      </c>
      <c r="P97" s="4">
        <f t="shared" si="5"/>
        <v>3.2450671536768354</v>
      </c>
      <c r="Q97" s="4">
        <v>110290</v>
      </c>
      <c r="R97" s="4" t="s">
        <v>234</v>
      </c>
      <c r="S97" s="5" t="s">
        <v>322</v>
      </c>
      <c r="T97" s="7" t="s">
        <v>328</v>
      </c>
    </row>
    <row r="98" spans="1:20">
      <c r="A98" s="4">
        <v>97</v>
      </c>
      <c r="B98" s="5" t="s">
        <v>231</v>
      </c>
      <c r="C98" s="4" t="s">
        <v>30</v>
      </c>
      <c r="D98" s="4" t="s">
        <v>42</v>
      </c>
      <c r="E98" s="4" t="s">
        <v>200</v>
      </c>
      <c r="F98" s="4" t="s">
        <v>199</v>
      </c>
      <c r="G98" s="4">
        <v>40</v>
      </c>
      <c r="H98" s="4" t="s">
        <v>233</v>
      </c>
      <c r="I98" s="4">
        <v>219000</v>
      </c>
      <c r="J98" s="5">
        <v>382000</v>
      </c>
      <c r="K98" s="4">
        <f t="shared" si="8"/>
        <v>1.7442922374429224</v>
      </c>
      <c r="L98" s="9">
        <v>41655</v>
      </c>
      <c r="M98" s="8">
        <v>41655</v>
      </c>
      <c r="N98" s="6">
        <v>41655</v>
      </c>
      <c r="O98" s="4">
        <v>63464.7</v>
      </c>
      <c r="P98" s="4">
        <f t="shared" si="5"/>
        <v>3.8241573662209074</v>
      </c>
      <c r="Q98" s="4">
        <v>242699</v>
      </c>
      <c r="R98" s="4" t="s">
        <v>234</v>
      </c>
      <c r="S98" s="5" t="s">
        <v>323</v>
      </c>
      <c r="T98" s="7" t="s">
        <v>328</v>
      </c>
    </row>
    <row r="99" spans="1:20">
      <c r="A99" s="4">
        <v>98</v>
      </c>
      <c r="B99" s="5" t="s">
        <v>226</v>
      </c>
      <c r="C99" s="4" t="s">
        <v>30</v>
      </c>
      <c r="D99" s="4" t="s">
        <v>44</v>
      </c>
      <c r="E99" s="4" t="s">
        <v>201</v>
      </c>
      <c r="F99" s="4" t="s">
        <v>202</v>
      </c>
      <c r="G99" s="4">
        <v>40</v>
      </c>
      <c r="H99" s="4" t="s">
        <v>233</v>
      </c>
      <c r="I99" s="4">
        <v>33000</v>
      </c>
      <c r="J99" s="5">
        <v>73500</v>
      </c>
      <c r="K99" s="4">
        <f t="shared" si="8"/>
        <v>2.2272727272727271</v>
      </c>
      <c r="L99" s="9">
        <v>41655</v>
      </c>
      <c r="M99" s="8">
        <v>41655</v>
      </c>
      <c r="N99" s="6">
        <v>41655</v>
      </c>
      <c r="O99" s="4">
        <v>27121.1</v>
      </c>
      <c r="P99" s="4">
        <f t="shared" si="5"/>
        <v>1.999992625667838</v>
      </c>
      <c r="Q99" s="4">
        <v>54242</v>
      </c>
      <c r="R99" s="4" t="s">
        <v>241</v>
      </c>
      <c r="S99" s="5" t="s">
        <v>324</v>
      </c>
      <c r="T99" s="7" t="s">
        <v>328</v>
      </c>
    </row>
    <row r="100" spans="1:20">
      <c r="A100" s="4">
        <v>99</v>
      </c>
      <c r="B100" s="5" t="s">
        <v>230</v>
      </c>
      <c r="C100" s="4" t="s">
        <v>30</v>
      </c>
      <c r="D100" s="4" t="s">
        <v>42</v>
      </c>
      <c r="E100" s="4" t="s">
        <v>203</v>
      </c>
      <c r="F100" s="4" t="s">
        <v>199</v>
      </c>
      <c r="G100" s="4">
        <v>40</v>
      </c>
      <c r="H100" s="4" t="s">
        <v>233</v>
      </c>
      <c r="I100" s="4">
        <v>93000</v>
      </c>
      <c r="J100" s="5">
        <v>193000</v>
      </c>
      <c r="K100" s="4">
        <f t="shared" si="8"/>
        <v>2.075268817204301</v>
      </c>
      <c r="L100" s="9">
        <v>41655</v>
      </c>
      <c r="M100" s="8">
        <v>41655</v>
      </c>
      <c r="N100" s="6">
        <v>41655</v>
      </c>
      <c r="O100" s="4">
        <v>29235.040000000001</v>
      </c>
      <c r="P100" s="4">
        <f t="shared" si="5"/>
        <v>3.3503973314214721</v>
      </c>
      <c r="Q100" s="4">
        <v>97949</v>
      </c>
      <c r="R100" s="4" t="s">
        <v>234</v>
      </c>
      <c r="S100" s="5" t="s">
        <v>325</v>
      </c>
      <c r="T100" s="7" t="s">
        <v>328</v>
      </c>
    </row>
    <row r="101" spans="1:20">
      <c r="A101" s="4">
        <v>100</v>
      </c>
      <c r="B101" s="5" t="s">
        <v>232</v>
      </c>
      <c r="C101" s="4" t="s">
        <v>30</v>
      </c>
      <c r="D101" s="4" t="s">
        <v>40</v>
      </c>
      <c r="E101" s="4" t="s">
        <v>204</v>
      </c>
      <c r="F101" s="4" t="s">
        <v>124</v>
      </c>
      <c r="G101" s="4">
        <v>40</v>
      </c>
      <c r="H101" s="4" t="s">
        <v>233</v>
      </c>
      <c r="I101" s="4">
        <v>10300</v>
      </c>
      <c r="J101" s="5">
        <v>10400</v>
      </c>
      <c r="K101" s="4">
        <f t="shared" si="8"/>
        <v>1.0097087378640777</v>
      </c>
      <c r="L101" s="9">
        <v>41646</v>
      </c>
      <c r="M101" s="8">
        <v>41646</v>
      </c>
      <c r="N101" s="6">
        <v>41646</v>
      </c>
      <c r="O101" s="4">
        <v>21431</v>
      </c>
      <c r="P101" s="4">
        <f t="shared" si="5"/>
        <v>1.1999906677243246</v>
      </c>
      <c r="Q101" s="4">
        <v>25717</v>
      </c>
      <c r="R101" s="4" t="s">
        <v>234</v>
      </c>
      <c r="S101" s="5" t="s">
        <v>326</v>
      </c>
      <c r="T101" s="7" t="s">
        <v>328</v>
      </c>
    </row>
    <row r="102" spans="1:20">
      <c r="A102" s="4">
        <v>101</v>
      </c>
      <c r="B102" s="5" t="s">
        <v>226</v>
      </c>
      <c r="C102" s="4" t="s">
        <v>30</v>
      </c>
      <c r="D102" s="4" t="s">
        <v>40</v>
      </c>
      <c r="E102" s="4" t="s">
        <v>205</v>
      </c>
      <c r="F102" s="4" t="s">
        <v>206</v>
      </c>
      <c r="G102" s="4">
        <v>40</v>
      </c>
      <c r="H102" s="4" t="s">
        <v>233</v>
      </c>
      <c r="I102" s="4">
        <v>78300</v>
      </c>
      <c r="J102" s="5">
        <v>246000</v>
      </c>
      <c r="K102" s="4">
        <f t="shared" si="8"/>
        <v>3.1417624521072796</v>
      </c>
      <c r="L102" s="9">
        <v>41646</v>
      </c>
      <c r="M102" s="8">
        <v>41646</v>
      </c>
      <c r="N102" s="6">
        <v>41646</v>
      </c>
      <c r="O102" s="4">
        <v>46605</v>
      </c>
      <c r="P102" s="4">
        <f t="shared" si="5"/>
        <v>3.5000107284626112</v>
      </c>
      <c r="Q102" s="4">
        <v>163118</v>
      </c>
      <c r="R102" s="4" t="s">
        <v>234</v>
      </c>
      <c r="S102" s="5" t="s">
        <v>327</v>
      </c>
      <c r="T102" s="7" t="s">
        <v>328</v>
      </c>
    </row>
  </sheetData>
  <phoneticPr fontId="4"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公建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aileen</dc:creator>
  <cp:lastModifiedBy>Administrator</cp:lastModifiedBy>
  <dcterms:created xsi:type="dcterms:W3CDTF">2020-02-13T02:45:38Z</dcterms:created>
  <dcterms:modified xsi:type="dcterms:W3CDTF">2020-02-13T06:13:21Z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