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definedNames>
    <definedName name="_xlnm._FilterDatabase" localSheetId="0" hidden="1">Sheet1!$A$1:$AH$459</definedName>
  </definedNames>
  <calcPr calcId="144525"/>
</workbook>
</file>

<file path=xl/sharedStrings.xml><?xml version="1.0" encoding="utf-8"?>
<sst xmlns="http://schemas.openxmlformats.org/spreadsheetml/2006/main" count="3685" uniqueCount="834">
  <si>
    <t>编号</t>
  </si>
  <si>
    <t>用途</t>
  </si>
  <si>
    <t>省市</t>
  </si>
  <si>
    <t>区县</t>
  </si>
  <si>
    <t>宗地名称</t>
  </si>
  <si>
    <t>宗地位置</t>
  </si>
  <si>
    <t>使用年限</t>
  </si>
  <si>
    <t>交易方式</t>
  </si>
  <si>
    <t>成交价格(万元)</t>
  </si>
  <si>
    <t>溢价率</t>
  </si>
  <si>
    <t>成交年份</t>
  </si>
  <si>
    <t>成交年月</t>
  </si>
  <si>
    <t>成交时间</t>
  </si>
  <si>
    <t>面积(公顷)</t>
  </si>
  <si>
    <t>出让面积</t>
  </si>
  <si>
    <t>出让面积2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</si>
  <si>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</si>
  <si>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</si>
  <si>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</si>
  <si>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</si>
  <si>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</si>
  <si>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</si>
  <si>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</si>
  <si>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</si>
  <si>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</si>
  <si>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</si>
  <si>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</si>
  <si>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</si>
  <si>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</si>
  <si>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</si>
  <si>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</si>
  <si>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</si>
  <si>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</si>
  <si>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</si>
  <si>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商务金融用地</t>
  </si>
  <si>
    <t>海口</t>
  </si>
  <si>
    <t>海口市</t>
  </si>
  <si>
    <t>汇鑫源</t>
  </si>
  <si>
    <t>海口市新大洲大道南侧</t>
  </si>
  <si>
    <t>挂牌</t>
  </si>
  <si>
    <t>海南汇鑫源置业有限公司</t>
  </si>
  <si>
    <t>/</t>
  </si>
  <si>
    <t>赛诺佩克</t>
  </si>
  <si>
    <t>海口市江东新区起步区CBD地块A02-20地块</t>
  </si>
  <si>
    <t>海南赛诺佩克有限公司</t>
  </si>
  <si>
    <t>零售商业用地</t>
  </si>
  <si>
    <t>中石化</t>
  </si>
  <si>
    <t>海口市西海岸新区南片区G1406地块</t>
  </si>
  <si>
    <t>中国石化销售股份有限公司海南石油分公司</t>
  </si>
  <si>
    <t>城镇住宅用地</t>
  </si>
  <si>
    <t>海口江东新区临空经济区安置房项目（一期）</t>
  </si>
  <si>
    <t>演丰镇东寨港大道东侧</t>
  </si>
  <si>
    <t>海口市美兰区招商建设投资有限公司</t>
  </si>
  <si>
    <t>工业用地</t>
  </si>
  <si>
    <t>海福新</t>
  </si>
  <si>
    <t>海口市云龙产业园B0201-1地块</t>
  </si>
  <si>
    <t>海南海福新材料有限公司</t>
  </si>
  <si>
    <t>高新区</t>
  </si>
  <si>
    <t>大唐</t>
  </si>
  <si>
    <t>海口市美安科技新城B0502-1地块</t>
  </si>
  <si>
    <t>2020年</t>
  </si>
  <si>
    <t>大唐海口清洁能源发电有限责任公司</t>
  </si>
  <si>
    <t>山能国际产业投资集团（海南）有限公司</t>
  </si>
  <si>
    <t>商务金融用地占40%，旅馆用地占比40%，零售商业用地占20%</t>
  </si>
  <si>
    <t>仓储用地</t>
  </si>
  <si>
    <t>海南省军民融合军粮综合保障基地（西区）</t>
  </si>
  <si>
    <t>海口市高新区美安生态科技新城一期、椰海大道以南</t>
  </si>
  <si>
    <t>划拨</t>
  </si>
  <si>
    <t>海口市发展和改革委员会</t>
  </si>
  <si>
    <t>体育用地</t>
  </si>
  <si>
    <t>海口湾国家海洋公园帆船帆板公共游艇码头项目</t>
  </si>
  <si>
    <t>海口市文化广电出版体育局</t>
  </si>
  <si>
    <t>教育用地</t>
  </si>
  <si>
    <t>美兰区</t>
  </si>
  <si>
    <t>北师大海口附校二期（小学部）</t>
  </si>
  <si>
    <t>海口市美兰区灵山镇美庄村委会</t>
  </si>
  <si>
    <t>海口市教育局</t>
  </si>
  <si>
    <t>龙华区</t>
  </si>
  <si>
    <t>海口市高坡幼儿园</t>
  </si>
  <si>
    <t>海口市椰海大道与仓峰路交叉口西南侧、林安物流域东侧</t>
  </si>
  <si>
    <t>海口市龙华区教育局</t>
  </si>
  <si>
    <t>秀英区</t>
  </si>
  <si>
    <t>海口市秀英区时代幼儿园</t>
  </si>
  <si>
    <t>海口市秀英区海榆西线南边、长滨路东侧</t>
  </si>
  <si>
    <t>海口市秀英区教育局</t>
  </si>
  <si>
    <t>毕托巴</t>
  </si>
  <si>
    <t>海口市美安科技新城B0613-2地块</t>
  </si>
  <si>
    <t>海南毕托巴科技研究院有限公司</t>
  </si>
  <si>
    <t>海口市万兴幼儿园</t>
  </si>
  <si>
    <t>海口市美兰区海甸岛万兴路与春华路交叉口</t>
  </si>
  <si>
    <t>海口市美兰区教育局</t>
  </si>
  <si>
    <t>海口市白沙门幼儿园</t>
  </si>
  <si>
    <t>海口市美兰区海甸岛人民大道西边、怡心一横路北侧</t>
  </si>
  <si>
    <t>海口市滨海幼儿园</t>
  </si>
  <si>
    <t>海口市盐灶片区八灶街西侧</t>
  </si>
  <si>
    <t>海口市博义幼儿园</t>
  </si>
  <si>
    <t>海口市盐灶片区盐灶路西侧</t>
  </si>
  <si>
    <t>海口市教育幼儿园扩建项目</t>
  </si>
  <si>
    <t>海口市和谐路东侧、蓝和二街南侧</t>
  </si>
  <si>
    <t>公用设施用地</t>
  </si>
  <si>
    <t>海口市丁村污水处理厂工程项目</t>
  </si>
  <si>
    <t>海口市龙昆南延长线东侧，椰海大道南侧</t>
  </si>
  <si>
    <t>海口市水务局</t>
  </si>
  <si>
    <t>龙昆沟北雨水排涝泵站</t>
  </si>
  <si>
    <t>海口市龙昆沟出海口西侧、港湾路北侧</t>
  </si>
  <si>
    <t>海口市市政管理局</t>
  </si>
  <si>
    <t>演丰示范镇污水处理厂</t>
  </si>
  <si>
    <t>海口市美兰区演丰镇新镇区北侧</t>
  </si>
  <si>
    <t>海口市统筹城乡发展（集团）有限公司</t>
  </si>
  <si>
    <t>琼山区</t>
  </si>
  <si>
    <t>海南高速公路安全运营保障基地反应急指挥中心</t>
  </si>
  <si>
    <t>海口市琼山区凤翔商贸片区</t>
  </si>
  <si>
    <t>海南铁路有限公司</t>
  </si>
  <si>
    <t>葫芦娃</t>
  </si>
  <si>
    <t>海口市美安科技新城B0519-6地块</t>
  </si>
  <si>
    <t>海南葫芦娃药业集团股份有限公司</t>
  </si>
  <si>
    <t>下洋瓦灶棚改</t>
  </si>
  <si>
    <t>海口市下洋瓦灶棚改片区C0501地块</t>
  </si>
  <si>
    <t>海南雅合旅游发展有限公司</t>
  </si>
  <si>
    <t>海口市长堤路水质净化设施及湿地公园建设工程项目</t>
  </si>
  <si>
    <t>海口市长堤路和美舍河交汇处西南角</t>
  </si>
  <si>
    <t>海口市中心组团市政设施养护维修基地项目</t>
  </si>
  <si>
    <t>海口市海榆中线东侧</t>
  </si>
  <si>
    <t>海口市市政工程维修公司</t>
  </si>
  <si>
    <t>医疗卫生用地</t>
  </si>
  <si>
    <t>海口市龙塘镇中心卫生院迁址新建项目</t>
  </si>
  <si>
    <t>海口市琼山区龙塘镇玉成村</t>
  </si>
  <si>
    <t>海口市琼山区卫生健康委员会</t>
  </si>
  <si>
    <t>海口市甲子镇中心卫生院迁址新建项目</t>
  </si>
  <si>
    <t>海口市琼山区甲子镇甲子中心斜对面</t>
  </si>
  <si>
    <t>海南职工秀英子弟学校扩建项目</t>
  </si>
  <si>
    <t>海口市秀英区秀英大道西侧</t>
  </si>
  <si>
    <t>2019年</t>
  </si>
  <si>
    <t>海南职工秀英子弟学校</t>
  </si>
  <si>
    <t>市菜篮子大型公益性农副产品批发市场项目</t>
  </si>
  <si>
    <t>海口市粤海大道与南海大道交叉西北角（西海岸新区南片区E0202地块）</t>
  </si>
  <si>
    <t>海口市商务局</t>
  </si>
  <si>
    <t>公务员房</t>
  </si>
  <si>
    <t>海口市长和路西侧B0702地块</t>
  </si>
  <si>
    <t>海口投源实业开发有限公司</t>
  </si>
  <si>
    <t>海口市长滨路西侧C1702地块</t>
  </si>
  <si>
    <t>和风佳园</t>
  </si>
  <si>
    <t>海口市美兰区灵山镇琼山大道西侧E5102地块</t>
  </si>
  <si>
    <t>海南发展控股置业集团有限公司</t>
  </si>
  <si>
    <t>江东新区</t>
  </si>
  <si>
    <t>寰岛小学</t>
  </si>
  <si>
    <t>海口市江东新区江东大道南侧</t>
  </si>
  <si>
    <t>海南寰岛实业发展有限公司</t>
  </si>
  <si>
    <t>海口市秀英区长彤路西侧C1101-03地块</t>
  </si>
  <si>
    <t>海口市长滨路西侧C1701地块</t>
  </si>
  <si>
    <t>海口市长滨路西侧C1603地块</t>
  </si>
  <si>
    <t>西海岸新区</t>
  </si>
  <si>
    <t>长滨小学</t>
  </si>
  <si>
    <t>海口市西海岸长滨东六街</t>
  </si>
  <si>
    <t>交通服务场站用地</t>
  </si>
  <si>
    <t>滨涯路公交场站用地</t>
  </si>
  <si>
    <t>海口市龙华区滨涯路北侧</t>
  </si>
  <si>
    <t>海口市公共交通集团有限公司</t>
  </si>
  <si>
    <t>海口市中心幼儿园（长滨分园）</t>
  </si>
  <si>
    <t>海口市秀英区西海岸南片区</t>
  </si>
  <si>
    <t>海口市中心幼儿园</t>
  </si>
  <si>
    <t>江东国际社区</t>
  </si>
  <si>
    <t>海口市江东新区国际社区西侧地块一</t>
  </si>
  <si>
    <t>海南麓华商旅发展有限公司</t>
  </si>
  <si>
    <t>海口市江东新区国际社区东侧地块</t>
  </si>
  <si>
    <t>海口仁恒房地产有限公司</t>
  </si>
  <si>
    <t>海口市江东新区国际社区西侧地块二</t>
  </si>
  <si>
    <t>大宗商品国际贸易结算总部大楼</t>
  </si>
  <si>
    <t>海口市江东新区起步区CBD地块4</t>
  </si>
  <si>
    <t>中国大唐集团国际贸易有限公司</t>
  </si>
  <si>
    <t>国投生态环境产业大楼</t>
  </si>
  <si>
    <t>海口市江东新区起步区CBD地块C01-07地块</t>
  </si>
  <si>
    <t>国投生态环境投资发展有限公司</t>
  </si>
  <si>
    <t>江东金融中心</t>
  </si>
  <si>
    <t>海口市江东新区起步区CBD地块C03-16、17、18、19、20地块</t>
  </si>
  <si>
    <t>海口绿智工程管理服务有限公司</t>
  </si>
  <si>
    <t>海口市江东新区起步区CBD地块C03-12、13、15地块</t>
  </si>
  <si>
    <t>一站式飞机维修基地</t>
  </si>
  <si>
    <t>海口市美兰临空经济区南航基地东侧</t>
  </si>
  <si>
    <t>海口空港飞机维修工程有限公司</t>
  </si>
  <si>
    <t>海口市下洋瓦灶片区棚改C0506-1地块</t>
  </si>
  <si>
    <t>海口中交国兴实业有限公司</t>
  </si>
  <si>
    <t>滨江帝景</t>
  </si>
  <si>
    <t>海口市滨江路西侧</t>
  </si>
  <si>
    <t>海口中金久盛房地产咨询服务有限公司</t>
  </si>
  <si>
    <t>中共海口市委党校（市行政学院、社会主义学院）新校区</t>
  </si>
  <si>
    <t>海口市秀英区南海大道与粤海大道交叉口东北侧</t>
  </si>
  <si>
    <t>中共海口市委党校</t>
  </si>
  <si>
    <t>圆通</t>
  </si>
  <si>
    <t>美兰临空经济区</t>
  </si>
  <si>
    <t>海南圆通速递有限公司</t>
  </si>
  <si>
    <t>美安科技新城新厂项目用地</t>
  </si>
  <si>
    <t>海口市国家高新区美安科技新城B0519-8地块</t>
  </si>
  <si>
    <t>海南长安国际制药有限公司</t>
  </si>
  <si>
    <t>膜分离设备研发制造及应用产业化基地</t>
  </si>
  <si>
    <t>海口市琼山区云龙产业园C0302-1-A地块</t>
  </si>
  <si>
    <t>海南立昇净水科技实业有限公司</t>
  </si>
  <si>
    <t>狮子岭工业园生产基地</t>
  </si>
  <si>
    <t>海口市狮子岭工业园东片区B01地块</t>
  </si>
  <si>
    <t>海南椰果饮料有限公司</t>
  </si>
  <si>
    <t>中国银行</t>
  </si>
  <si>
    <t>江东新区起步区CBD</t>
  </si>
  <si>
    <t>海南盛地世金置业有限公司</t>
  </si>
  <si>
    <t>上海世外附属海口学校</t>
  </si>
  <si>
    <t>美安科技新城B0103地块</t>
  </si>
  <si>
    <t>和风家园安置房</t>
  </si>
  <si>
    <t>海口市江东琼山大道西侧地块</t>
  </si>
  <si>
    <t>夏瑶二期回迁商品房</t>
  </si>
  <si>
    <t>海口市夏瑶二期片区棚改回迁商品房项目MCT-03地块</t>
  </si>
  <si>
    <t>海南中交海投房地产开发有限公司</t>
  </si>
  <si>
    <t>高性能高分子复合管材生产、海洋养殖装备制造和现代农业设施基地二期</t>
  </si>
  <si>
    <t>海口市琼山区云龙产业园B0204-3地块</t>
  </si>
  <si>
    <t>海南雄塑科技发展有限公司</t>
  </si>
  <si>
    <t>电气产业项目</t>
  </si>
  <si>
    <t>海口市国家高新区美安科技新城A0403地块</t>
  </si>
  <si>
    <t>海南威特电气集团有限公司</t>
  </si>
  <si>
    <t>紫荆一期学生公寓</t>
  </si>
  <si>
    <t>人民大道58号</t>
  </si>
  <si>
    <t>海南大学</t>
  </si>
  <si>
    <t>海南普利制药股份有限公司</t>
  </si>
  <si>
    <t>海口市江东新区D5501地块</t>
  </si>
  <si>
    <t>坡博坡巷片区</t>
  </si>
  <si>
    <t>坡博坡巷棚改</t>
  </si>
  <si>
    <t>海口市坡博坡巷片区棚户区C-7-7地块</t>
  </si>
  <si>
    <t>海口市坡博坡巷片区棚户区C-7-2-1地块</t>
  </si>
  <si>
    <t>海口市坡博坡巷片区棚户区C-7-9-1地块</t>
  </si>
  <si>
    <t>江东</t>
  </si>
  <si>
    <t>海南银行股份有限公司</t>
  </si>
  <si>
    <t>海口市坡博坡巷片区棚户区C-7-10</t>
  </si>
  <si>
    <t>海南天街商业管理有限公司</t>
  </si>
  <si>
    <t>海口市坡博坡巷片区棚户区C-7-12</t>
  </si>
  <si>
    <t>机关团体用地</t>
  </si>
  <si>
    <t>海口市公安局美兰分局白龙派出所</t>
  </si>
  <si>
    <t>规划敬贤路北侧</t>
  </si>
  <si>
    <t>海口市公安局美兰分局</t>
  </si>
  <si>
    <t>海口市坡博坡巷片区棚户区C-7-14</t>
  </si>
  <si>
    <t>红城湖棚改</t>
  </si>
  <si>
    <t>海口市红城湖片区棚户区C17-1地块</t>
  </si>
  <si>
    <t>海口中建一局和越置业有限公司</t>
  </si>
  <si>
    <t>海口市红城湖片区棚户区D05-1地块</t>
  </si>
  <si>
    <t>海口市秀英区永兴中心卫生院</t>
  </si>
  <si>
    <t>海口市秀英区海榆中线11公里处西侧</t>
  </si>
  <si>
    <t>海口市美兰区公共文化馆、图书馆、档案馆项目</t>
  </si>
  <si>
    <t>海口市美兰区青年路与朝阳路交汇处</t>
  </si>
  <si>
    <t>海口市美兰区民政局</t>
  </si>
  <si>
    <t>下洋瓦灶棚户区回迁商品房项目</t>
  </si>
  <si>
    <t>海口市下洋瓦灶片区棚改C0503-2地块</t>
  </si>
  <si>
    <t>海南晋发置业有限公司</t>
  </si>
  <si>
    <t>博义盐灶八灶棚改项目</t>
  </si>
  <si>
    <t>海口市龙华区滨海大道南侧</t>
  </si>
  <si>
    <t>海口城恒永盛置业有限公司</t>
  </si>
  <si>
    <t>红城湖片区棚改回迁商品房D04-1-3地块</t>
  </si>
  <si>
    <t>海口市红城湖片区棚改回迁商品房D04-1-3地块</t>
  </si>
  <si>
    <t>红城湖片区棚改回迁商品房C17-4地块</t>
  </si>
  <si>
    <t>海口市红城湖片区C17-4地块</t>
  </si>
  <si>
    <t>污水处理站</t>
  </si>
  <si>
    <t>海口市药谷工业园C0601-a地块</t>
  </si>
  <si>
    <t>齐鲁制药（海南）有限公司</t>
  </si>
  <si>
    <t>江东220千伏变电站</t>
  </si>
  <si>
    <t>海口市白驹大道西侧</t>
  </si>
  <si>
    <t>海南电网有限责任公司海口供电局</t>
  </si>
  <si>
    <t>海口市五源河文体中心（二期）--体育馆</t>
  </si>
  <si>
    <t>海口市秀英区长滨路东侧</t>
  </si>
  <si>
    <t>海口市旅游和文化广电出版局</t>
  </si>
  <si>
    <t>大型家居商业广场项目</t>
  </si>
  <si>
    <t>海口市面前坡棚改区B0601地块</t>
  </si>
  <si>
    <t>海口檀宫实业有限公司（母公司为红星美凯龙家居股份有限公司）</t>
  </si>
  <si>
    <t>旅馆用地</t>
  </si>
  <si>
    <t>复兴城</t>
  </si>
  <si>
    <t>海口市西海岸新区南片区地块二</t>
  </si>
  <si>
    <t>海南佳阳置业发展有限公司</t>
  </si>
  <si>
    <t>海口市长滨小学</t>
  </si>
  <si>
    <t>海口市康安学校</t>
  </si>
  <si>
    <t>海口市长滨一路延长线与长滨东二十三街交叉口西南角</t>
  </si>
  <si>
    <t>监教场所用地</t>
  </si>
  <si>
    <t>海口市美仁坡戒毒康复管理所</t>
  </si>
  <si>
    <t>海口市龙华区龙泉镇</t>
  </si>
  <si>
    <t>海口市司法局</t>
  </si>
  <si>
    <t>国际大宗商品金融交易平台及现代物流总部项目</t>
  </si>
  <si>
    <t>兖矿（海南）智慧物流科技有限公司</t>
  </si>
  <si>
    <t>其他商服用地</t>
  </si>
  <si>
    <t>现代妇幼医院项目</t>
  </si>
  <si>
    <t>海口市永万西路B1701地块</t>
  </si>
  <si>
    <t>海南现代妇幼医院有限公司</t>
  </si>
  <si>
    <t>海口市碧海幼儿园项目</t>
  </si>
  <si>
    <t>海口市海甸岛世纪大道以西</t>
  </si>
  <si>
    <t>医用乳胶产品建设项目</t>
  </si>
  <si>
    <t>海口市美安科技新城B0519-1地块</t>
  </si>
  <si>
    <t>海南维力医疗科技开发有限公司</t>
  </si>
  <si>
    <t>健康综合服务平台项目</t>
  </si>
  <si>
    <t>海口市美安科技新城B0519-2地块</t>
  </si>
  <si>
    <t>海南九州通医药有限公司</t>
  </si>
  <si>
    <t>鱼胶原蛋白产业化基地项目</t>
  </si>
  <si>
    <t>海口市美安科技新城A0405-2地块</t>
  </si>
  <si>
    <t>海南华研胶原科技股份有限公司</t>
  </si>
  <si>
    <t>海口市坡博坡巷片区棚户区改造项目</t>
  </si>
  <si>
    <t>海口市坡博坡巷片区棚改C-6-15地块</t>
  </si>
  <si>
    <t>海口市坡博坡巷片区棚改C-6-14地块</t>
  </si>
  <si>
    <t>海口市坡博坡巷片区棚改C-4-12-1地块</t>
  </si>
  <si>
    <t>海口市金沙湾雨水排涝泵站工程</t>
  </si>
  <si>
    <t>海口市荣山大道与金康路交叉口以东</t>
  </si>
  <si>
    <t>海口市供排水管理处</t>
  </si>
  <si>
    <t>海口市金沙湾污水提升泵站工程</t>
  </si>
  <si>
    <t>海口市金沙湾片区滨海大道与金康路交叉口北侧</t>
  </si>
  <si>
    <t>美安科技新城</t>
  </si>
  <si>
    <t>海口市美安科技新城A0408-1地块</t>
  </si>
  <si>
    <t>海南海玻工程玻璃有限公司</t>
  </si>
  <si>
    <t>血液透析耗材生产基地</t>
  </si>
  <si>
    <t>海口市美安科技新城A0405-1地块</t>
  </si>
  <si>
    <t>海南朗腾医疗设备有限公司</t>
  </si>
  <si>
    <t>海口市红城湖片区棚户区改造项目</t>
  </si>
  <si>
    <t>海口市红城湖片区棚户区改造项目回迁安置房D04-1-2地块</t>
  </si>
  <si>
    <t>海口市红城湖片区棚户区改造项目回迁安置房D04-3地块</t>
  </si>
  <si>
    <t>海口市西海岸新区南片区（地块五）</t>
  </si>
  <si>
    <t>海南复兴城产业园投资管理有限公司</t>
  </si>
  <si>
    <t>海口市西海岸新区南片区（地块四）</t>
  </si>
  <si>
    <t>海口市西海岸新区南片区（地块一）</t>
  </si>
  <si>
    <t>海口市五源河片区棚户区（城中村）改造项目长彤学校</t>
  </si>
  <si>
    <t>海口市秀英区长彤路西侧</t>
  </si>
  <si>
    <t>海口市龙华区坡博坡巷棚户区改造-坡巷小学项目</t>
  </si>
  <si>
    <t>海口市龙华区坡博坡巷区C-6-15地块</t>
  </si>
  <si>
    <t>海口市龙华区龙岐棚户区改造项目</t>
  </si>
  <si>
    <t>海口市海府路以西</t>
  </si>
  <si>
    <t>顺丰国际生鲜项目</t>
  </si>
  <si>
    <t>海口市海贸大道西侧地块</t>
  </si>
  <si>
    <t>海口丰泰产业园管理有限公司</t>
  </si>
  <si>
    <t>长滨路地下综合管廊</t>
  </si>
  <si>
    <t>海口市秀英区长滨路中央绿化带下方</t>
  </si>
  <si>
    <t>海口市地下综合管廊投资管理有限公司</t>
  </si>
  <si>
    <t>天翔路地下综合管廊</t>
  </si>
  <si>
    <t>海口市秀英区天翔路东北侧人行道和非机动车道下方</t>
  </si>
  <si>
    <t>文化设施用地</t>
  </si>
  <si>
    <t>海口市民游客中心</t>
  </si>
  <si>
    <t>海口市滨海公园泰华横路</t>
  </si>
  <si>
    <t>海口市机关事务管理局</t>
  </si>
  <si>
    <t>北师大海口附校和海口培训基地</t>
  </si>
  <si>
    <t>海口市江东片区琼山大道东侧</t>
  </si>
  <si>
    <t>美兰区中心幼儿园</t>
  </si>
  <si>
    <t>海口市美兰区流水坡路南侧</t>
  </si>
  <si>
    <t>美舍河文物＋旅游工程一期（明昌塔）</t>
  </si>
  <si>
    <t>海口市国兴大道海府路立交口东南侧</t>
  </si>
  <si>
    <t>海口市琼山区文化体育和旅游发展局</t>
  </si>
  <si>
    <t>社会福利用地</t>
  </si>
  <si>
    <t>老年人日间照料中心</t>
  </si>
  <si>
    <t>海口市美兰区美祥路南侧</t>
  </si>
  <si>
    <t>海口市琼山区国兴街道办事处</t>
  </si>
  <si>
    <t>海口艺园110千伏输变电工程</t>
  </si>
  <si>
    <t>海口市美林路与创业路交叉口西北角</t>
  </si>
  <si>
    <t>海口市永庄水厂三期扩建项目</t>
  </si>
  <si>
    <t>海口市秀英区永庄村南侧，永庄水库东北角</t>
  </si>
  <si>
    <t>海口市水务集团有限公司</t>
  </si>
  <si>
    <t>流水坡棚改回迁安置房项目</t>
  </si>
  <si>
    <t>海口市美兰区滨江路南侧地块</t>
  </si>
  <si>
    <t>海南积星房地产开发有限公司</t>
  </si>
  <si>
    <t>五源河片区棚户区（城中村）改造项目文体中心一期C08地块体育场</t>
  </si>
  <si>
    <t>食品生产加工基地项目</t>
  </si>
  <si>
    <t>海口市云龙产业园B0702-1地块</t>
  </si>
  <si>
    <t>海南佳宁娜食品有限公司</t>
  </si>
  <si>
    <t>海口市琼山区妇幼保健院迁址新建</t>
  </si>
  <si>
    <t>海口市迎宾大道东侧</t>
  </si>
  <si>
    <t>海口市琼山区妇幼保健院</t>
  </si>
  <si>
    <t>海口市西海岸新区南片区（地块六）</t>
  </si>
  <si>
    <t>海口市西海岸新区南片区（地块七）</t>
  </si>
  <si>
    <t>海口市西海岸新区南片区（地块三）</t>
  </si>
  <si>
    <t>面前坡片区棚改回迁商品房</t>
  </si>
  <si>
    <t>海口市面前坡棚改区B0103 地块</t>
  </si>
  <si>
    <t>海南冠盛金泰房地产开发有限公司</t>
  </si>
  <si>
    <t>海口市面前坡棚改区B0602地块</t>
  </si>
  <si>
    <t>海口市面前坡棚改区B0303地块</t>
  </si>
  <si>
    <t>海口市面前坡棚改区A0105 地块</t>
  </si>
  <si>
    <t>海口市国际免税城项目</t>
  </si>
  <si>
    <t>海口市滨海大道西侧、新港经六街以东（地块二）地块</t>
  </si>
  <si>
    <t>国旅（海口）投资发展有限公司</t>
  </si>
  <si>
    <t>海口市滨海大道西侧、新港经六街以东（地块四）地块</t>
  </si>
  <si>
    <t>海口市滨海大道西侧、新港经六街以东（地块六）地块</t>
  </si>
  <si>
    <t>海口市滨海大道西侧、新港经六街以东（地块一）地块</t>
  </si>
  <si>
    <t>海口市滨海大道西侧、新港经六街以东（地块五）地块</t>
  </si>
  <si>
    <t>海口市滨海大道西侧、新港经六街以东（地块三）地块</t>
  </si>
  <si>
    <t>批发零售用地</t>
  </si>
  <si>
    <t>电影文化产业园</t>
  </si>
  <si>
    <t>海口市龙华区龙桥镇J-03-2地块</t>
  </si>
  <si>
    <t>2018年</t>
  </si>
  <si>
    <t>海南观澜湖华谊冯小刚文化旅游实业有限公司</t>
  </si>
  <si>
    <t>海口市龙华区龙桥镇B-03地块</t>
  </si>
  <si>
    <t>海口市龙华区龙桥镇C-06地块</t>
  </si>
  <si>
    <t>其他普通商品住房用地</t>
  </si>
  <si>
    <t>海口市秀英区永兴镇23-03地块</t>
  </si>
  <si>
    <t>海南盛维旅游发展有限公司</t>
  </si>
  <si>
    <t>海口市龙华区龙桥镇B-08地块</t>
  </si>
  <si>
    <t>海口市龙华区龙桥镇D-02地块</t>
  </si>
  <si>
    <t>海口市龙华区龙桥镇J-03-1地块</t>
  </si>
  <si>
    <t>海口市龙华区龙桥镇J-02地块</t>
  </si>
  <si>
    <t>海口市秀英区永兴镇23-02地块</t>
  </si>
  <si>
    <t>海口市龙华区龙桥镇D-01-1地块</t>
  </si>
  <si>
    <t>海口市龙华区龙桥镇B-05地块</t>
  </si>
  <si>
    <t>海口市龙华区龙桥镇B-09地块</t>
  </si>
  <si>
    <t>海口市龙华区龙桥镇B-06地块</t>
  </si>
  <si>
    <t>海口市秀英区永兴镇23-06地块</t>
  </si>
  <si>
    <t>海口市秀英区永兴镇23-01地块</t>
  </si>
  <si>
    <t>海口市龙华区龙桥镇J-06地块</t>
  </si>
  <si>
    <t>海口市龙华区龙桥镇J-01地块</t>
  </si>
  <si>
    <t>海口市龙华区龙桥镇51-02地块</t>
  </si>
  <si>
    <t>海南骏博旅游发展有限公司</t>
  </si>
  <si>
    <t>海口市龙华区龙桥镇J-05地块</t>
  </si>
  <si>
    <t>海口市龙华区龙桥镇D-01-2地块</t>
  </si>
  <si>
    <t>科教用地</t>
  </si>
  <si>
    <t>哈罗公学</t>
  </si>
  <si>
    <t>海口市美兰区演丰镇兴阳大道以东、江东大道北侧</t>
  </si>
  <si>
    <t>协议</t>
  </si>
  <si>
    <t>海口市城市建设投资有限公司</t>
  </si>
  <si>
    <t>省委党校新校区</t>
  </si>
  <si>
    <t>江东大道以北，滨江路以南</t>
  </si>
  <si>
    <t>中共海南省委党校</t>
  </si>
  <si>
    <t>海南调查总队业务技术用房</t>
  </si>
  <si>
    <t>山高横路西侧</t>
  </si>
  <si>
    <t>国家统计局海南调查队</t>
  </si>
  <si>
    <t>公共设施用地</t>
  </si>
  <si>
    <t>海口西海滩110KV变电工程</t>
  </si>
  <si>
    <t>长滨路市公安局对面</t>
  </si>
  <si>
    <t>海口市下洋瓦灶片区棚改回迁商品房C0502地块</t>
  </si>
  <si>
    <t>桂林洋污水厂改建</t>
  </si>
  <si>
    <t>桂林洋开发区东侧灵桂大道北边</t>
  </si>
  <si>
    <t>医卫慈善用地</t>
  </si>
  <si>
    <t>海南省中医院新院区（含省职业病医院）</t>
  </si>
  <si>
    <t>海口市美兰区灵山镇椰海大道以北、琼山大道以南</t>
  </si>
  <si>
    <t>海南省中医院</t>
  </si>
  <si>
    <t>海南省海洋预警报能力建设项目</t>
  </si>
  <si>
    <t>友谊路东侧</t>
  </si>
  <si>
    <t>海南省应急管理厅</t>
  </si>
  <si>
    <t>海口市龙岐村片区棚改</t>
  </si>
  <si>
    <t>海口市龙岐村片区棚改B14-04 地块</t>
  </si>
  <si>
    <t>雄塑项目</t>
  </si>
  <si>
    <t>海口市云龙产业园B0204-2地块</t>
  </si>
  <si>
    <t>农垦110千伏变电站项目</t>
  </si>
  <si>
    <t>金牛岭东侧</t>
  </si>
  <si>
    <t>白沙坊棚改回迁商品房项目</t>
  </si>
  <si>
    <t>海口市白沙坊片区棚改A0208地块</t>
  </si>
  <si>
    <t>海南华晋置业有限公司</t>
  </si>
  <si>
    <t>龙岐村片区棚改</t>
  </si>
  <si>
    <t>龙岐村片区棚改B19-04地块</t>
  </si>
  <si>
    <t>绿地集团海口置业有限公司</t>
  </si>
  <si>
    <t>海口市英才小学滨江分校及美兰区中心幼儿园</t>
  </si>
  <si>
    <t>流水坡路南侧</t>
  </si>
  <si>
    <t>海口甲子35千伏输变电新建工程</t>
  </si>
  <si>
    <t>甲子镇</t>
  </si>
  <si>
    <t>会展楼南面地下停车库项目</t>
  </si>
  <si>
    <t>国兴大道9号</t>
  </si>
  <si>
    <t>海南省机关事务管理局</t>
  </si>
  <si>
    <t>海口国家高新区云龙产业园</t>
  </si>
  <si>
    <t>海口市云龙产业园A0502-1地块</t>
  </si>
  <si>
    <t>海口中民筑友智造科技有限公司</t>
  </si>
  <si>
    <t>海瑞学校新增项目</t>
  </si>
  <si>
    <t>海口市丘海大道东侧</t>
  </si>
  <si>
    <t>海口市海瑞学校</t>
  </si>
  <si>
    <t>海口市长流污水处理厂提标改造工程</t>
  </si>
  <si>
    <t>滨海大道北侧</t>
  </si>
  <si>
    <t>文体娱乐用地</t>
  </si>
  <si>
    <t>海口市档案新馆</t>
  </si>
  <si>
    <t>长滨东四街南侧</t>
  </si>
  <si>
    <t>海口市档案局</t>
  </si>
  <si>
    <t>海口长流220千伏输变电工程项目</t>
  </si>
  <si>
    <t>海口市秀英区长流镇长滨路永和花园小区对面</t>
  </si>
  <si>
    <t>经济适用住房用地</t>
  </si>
  <si>
    <t>水岸金都二期安置小区</t>
  </si>
  <si>
    <t>海甸西北岸海甸二西路</t>
  </si>
  <si>
    <t>海口市城市发展有限公司</t>
  </si>
  <si>
    <t>海口市旧城改造二期</t>
  </si>
  <si>
    <t>长堤路南侧，东临白龙北路</t>
  </si>
  <si>
    <t>海口市住房和城乡建设局</t>
  </si>
  <si>
    <t>海口明珠110千伏输变电新建工程项目</t>
  </si>
  <si>
    <t>海口市丽晶路与港华路交叉口西北角</t>
  </si>
  <si>
    <t>海口新海110千伏输变电工程项目</t>
  </si>
  <si>
    <t>海口市秀英区粤海大道东侧</t>
  </si>
  <si>
    <t>海口头铺220千伏输变电新建工程项目</t>
  </si>
  <si>
    <t>椰海大道南侧、海马一路西侧</t>
  </si>
  <si>
    <t>琼山中学高中部</t>
  </si>
  <si>
    <t>新大洲大道南侧</t>
  </si>
  <si>
    <t>海口市琼山中学</t>
  </si>
  <si>
    <t>海口旅游职业学校</t>
  </si>
  <si>
    <t>海口市秀英区白水塘椰海大道北侧</t>
  </si>
  <si>
    <t>海南省海口旅游职业学校</t>
  </si>
  <si>
    <t>江东污水处理厂及配套污水管网一期工程</t>
  </si>
  <si>
    <t>海口市灵山镇江东用本村东边</t>
  </si>
  <si>
    <t>海南观澜湖实业发展有限公司</t>
  </si>
  <si>
    <t>海口市秀英区永兴镇FB-01-2地块</t>
  </si>
  <si>
    <t>海口市秀英区永兴镇FB-01-1地块</t>
  </si>
  <si>
    <t>海口市秀英区永兴镇FB-02地块</t>
  </si>
  <si>
    <t>海南骏豪实业有限公司</t>
  </si>
  <si>
    <t>海口市龙华区龙桥镇51-15地块</t>
  </si>
  <si>
    <t>海口市龙华区龙桥镇51-11地块</t>
  </si>
  <si>
    <t>海口市龙华区龙桥镇51-16地块</t>
  </si>
  <si>
    <t>北大附中</t>
  </si>
  <si>
    <t>海口市椰海大道与永万路交汇处西北角C3002-1（S4）</t>
  </si>
  <si>
    <t>海南恩祥教育投资有限公司</t>
  </si>
  <si>
    <t>海口市龙华区龙桥镇51-12地块</t>
  </si>
  <si>
    <t>海口市椰海大道与永万路交汇处西北角C3002-2（S5）</t>
  </si>
  <si>
    <t>海南恩祥新城实业有限公司</t>
  </si>
  <si>
    <t>椰海大道与永万路交汇处西北角C2703地块</t>
  </si>
  <si>
    <t>椰海大道与永万路交汇处西北角C22-1地块</t>
  </si>
  <si>
    <t>观澜湖特勤消防站</t>
  </si>
  <si>
    <t>海口市龙华区龙桥镇羊山大道</t>
  </si>
  <si>
    <t>海口市公安消防支队</t>
  </si>
  <si>
    <t>审判法庭大楼</t>
  </si>
  <si>
    <t>海口市滨海大道西沿线东侧</t>
  </si>
  <si>
    <t>海口市秀英区人民法院</t>
  </si>
  <si>
    <t>海口市五源河幼儿园（长滨分园）</t>
  </si>
  <si>
    <t>秀英区长流起步区长滨路西侧</t>
  </si>
  <si>
    <t>江东组团白驹大道南侧E4502地块</t>
  </si>
  <si>
    <t>拍卖</t>
  </si>
  <si>
    <t>江东组团白驹大道南侧E4302地块</t>
  </si>
  <si>
    <t>海口市信访服务中心（信访大厅）</t>
  </si>
  <si>
    <t>海口市信访局</t>
  </si>
  <si>
    <t>江东组团白驹大道南侧E4002地块</t>
  </si>
  <si>
    <t>业务技术用房</t>
  </si>
  <si>
    <t>海榆中线</t>
  </si>
  <si>
    <t>2017年</t>
  </si>
  <si>
    <t>海口市公安局秀英分局</t>
  </si>
  <si>
    <t>海南省华侨纪念馆项目</t>
  </si>
  <si>
    <t>海口市琼山大道西侧</t>
  </si>
  <si>
    <t>海南省外事侨务办公室</t>
  </si>
  <si>
    <t>经济适用住房项目</t>
  </si>
  <si>
    <t>海口市土地储备整理中心</t>
  </si>
  <si>
    <t>红岭灌区工程</t>
  </si>
  <si>
    <t>海南省发展控股有限公司</t>
  </si>
  <si>
    <t>南渡江引水工程项目</t>
  </si>
  <si>
    <t>海南鼎坤实业有限公司</t>
  </si>
  <si>
    <t>苍峄路西侧</t>
  </si>
  <si>
    <t>海口市森林公安局业务技术用房项目</t>
  </si>
  <si>
    <t>海口市长彤路西侧</t>
  </si>
  <si>
    <t>海口市森林公安局</t>
  </si>
  <si>
    <t>海口市港湾实验小学（含幼儿园）</t>
  </si>
  <si>
    <t>海口市世纪广场路东侧</t>
  </si>
  <si>
    <t>美苑小学</t>
  </si>
  <si>
    <t>海口市美苑东路东侧、海府一横路南侧</t>
  </si>
  <si>
    <t>海口市美苑小学</t>
  </si>
  <si>
    <t>新坡镇干部周转房</t>
  </si>
  <si>
    <t>新坡镇政府办公区北边</t>
  </si>
  <si>
    <t>海口市龙华区新坡镇人民政府</t>
  </si>
  <si>
    <t>海甸岛海甸五西路雨水排涝工程</t>
  </si>
  <si>
    <t>海口市海甸五西路</t>
  </si>
  <si>
    <t>演丰镇演丰西河西侧</t>
  </si>
  <si>
    <t>海口辰智置业有限公司</t>
  </si>
  <si>
    <t>西海岸南片区B7005地块</t>
  </si>
  <si>
    <t>西海岸南片区B6903地块</t>
  </si>
  <si>
    <t>西海岸南片区B7102地块</t>
  </si>
  <si>
    <t>西海岸南片区B7001地块</t>
  </si>
  <si>
    <t>西海岸南片区B6902地块</t>
  </si>
  <si>
    <t>海口铁桥110千伏变电工程项目</t>
  </si>
  <si>
    <t>府城镇海瑞大桥西侧</t>
  </si>
  <si>
    <t>海口新甲物流有限公司</t>
  </si>
  <si>
    <t>疏港大道与南海大道交汇的西南角</t>
  </si>
  <si>
    <t>海南润龙房地产开发有限公司</t>
  </si>
  <si>
    <t>龙昆南路东侧</t>
  </si>
  <si>
    <t>海南华侨城实业有限公司</t>
  </si>
  <si>
    <t>西海岸南片区B5804</t>
  </si>
  <si>
    <t>西海岸南片区B5705</t>
  </si>
  <si>
    <t>西海岸南片区B5803</t>
  </si>
  <si>
    <t>西海岸南片区B5704</t>
  </si>
  <si>
    <t>西海岸南片区B5702</t>
  </si>
  <si>
    <t>海口市地下综合管廊试点工程项目</t>
  </si>
  <si>
    <t>长滨路与长秀大道交叉口东北角</t>
  </si>
  <si>
    <t>海南雅海旅游置业有限公司</t>
  </si>
  <si>
    <t>西秀镇金沙湾片区A0901</t>
  </si>
  <si>
    <t>西秀镇金沙湾片区A0801</t>
  </si>
  <si>
    <t>西秀镇金沙湾片区A1001</t>
  </si>
  <si>
    <t>西秀镇金沙湾片区A0601</t>
  </si>
  <si>
    <t>西秀镇金沙湾片区A0701</t>
  </si>
  <si>
    <t>住宿餐饮用地</t>
  </si>
  <si>
    <t>海南雅宏旅游置业有限公司</t>
  </si>
  <si>
    <t>西秀镇金沙湾片区A0102</t>
  </si>
  <si>
    <t>白驹大道北侧</t>
  </si>
  <si>
    <t>城西片区</t>
  </si>
  <si>
    <t>金盘中专</t>
  </si>
  <si>
    <t>城西片区（海马二期）</t>
  </si>
  <si>
    <t>海口恒丰广信物业管理有限公司</t>
  </si>
  <si>
    <t>中低价位、中小套型普通商品住房用地</t>
  </si>
  <si>
    <t>海口经济学院</t>
  </si>
  <si>
    <t>国兴大道元海口经济学院国兴校区内</t>
  </si>
  <si>
    <t>海口绿地鸿翔置业有限公司</t>
  </si>
  <si>
    <t>灵山镇西片区，新大洲大道南侧A-10地块</t>
  </si>
  <si>
    <t>灵山镇西片区，新大洲大道南侧A-17地块</t>
  </si>
  <si>
    <t>灵山镇西片区，新大洲大道南侧A-01地块</t>
  </si>
  <si>
    <t>灵山西片A-05</t>
  </si>
  <si>
    <t>灵山西片A-32</t>
  </si>
  <si>
    <t>滨海大道东侧，盐灶路西侧B-06</t>
  </si>
  <si>
    <t>滨河路西侧B-09</t>
  </si>
  <si>
    <t>海口市气象监测预警中心</t>
  </si>
  <si>
    <t>西海岸南片区长秀路与长滨一路延长线交叉口东北侧</t>
  </si>
  <si>
    <t>海南省海口市气象局</t>
  </si>
  <si>
    <t>博义盐灶八灶棚户区Y-11地块</t>
  </si>
  <si>
    <t>2016年</t>
  </si>
  <si>
    <t>博义盐灶八灶棚户区Z-01地块</t>
  </si>
  <si>
    <t>博义盐灶八灶棚户区Z-05地块</t>
  </si>
  <si>
    <t>博义盐灶八灶棚户区Z-08地块</t>
  </si>
  <si>
    <t>美兰区文化馆、图书馆、档案馆</t>
  </si>
  <si>
    <t>青年路与朝阳路交汇处</t>
  </si>
  <si>
    <t>海口大成置业有限公司</t>
  </si>
  <si>
    <t>西海岸南片区B7203</t>
  </si>
  <si>
    <t>海口市西海岸南片区B7205</t>
  </si>
  <si>
    <t>西海岸南片区B7301</t>
  </si>
  <si>
    <t>龙华区文化馆、图书馆</t>
  </si>
  <si>
    <t>三叶西路北侧</t>
  </si>
  <si>
    <t>海口市龙华区人民政府</t>
  </si>
  <si>
    <t>海口拓一置业有限公司</t>
  </si>
  <si>
    <t>道客新村C15-5</t>
  </si>
  <si>
    <t>道客新村C16-2、C16-4\\C16-5</t>
  </si>
  <si>
    <t>海口农村商业银行股份有限公司</t>
  </si>
  <si>
    <t>博义盐灶八灶棚户区B-08地块</t>
  </si>
  <si>
    <t>海南成信房地产开发有限公司</t>
  </si>
  <si>
    <t>滨江西路以西白沙坊棚户区改造项目A0209</t>
  </si>
  <si>
    <t>北京中铁富红保洁服务有限责任公司海南新公司</t>
  </si>
  <si>
    <t>滨海西路延长线东侧</t>
  </si>
  <si>
    <t>美苑路以西、美祥路以南C0503-1</t>
  </si>
  <si>
    <t>滨江大道以东琼山大道以西新琼棚户区改造项目2002-2-1地块</t>
  </si>
  <si>
    <t>海南天汇房地产开发有限公司</t>
  </si>
  <si>
    <t>海甸岛沿江西路南侧</t>
  </si>
  <si>
    <t>海南万缘建材有限公司</t>
  </si>
  <si>
    <t>丘海大道西侧</t>
  </si>
  <si>
    <t>坡博路南侧</t>
  </si>
  <si>
    <t>海口市西海岸第九小学</t>
  </si>
  <si>
    <t>西海岸九小东侧</t>
  </si>
  <si>
    <t>海口联投新海置业有限公司</t>
  </si>
  <si>
    <t>滨海大道西侧E0201</t>
  </si>
  <si>
    <t>滨海大道西侧E0301</t>
  </si>
  <si>
    <t>秀英城投、亨通公司</t>
  </si>
  <si>
    <t>金福路与金榆路交叉口东南角</t>
  </si>
  <si>
    <t>海口市秀英区城市建设投资有限公司，海南亨通新城投资有限公司</t>
  </si>
  <si>
    <t>海口经济学院国兴校区一期</t>
  </si>
  <si>
    <t>国兴大道南侧</t>
  </si>
  <si>
    <t>海口碧桂园置业开发有限公司</t>
  </si>
  <si>
    <t>海口新城水岸房地产开发有限公司</t>
  </si>
  <si>
    <t>海甸一西路南侧</t>
  </si>
  <si>
    <t>海南铺前大桥桥梁管理中心</t>
  </si>
  <si>
    <t>海南省交通运输厅</t>
  </si>
  <si>
    <t>宗教用地</t>
  </si>
  <si>
    <t>海口仁心寺</t>
  </si>
  <si>
    <t>丘海大道与绕城高速路交叉处东北侧</t>
  </si>
  <si>
    <t>省级社会保险综合服务大楼</t>
  </si>
  <si>
    <t>江东片区琼山大道西侧</t>
  </si>
  <si>
    <t>海南省社会保险事业局</t>
  </si>
  <si>
    <t>海南海岛建设物流有限公司</t>
  </si>
  <si>
    <t>红城湖片区棚改项目D12地块</t>
  </si>
  <si>
    <t>海南高和房地产开发有限公司</t>
  </si>
  <si>
    <t>红城湖片区棚改项目D11-1地块</t>
  </si>
  <si>
    <t>桂林洋校区一期（海师）</t>
  </si>
  <si>
    <t>桂林洋高校新区</t>
  </si>
  <si>
    <t>海南师范大学</t>
  </si>
  <si>
    <t>博义盐灶八灶片区Y01地块</t>
  </si>
  <si>
    <t>海师桂林洋校区一期</t>
  </si>
  <si>
    <t>博义盐灶八灶片区Y12地块</t>
  </si>
  <si>
    <t>博义盐灶八灶片区Y10地块</t>
  </si>
  <si>
    <t>海南盈海建业投资有限公司（安置房）</t>
  </si>
  <si>
    <t>演丰镇瑶城村东侧</t>
  </si>
  <si>
    <t>海南盈海建业投资有限公司</t>
  </si>
  <si>
    <t>海南盛达房地产开发有限公司（部分安置房）</t>
  </si>
  <si>
    <t>国兴大道北侧、美苑路东C0603</t>
  </si>
  <si>
    <t>海南盛达房地产开发有限公司</t>
  </si>
  <si>
    <t>伟业控股海南地产有限公司</t>
  </si>
  <si>
    <t>西海岸新区南片区一期安置房</t>
  </si>
  <si>
    <t>长滨路西</t>
  </si>
  <si>
    <t>海口市秀英区人民政府</t>
  </si>
  <si>
    <t>西海岸特勤消防站</t>
  </si>
  <si>
    <t>长滨六路东侧</t>
  </si>
  <si>
    <t>海南省儿童医院</t>
  </si>
  <si>
    <t>长滨路西侧B3206</t>
  </si>
  <si>
    <t>海南省妇幼保健院</t>
  </si>
  <si>
    <t>长影环球100雨水排放工程</t>
  </si>
  <si>
    <t>西海岸南片区产业一路北侧</t>
  </si>
  <si>
    <t>海南观龙水世界管理有限公司</t>
  </si>
  <si>
    <t>龙桥镇羊山大道以南LY-01</t>
  </si>
  <si>
    <t>海南厚土实业有限公司</t>
  </si>
  <si>
    <t>沿江二西路南侧</t>
  </si>
  <si>
    <t>海南泰河置业有限公司</t>
  </si>
  <si>
    <t>海秀大道东侧</t>
  </si>
  <si>
    <t>省博物馆二期</t>
  </si>
  <si>
    <t>国兴街道办尾丹村</t>
  </si>
  <si>
    <t>海南省文化广电出版体育厅</t>
  </si>
  <si>
    <t>海南红塔卷烟有限公司</t>
  </si>
  <si>
    <t>云龙镇海榆东线西侧</t>
  </si>
  <si>
    <t>三沙中心站业务保障房（海口）项目</t>
  </si>
  <si>
    <t>琼山大道西侧</t>
  </si>
  <si>
    <t>国家海洋局海口海洋环境监测中心站</t>
  </si>
  <si>
    <t>长流三号路污水泵站</t>
  </si>
  <si>
    <t>粤海片区天华路与天一路交叉口西北角</t>
  </si>
  <si>
    <t>海口筑华房地产开发有限公司</t>
  </si>
  <si>
    <t>秀英港片区A0102地块</t>
  </si>
  <si>
    <t>省干部医疗保健中心及相关配套设施</t>
  </si>
  <si>
    <t>先烈路南侧</t>
  </si>
  <si>
    <t>海南省人民医院</t>
  </si>
  <si>
    <t>海口演丰镇地震前兆观测台</t>
  </si>
  <si>
    <t>演丰镇塘内村</t>
  </si>
  <si>
    <t>海口市民防局</t>
  </si>
  <si>
    <t>苏冠文、唐建华、唐洁</t>
  </si>
  <si>
    <t>丁村</t>
  </si>
  <si>
    <t>海南科技职业学院云龙校区</t>
  </si>
  <si>
    <t>云龙镇东北方向</t>
  </si>
  <si>
    <t>海南科技职业学院</t>
  </si>
  <si>
    <t>海南康灵创意港投资有限公司</t>
  </si>
  <si>
    <t>茉莉路与民生东路交叉口东北侧</t>
  </si>
  <si>
    <t>海南美信置业有限公司</t>
  </si>
  <si>
    <t>演丰镇演美路北侧</t>
  </si>
  <si>
    <t>海口山高试验学校（新区）</t>
  </si>
  <si>
    <t>学院南路东侧</t>
  </si>
  <si>
    <t>海南哈该文化传播有限公司</t>
  </si>
  <si>
    <t>海南恩祥房地产开发有限公司</t>
  </si>
  <si>
    <t>蓝城大道西与紫园路交叉口西北角</t>
  </si>
  <si>
    <t>海口新美物流有限公司</t>
  </si>
  <si>
    <t>疏港大道与南海大道交汇的西南角A0209、A0210</t>
  </si>
  <si>
    <t>海口美海物流有限公司</t>
  </si>
  <si>
    <t>疏港大道与南海大道交汇的西南角A0104</t>
  </si>
  <si>
    <t>海口美之安房地产开发有限公司</t>
  </si>
  <si>
    <t>疏港大道与南海大道交汇的西南角A0233</t>
  </si>
  <si>
    <t>疏港大道与南海大道交汇的西南角A0231</t>
  </si>
  <si>
    <t>海南溢隆物流服务有限公司</t>
  </si>
  <si>
    <t>疏港大道与南海大道交汇的西南角A0105</t>
  </si>
  <si>
    <t>疏港大道与南海大道交汇的西南角A0302</t>
  </si>
  <si>
    <t>疏港大道与南海大道交汇的西南角A0232</t>
  </si>
  <si>
    <t>海口普高仓储有限公司</t>
  </si>
  <si>
    <t>疏港大道与南海大道交汇的西南角A0206、A0207</t>
  </si>
  <si>
    <t>海口安海物流有限公司</t>
  </si>
  <si>
    <t>疏港大道与南海大道交汇的西南角A0234</t>
  </si>
  <si>
    <t>海南玉龙泉建设有限公司</t>
  </si>
  <si>
    <t>海口天峡假日开发有限公司</t>
  </si>
  <si>
    <t>城昭房地产开发有限公司（椰树门地下空间）</t>
  </si>
  <si>
    <t>广场路</t>
  </si>
  <si>
    <t>海南城昭房地产开发有限公司</t>
  </si>
  <si>
    <t>铭德.美景安置房</t>
  </si>
  <si>
    <t>流水坡西侧</t>
  </si>
  <si>
    <t>海口市美兰区住房和城乡建设局</t>
  </si>
  <si>
    <t>徐留相</t>
  </si>
  <si>
    <t>丘海大道东侧</t>
  </si>
  <si>
    <t>海南胜平实业有限公司</t>
  </si>
  <si>
    <t>永兴镇</t>
  </si>
  <si>
    <t>海南胜和实业有限公司</t>
  </si>
  <si>
    <t>海南胜丰实业有限公司</t>
  </si>
  <si>
    <t>海南盛历实业有限公司</t>
  </si>
  <si>
    <t>龙泉镇，遵谭镇</t>
  </si>
  <si>
    <t>遵谭镇</t>
  </si>
  <si>
    <t>海南胜世实业有限公司</t>
  </si>
  <si>
    <t>海南胜丽实业有限公司</t>
  </si>
  <si>
    <t>海南胜虹实业有限公司</t>
  </si>
  <si>
    <t>龙泉镇</t>
  </si>
  <si>
    <t>海南盛嘉实业有限公司</t>
  </si>
  <si>
    <t>海南盛业实业有限公司</t>
  </si>
  <si>
    <t>龙桥镇</t>
  </si>
  <si>
    <t>460105104005GB02023</t>
  </si>
  <si>
    <t>长影通达（海南）房地产开发有限公司</t>
  </si>
  <si>
    <t>南海大道与长流十号路交汇东南角</t>
  </si>
  <si>
    <t>长影（海南）置业有限公司</t>
  </si>
  <si>
    <t>长影（海南）文化旅游有限公司</t>
  </si>
  <si>
    <t>长影滨海（海南）房地产开发有限公司</t>
  </si>
  <si>
    <t>长影金源（海南）实业有限公司</t>
  </si>
  <si>
    <t>长影兴达（海南）房地产开发有限公司</t>
  </si>
  <si>
    <t>长影金岛（海南）房地产开发有限公司</t>
  </si>
  <si>
    <t>龙桥镇ZD-03</t>
  </si>
  <si>
    <t>2015年</t>
  </si>
  <si>
    <t>海口市职工活动中心</t>
  </si>
  <si>
    <t>海口市总工会</t>
  </si>
  <si>
    <t>中国联合网络通信有限公司海南省分公司</t>
  </si>
  <si>
    <t>长流起步区2401地块</t>
  </si>
  <si>
    <t>海口会展中心建设有限公司</t>
  </si>
  <si>
    <t>会展购物中心东侧</t>
  </si>
  <si>
    <t>军事设施用地</t>
  </si>
  <si>
    <t>海南省海警总队指挥中心、执法支队及生活区</t>
  </si>
  <si>
    <t>长滨路</t>
  </si>
  <si>
    <t>海南省海警总队</t>
  </si>
  <si>
    <t>广州瑾熙房地产投资咨询有限公司</t>
  </si>
  <si>
    <t>椰海大道南侧</t>
  </si>
  <si>
    <t>灵山镇C-01地块</t>
  </si>
  <si>
    <t>灵山镇A-01地块</t>
  </si>
  <si>
    <t>教学综合楼</t>
  </si>
  <si>
    <t>椰海大道北侧</t>
  </si>
  <si>
    <t>海南省农垦卫生学校</t>
  </si>
  <si>
    <t>海南新原兴房地产发展有限公司</t>
  </si>
  <si>
    <t>长堤路南侧美舍河东边</t>
  </si>
  <si>
    <t>海口市高级技工学校秀英校区工程</t>
  </si>
  <si>
    <t>长新路中段</t>
  </si>
  <si>
    <t>海口市高级技工学校</t>
  </si>
  <si>
    <t>海口国家高新区发展控股有限公司</t>
  </si>
  <si>
    <t>作价出资或入股</t>
  </si>
  <si>
    <t>海南新业乐房地产开发有限公司</t>
  </si>
  <si>
    <t>新大洲大道西侧</t>
  </si>
  <si>
    <t>灵山镇A-41号</t>
  </si>
  <si>
    <t>海南寅鼎实业有限公司</t>
  </si>
  <si>
    <t>海口凯利盛房地产开发有限公司</t>
  </si>
  <si>
    <t>滨江西路北侧</t>
  </si>
  <si>
    <t>海南省政协机关综合楼项目</t>
  </si>
  <si>
    <t>白龙乡上贤村</t>
  </si>
  <si>
    <t>南海大道与长流一号路交汇东南角</t>
  </si>
  <si>
    <t>长影长滨（海南）房地产开发有限公司</t>
  </si>
  <si>
    <t>长影长流（海南）房地产开发有限公司</t>
  </si>
  <si>
    <t>长影利达（海南）房地产开发有限公司</t>
  </si>
  <si>
    <t>长影南海（海南）房地产开发有限公司</t>
  </si>
  <si>
    <t>海南海岛良湾投资有限公司</t>
  </si>
  <si>
    <t>西海岸南海明珠人工岛一期（B-01）</t>
  </si>
  <si>
    <t>海南海岛彩湾投资有限公司</t>
  </si>
  <si>
    <t>西海岸南海明珠人工岛一期（B-03）</t>
  </si>
  <si>
    <t>海南海岛宝湾投资有限公司</t>
  </si>
  <si>
    <t>西海岸南海明珠人工岛一期（F-01）</t>
  </si>
  <si>
    <t>海南海岛禧湾投资有限公司</t>
  </si>
  <si>
    <t>西海岸南海明珠人工岛一期（B-04）</t>
  </si>
  <si>
    <t>长流生活垃圾转运站项目</t>
  </si>
  <si>
    <t>长流组团片区</t>
  </si>
  <si>
    <t>海口市环境卫生局</t>
  </si>
  <si>
    <t>海口市五源河学校</t>
  </si>
  <si>
    <t>滨海大道南侧长流起步区0401，0403</t>
  </si>
  <si>
    <t>海南英大房地产房地产开发有限公司</t>
  </si>
  <si>
    <t>西海岸滨海大道北侧</t>
  </si>
  <si>
    <t>云龙产业园</t>
  </si>
  <si>
    <t>海口市海景中学</t>
  </si>
  <si>
    <t>桂林洋开发区兴洋大道</t>
  </si>
  <si>
    <t>中国石化销售有限公司海南分公司</t>
  </si>
  <si>
    <t>海南嘉华汽车交易市场有限公司</t>
  </si>
  <si>
    <t>灵山镇琼山大道西侧</t>
  </si>
  <si>
    <t>海口万达地产有限公司</t>
  </si>
  <si>
    <t>海秀镇海榆中线东侧</t>
  </si>
  <si>
    <t>海南林海大和实业有限公司</t>
  </si>
  <si>
    <t>金滩南路南侧</t>
  </si>
  <si>
    <t>海南荣丰华文投资有限公司</t>
  </si>
  <si>
    <t>红旗镇</t>
  </si>
  <si>
    <t>海南荣丰华瑞实业有限公司</t>
  </si>
  <si>
    <t>海南荣丰华景实业有限公司</t>
  </si>
  <si>
    <t>海盛路与蓝城大道交叉口西北侧</t>
  </si>
  <si>
    <t>海南英大房地产开发有限公司</t>
  </si>
  <si>
    <t>长滨西路（西海岸南片B3201）</t>
  </si>
  <si>
    <t>椰树集团海口罐头厂有限公司</t>
  </si>
  <si>
    <t>港澳工业区内</t>
  </si>
  <si>
    <t>海南罗牛山食品集团有限公司、海口力神咖啡饮品有限公司</t>
  </si>
  <si>
    <t>桂林洋经济开发区</t>
  </si>
  <si>
    <t>滨海大道南侧长流起步区内</t>
  </si>
  <si>
    <t>海口新海物流园开发有限公司</t>
  </si>
  <si>
    <t>海口市公交场站投资建设有限公司</t>
  </si>
  <si>
    <t>迎宾大道</t>
  </si>
  <si>
    <t>文昌合华置业有限公司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</si>
</sst>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0.0_ "/>
    <numFmt numFmtId="177" formatCode="yyyy/m/d;@"/>
    <numFmt numFmtId="178" formatCode="yyyy&quot;年&quot;m&quot;月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方正兰亭准黑_GBK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178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4" fontId="1" fillId="0" borderId="0" xfId="0" applyNumberFormat="1" applyFont="1" applyFill="1" applyAlignment="1"/>
    <xf numFmtId="31" fontId="0" fillId="0" borderId="0" xfId="0" applyNumberFormat="1" applyFont="1" applyFill="1" applyBorder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I459"/>
  <sheetViews>
    <sheetView tabSelected="1" topLeftCell="F1" workbookViewId="0">
      <selection activeCell="L20" sqref="L20"/>
    </sheetView>
  </sheetViews>
  <sheetFormatPr defaultColWidth="9" defaultRowHeight="14.4"/>
  <cols>
    <col min="2" max="2" width="14.5555555555556" style="1" customWidth="1"/>
    <col min="3" max="3" width="10" style="1"/>
    <col min="4" max="4" width="11.4444444444444" style="1" customWidth="1"/>
    <col min="5" max="5" width="20.8888888888889" style="1" customWidth="1"/>
    <col min="6" max="6" width="22.4444444444444" style="1" customWidth="1"/>
    <col min="7" max="8" width="10" style="1"/>
    <col min="9" max="9" width="12.8888888888889" style="1"/>
    <col min="10" max="11" width="11.7777777777778" style="1"/>
    <col min="12" max="12" width="16.4444444444444" style="2"/>
    <col min="13" max="13" width="16.4444444444444" style="3"/>
    <col min="14" max="14" width="12.2222222222222" style="1"/>
    <col min="15" max="16" width="12.1111111111111" style="1"/>
    <col min="17" max="18" width="14" style="1"/>
    <col min="19" max="32" width="10" style="1"/>
    <col min="33" max="34" width="16.4444444444444" style="1"/>
    <col min="35" max="35" width="12.2222222222222"/>
  </cols>
  <sheetData>
    <row r="1" spans="1:3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5">
      <c r="A2" s="4"/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>
        <v>40</v>
      </c>
      <c r="H2" s="4" t="s">
        <v>39</v>
      </c>
      <c r="I2" s="8">
        <v>1796.04</v>
      </c>
      <c r="J2" s="5"/>
      <c r="K2" s="9">
        <v>2020</v>
      </c>
      <c r="L2" s="10">
        <v>44025</v>
      </c>
      <c r="M2" s="11">
        <v>44025</v>
      </c>
      <c r="N2" s="6"/>
      <c r="O2" s="8">
        <v>2993.4</v>
      </c>
      <c r="P2" s="8"/>
      <c r="Q2" s="14">
        <v>1.2</v>
      </c>
      <c r="R2" s="14">
        <v>3592.08</v>
      </c>
      <c r="S2" s="4" t="s">
        <v>40</v>
      </c>
      <c r="T2" s="5" t="s">
        <v>41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4"/>
      <c r="AH2" s="15">
        <v>44237</v>
      </c>
      <c r="AI2" s="16">
        <v>44967</v>
      </c>
    </row>
    <row r="3" spans="1:35">
      <c r="A3" s="4"/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>
        <v>40</v>
      </c>
      <c r="H3" s="4" t="s">
        <v>39</v>
      </c>
      <c r="I3" s="8">
        <v>6906.726</v>
      </c>
      <c r="J3" s="5"/>
      <c r="K3" s="9">
        <v>2020</v>
      </c>
      <c r="L3" s="10">
        <v>44025</v>
      </c>
      <c r="M3" s="11">
        <v>44025</v>
      </c>
      <c r="N3" s="6"/>
      <c r="O3" s="8">
        <v>11511.21</v>
      </c>
      <c r="P3" s="8"/>
      <c r="Q3" s="14">
        <v>1.2</v>
      </c>
      <c r="R3" s="14">
        <v>13813.452</v>
      </c>
      <c r="S3" s="4" t="s">
        <v>40</v>
      </c>
      <c r="T3" s="5" t="s">
        <v>41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4"/>
      <c r="AH3" s="15">
        <v>44237</v>
      </c>
      <c r="AI3" s="16">
        <v>44967</v>
      </c>
    </row>
    <row r="4" spans="1:35">
      <c r="A4" s="4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>
        <v>40</v>
      </c>
      <c r="H4" s="4" t="s">
        <v>39</v>
      </c>
      <c r="I4" s="8">
        <v>440.082</v>
      </c>
      <c r="J4" s="5"/>
      <c r="K4" s="9">
        <v>2020</v>
      </c>
      <c r="L4" s="10">
        <v>44025</v>
      </c>
      <c r="M4" s="11">
        <v>44025</v>
      </c>
      <c r="N4" s="6"/>
      <c r="O4" s="8">
        <v>733.47</v>
      </c>
      <c r="P4" s="8"/>
      <c r="Q4" s="14">
        <v>1.2</v>
      </c>
      <c r="R4" s="14">
        <v>880.164</v>
      </c>
      <c r="S4" s="4" t="s">
        <v>40</v>
      </c>
      <c r="T4" s="5" t="s">
        <v>41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4"/>
      <c r="AH4" s="15">
        <v>44237</v>
      </c>
      <c r="AI4" s="16">
        <v>44967</v>
      </c>
    </row>
    <row r="5" spans="1:35">
      <c r="A5" s="4"/>
      <c r="B5" s="4" t="s">
        <v>34</v>
      </c>
      <c r="C5" s="4" t="s">
        <v>35</v>
      </c>
      <c r="D5" s="4" t="s">
        <v>36</v>
      </c>
      <c r="E5" s="4" t="s">
        <v>37</v>
      </c>
      <c r="F5" s="4" t="s">
        <v>38</v>
      </c>
      <c r="G5" s="5">
        <v>40</v>
      </c>
      <c r="H5" s="4" t="s">
        <v>39</v>
      </c>
      <c r="I5" s="8">
        <v>3505.71</v>
      </c>
      <c r="J5" s="5"/>
      <c r="K5" s="9">
        <v>2020</v>
      </c>
      <c r="L5" s="10">
        <v>44025</v>
      </c>
      <c r="M5" s="11">
        <v>44025</v>
      </c>
      <c r="N5" s="6"/>
      <c r="O5" s="8">
        <v>5842.85</v>
      </c>
      <c r="P5" s="8"/>
      <c r="Q5" s="14">
        <v>1.2</v>
      </c>
      <c r="R5" s="14">
        <v>7011.42</v>
      </c>
      <c r="S5" s="4" t="s">
        <v>40</v>
      </c>
      <c r="T5" s="5" t="s">
        <v>41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4"/>
      <c r="AH5" s="15">
        <v>44237</v>
      </c>
      <c r="AI5" s="16">
        <v>44967</v>
      </c>
    </row>
    <row r="6" spans="1:35">
      <c r="A6" s="4"/>
      <c r="B6" s="4" t="s">
        <v>34</v>
      </c>
      <c r="C6" s="4" t="s">
        <v>35</v>
      </c>
      <c r="D6" s="4" t="s">
        <v>36</v>
      </c>
      <c r="E6" s="4" t="s">
        <v>37</v>
      </c>
      <c r="F6" s="4" t="s">
        <v>38</v>
      </c>
      <c r="G6" s="5">
        <v>40</v>
      </c>
      <c r="H6" s="4" t="s">
        <v>39</v>
      </c>
      <c r="I6" s="8">
        <v>7305.354</v>
      </c>
      <c r="J6" s="5"/>
      <c r="K6" s="9">
        <v>2020</v>
      </c>
      <c r="L6" s="10">
        <v>44025</v>
      </c>
      <c r="M6" s="11">
        <v>44025</v>
      </c>
      <c r="N6" s="6"/>
      <c r="O6" s="8">
        <v>12175.59</v>
      </c>
      <c r="P6" s="8"/>
      <c r="Q6" s="14">
        <v>1.2</v>
      </c>
      <c r="R6" s="14">
        <v>14610.708</v>
      </c>
      <c r="S6" s="4" t="s">
        <v>40</v>
      </c>
      <c r="T6" s="5" t="s">
        <v>41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15">
        <v>44237</v>
      </c>
      <c r="AI6" s="16">
        <v>44967</v>
      </c>
    </row>
    <row r="7" spans="1:35">
      <c r="A7" s="4"/>
      <c r="B7" s="4" t="s">
        <v>34</v>
      </c>
      <c r="C7" s="4" t="s">
        <v>35</v>
      </c>
      <c r="D7" s="4" t="s">
        <v>36</v>
      </c>
      <c r="E7" s="4" t="s">
        <v>42</v>
      </c>
      <c r="F7" s="4" t="s">
        <v>43</v>
      </c>
      <c r="G7" s="4">
        <v>40</v>
      </c>
      <c r="H7" s="4" t="s">
        <v>39</v>
      </c>
      <c r="I7" s="8">
        <v>22049.7802</v>
      </c>
      <c r="J7" s="5"/>
      <c r="K7" s="9">
        <v>2020</v>
      </c>
      <c r="L7" s="10">
        <v>44022</v>
      </c>
      <c r="M7" s="11">
        <v>44022</v>
      </c>
      <c r="N7" s="6"/>
      <c r="O7" s="8">
        <v>11295.66</v>
      </c>
      <c r="P7" s="8"/>
      <c r="Q7" s="14">
        <v>7.5</v>
      </c>
      <c r="R7" s="14">
        <v>84717.45</v>
      </c>
      <c r="S7" s="4" t="s">
        <v>44</v>
      </c>
      <c r="T7" s="5" t="s">
        <v>41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4"/>
      <c r="AH7" s="15">
        <v>44237</v>
      </c>
      <c r="AI7" s="16">
        <v>44967</v>
      </c>
    </row>
    <row r="8" spans="1:35">
      <c r="A8" s="4"/>
      <c r="B8" s="4" t="s">
        <v>45</v>
      </c>
      <c r="C8" s="4" t="s">
        <v>35</v>
      </c>
      <c r="D8" s="4" t="s">
        <v>36</v>
      </c>
      <c r="E8" s="4" t="s">
        <v>46</v>
      </c>
      <c r="F8" s="4" t="s">
        <v>47</v>
      </c>
      <c r="G8" s="5">
        <v>40</v>
      </c>
      <c r="H8" s="4" t="s">
        <v>39</v>
      </c>
      <c r="I8" s="8">
        <v>7825.231</v>
      </c>
      <c r="J8" s="5"/>
      <c r="K8" s="9">
        <v>2020</v>
      </c>
      <c r="L8" s="10">
        <v>44014</v>
      </c>
      <c r="M8" s="11">
        <v>44014</v>
      </c>
      <c r="N8" s="6"/>
      <c r="O8" s="8">
        <v>7313.3</v>
      </c>
      <c r="P8" s="8"/>
      <c r="Q8" s="14">
        <v>0.5</v>
      </c>
      <c r="R8" s="14">
        <v>3656.65</v>
      </c>
      <c r="S8" s="4" t="s">
        <v>48</v>
      </c>
      <c r="T8" s="5" t="s">
        <v>41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4"/>
      <c r="AH8" s="15">
        <v>44408</v>
      </c>
      <c r="AI8" s="16">
        <v>45138</v>
      </c>
    </row>
    <row r="9" spans="1:35">
      <c r="A9" s="4"/>
      <c r="B9" s="4" t="s">
        <v>49</v>
      </c>
      <c r="C9" s="4" t="s">
        <v>35</v>
      </c>
      <c r="D9" s="4" t="s">
        <v>36</v>
      </c>
      <c r="E9" s="4" t="s">
        <v>50</v>
      </c>
      <c r="F9" s="4" t="s">
        <v>51</v>
      </c>
      <c r="G9" s="4">
        <v>70</v>
      </c>
      <c r="H9" s="4" t="s">
        <v>39</v>
      </c>
      <c r="I9" s="8">
        <v>57876.3452</v>
      </c>
      <c r="J9" s="5"/>
      <c r="K9" s="9">
        <v>2020</v>
      </c>
      <c r="L9" s="10">
        <v>44013</v>
      </c>
      <c r="M9" s="11">
        <v>44013</v>
      </c>
      <c r="N9" s="6"/>
      <c r="O9" s="8">
        <v>188098.31</v>
      </c>
      <c r="P9" s="8"/>
      <c r="Q9" s="14">
        <v>1.8</v>
      </c>
      <c r="R9" s="14">
        <v>338576.958</v>
      </c>
      <c r="S9" s="4" t="s">
        <v>52</v>
      </c>
      <c r="T9" s="5" t="s">
        <v>41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4"/>
      <c r="AH9" s="15">
        <v>44228</v>
      </c>
      <c r="AI9" s="16">
        <v>44958</v>
      </c>
    </row>
    <row r="10" hidden="1" spans="1:35">
      <c r="A10" s="4"/>
      <c r="B10" s="4" t="s">
        <v>53</v>
      </c>
      <c r="C10" s="4" t="s">
        <v>35</v>
      </c>
      <c r="D10" s="4" t="s">
        <v>36</v>
      </c>
      <c r="E10" s="4" t="s">
        <v>54</v>
      </c>
      <c r="F10" s="4" t="s">
        <v>55</v>
      </c>
      <c r="G10" s="4">
        <v>50</v>
      </c>
      <c r="H10" s="4" t="s">
        <v>39</v>
      </c>
      <c r="I10" s="8">
        <v>2821.8</v>
      </c>
      <c r="J10" s="5"/>
      <c r="K10" s="9">
        <v>2020</v>
      </c>
      <c r="L10" s="10">
        <v>43978</v>
      </c>
      <c r="M10" s="11">
        <v>43978</v>
      </c>
      <c r="N10" s="6"/>
      <c r="O10" s="8">
        <v>53165.28</v>
      </c>
      <c r="P10" s="8"/>
      <c r="Q10" s="14">
        <v>1</v>
      </c>
      <c r="R10" s="14">
        <v>53165.28</v>
      </c>
      <c r="S10" s="4" t="s">
        <v>56</v>
      </c>
      <c r="T10" s="5" t="s">
        <v>41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4"/>
      <c r="AH10" s="15">
        <v>43997</v>
      </c>
      <c r="AI10" s="16">
        <v>44727</v>
      </c>
    </row>
    <row r="11" hidden="1" spans="1:34">
      <c r="A11" s="6">
        <v>2</v>
      </c>
      <c r="B11" s="7" t="s">
        <v>53</v>
      </c>
      <c r="C11" s="7" t="s">
        <v>36</v>
      </c>
      <c r="D11" s="7" t="s">
        <v>57</v>
      </c>
      <c r="E11" s="7" t="s">
        <v>58</v>
      </c>
      <c r="F11" s="7" t="s">
        <v>59</v>
      </c>
      <c r="G11" s="1">
        <v>50</v>
      </c>
      <c r="H11" s="7" t="s">
        <v>39</v>
      </c>
      <c r="I11" s="7">
        <v>6900.36</v>
      </c>
      <c r="K11" s="7" t="s">
        <v>60</v>
      </c>
      <c r="L11" s="12">
        <v>43970</v>
      </c>
      <c r="M11" s="13">
        <v>43970</v>
      </c>
      <c r="N11" s="7">
        <v>10.005848</v>
      </c>
      <c r="O11" s="7">
        <f t="shared" ref="O11:O74" si="0">N11*10000</f>
        <v>100058.48</v>
      </c>
      <c r="P11" s="7"/>
      <c r="Q11" s="7">
        <v>0.4</v>
      </c>
      <c r="R11" s="7">
        <f t="shared" ref="R11:R74" si="1">O11*Q11</f>
        <v>40023.392</v>
      </c>
      <c r="S11" s="7" t="s">
        <v>61</v>
      </c>
      <c r="AG11" s="17">
        <v>44052</v>
      </c>
      <c r="AH11" s="17">
        <v>44782</v>
      </c>
    </row>
    <row r="12" spans="1:34">
      <c r="A12" s="6">
        <v>3</v>
      </c>
      <c r="B12" s="7" t="s">
        <v>34</v>
      </c>
      <c r="C12" s="7" t="s">
        <v>36</v>
      </c>
      <c r="D12" s="7" t="s">
        <v>36</v>
      </c>
      <c r="E12" s="7" t="s">
        <v>62</v>
      </c>
      <c r="F12" s="7" t="s">
        <v>63</v>
      </c>
      <c r="G12" s="7">
        <v>40</v>
      </c>
      <c r="H12" s="7" t="s">
        <v>39</v>
      </c>
      <c r="I12" s="7">
        <v>2053.049</v>
      </c>
      <c r="K12" s="7" t="s">
        <v>60</v>
      </c>
      <c r="L12" s="12">
        <v>43959</v>
      </c>
      <c r="M12" s="13">
        <v>43959</v>
      </c>
      <c r="N12" s="7">
        <v>1.115545</v>
      </c>
      <c r="O12" s="7">
        <f t="shared" si="0"/>
        <v>11155.45</v>
      </c>
      <c r="P12" s="7"/>
      <c r="Q12" s="7">
        <v>5</v>
      </c>
      <c r="R12" s="7">
        <f t="shared" si="1"/>
        <v>55777.25</v>
      </c>
      <c r="S12" s="7" t="s">
        <v>62</v>
      </c>
      <c r="AG12" s="17">
        <v>44173</v>
      </c>
      <c r="AH12" s="17">
        <v>44903</v>
      </c>
    </row>
    <row r="13" hidden="1" spans="1:34">
      <c r="A13" s="6">
        <v>4</v>
      </c>
      <c r="B13" s="7" t="s">
        <v>64</v>
      </c>
      <c r="C13" s="7" t="s">
        <v>36</v>
      </c>
      <c r="D13" s="7" t="s">
        <v>57</v>
      </c>
      <c r="E13" s="7" t="s">
        <v>65</v>
      </c>
      <c r="F13" s="7" t="s">
        <v>66</v>
      </c>
      <c r="G13" s="1">
        <v>50</v>
      </c>
      <c r="H13" s="7" t="s">
        <v>67</v>
      </c>
      <c r="I13" s="7">
        <v>5130</v>
      </c>
      <c r="K13" s="7" t="s">
        <v>60</v>
      </c>
      <c r="L13" s="12">
        <v>43948</v>
      </c>
      <c r="M13" s="13">
        <v>43948</v>
      </c>
      <c r="N13" s="7">
        <v>1.710174</v>
      </c>
      <c r="O13" s="7">
        <f t="shared" si="0"/>
        <v>17101.74</v>
      </c>
      <c r="P13" s="7"/>
      <c r="Q13" s="7">
        <v>2</v>
      </c>
      <c r="R13" s="7">
        <f t="shared" si="1"/>
        <v>34203.48</v>
      </c>
      <c r="S13" s="7" t="s">
        <v>68</v>
      </c>
      <c r="AG13" s="17">
        <v>44313</v>
      </c>
      <c r="AH13" s="17">
        <v>45043</v>
      </c>
    </row>
    <row r="14" spans="1:34">
      <c r="A14" s="6">
        <v>5</v>
      </c>
      <c r="B14" s="7" t="s">
        <v>69</v>
      </c>
      <c r="C14" s="7" t="s">
        <v>36</v>
      </c>
      <c r="D14" s="7" t="s">
        <v>36</v>
      </c>
      <c r="E14" s="7" t="s">
        <v>70</v>
      </c>
      <c r="F14" s="7" t="s">
        <v>70</v>
      </c>
      <c r="G14" s="1">
        <v>40</v>
      </c>
      <c r="H14" s="7" t="s">
        <v>67</v>
      </c>
      <c r="I14" s="7">
        <v>15313.76</v>
      </c>
      <c r="K14" s="7" t="s">
        <v>60</v>
      </c>
      <c r="L14" s="12">
        <v>43947</v>
      </c>
      <c r="M14" s="13">
        <v>43947</v>
      </c>
      <c r="N14" s="7">
        <v>1.490227</v>
      </c>
      <c r="O14" s="7">
        <f t="shared" si="0"/>
        <v>14902.27</v>
      </c>
      <c r="P14" s="7"/>
      <c r="Q14" s="7">
        <v>1</v>
      </c>
      <c r="R14" s="7">
        <f t="shared" si="1"/>
        <v>14902.27</v>
      </c>
      <c r="S14" s="7" t="s">
        <v>71</v>
      </c>
      <c r="AG14" s="17">
        <v>44312</v>
      </c>
      <c r="AH14" s="17">
        <v>45042</v>
      </c>
    </row>
    <row r="15" spans="1:34">
      <c r="A15" s="6">
        <v>6</v>
      </c>
      <c r="B15" s="7" t="s">
        <v>72</v>
      </c>
      <c r="C15" s="7" t="s">
        <v>36</v>
      </c>
      <c r="D15" s="7" t="s">
        <v>73</v>
      </c>
      <c r="E15" s="7" t="s">
        <v>74</v>
      </c>
      <c r="F15" s="7" t="s">
        <v>75</v>
      </c>
      <c r="G15" s="1">
        <v>40</v>
      </c>
      <c r="H15" s="7" t="s">
        <v>67</v>
      </c>
      <c r="I15" s="7">
        <v>6172.5</v>
      </c>
      <c r="K15" s="7" t="s">
        <v>60</v>
      </c>
      <c r="L15" s="12">
        <v>43947</v>
      </c>
      <c r="M15" s="13">
        <v>43947</v>
      </c>
      <c r="N15" s="7">
        <v>2.743646</v>
      </c>
      <c r="O15" s="7">
        <f t="shared" si="0"/>
        <v>27436.46</v>
      </c>
      <c r="P15" s="7"/>
      <c r="Q15" s="7">
        <v>1</v>
      </c>
      <c r="R15" s="7">
        <f t="shared" si="1"/>
        <v>27436.46</v>
      </c>
      <c r="S15" s="7" t="s">
        <v>76</v>
      </c>
      <c r="AG15" s="17">
        <v>44312</v>
      </c>
      <c r="AH15" s="17">
        <v>45042</v>
      </c>
    </row>
    <row r="16" spans="1:34">
      <c r="A16" s="6">
        <v>7</v>
      </c>
      <c r="B16" s="7" t="s">
        <v>72</v>
      </c>
      <c r="C16" s="7" t="s">
        <v>36</v>
      </c>
      <c r="D16" s="7" t="s">
        <v>77</v>
      </c>
      <c r="E16" s="7" t="s">
        <v>78</v>
      </c>
      <c r="F16" s="7" t="s">
        <v>79</v>
      </c>
      <c r="G16" s="1">
        <v>40</v>
      </c>
      <c r="H16" s="7" t="s">
        <v>67</v>
      </c>
      <c r="I16" s="7">
        <v>2278.5</v>
      </c>
      <c r="K16" s="7" t="s">
        <v>60</v>
      </c>
      <c r="L16" s="12">
        <v>43931</v>
      </c>
      <c r="M16" s="13">
        <v>43931</v>
      </c>
      <c r="N16" s="7">
        <v>1.01283</v>
      </c>
      <c r="O16" s="7">
        <f t="shared" si="0"/>
        <v>10128.3</v>
      </c>
      <c r="P16" s="7"/>
      <c r="Q16" s="7">
        <v>0.8</v>
      </c>
      <c r="R16" s="7">
        <f t="shared" si="1"/>
        <v>8102.64</v>
      </c>
      <c r="S16" s="7" t="s">
        <v>80</v>
      </c>
      <c r="AG16" s="17">
        <v>44296</v>
      </c>
      <c r="AH16" s="17">
        <v>45026</v>
      </c>
    </row>
    <row r="17" spans="1:34">
      <c r="A17" s="6">
        <v>9</v>
      </c>
      <c r="B17" s="7" t="s">
        <v>72</v>
      </c>
      <c r="C17" s="7" t="s">
        <v>36</v>
      </c>
      <c r="D17" s="7" t="s">
        <v>81</v>
      </c>
      <c r="E17" s="7" t="s">
        <v>82</v>
      </c>
      <c r="F17" s="7" t="s">
        <v>83</v>
      </c>
      <c r="G17" s="6">
        <v>40</v>
      </c>
      <c r="H17" s="7" t="s">
        <v>67</v>
      </c>
      <c r="I17" s="7">
        <v>2461.5</v>
      </c>
      <c r="K17" s="7" t="s">
        <v>60</v>
      </c>
      <c r="L17" s="12">
        <v>43931</v>
      </c>
      <c r="M17" s="13">
        <v>43931</v>
      </c>
      <c r="N17" s="7">
        <v>1.094191</v>
      </c>
      <c r="O17" s="7">
        <f t="shared" si="0"/>
        <v>10941.91</v>
      </c>
      <c r="P17" s="7"/>
      <c r="Q17" s="7">
        <v>1</v>
      </c>
      <c r="R17" s="7">
        <f t="shared" si="1"/>
        <v>10941.91</v>
      </c>
      <c r="S17" s="7" t="s">
        <v>84</v>
      </c>
      <c r="AG17" s="17">
        <v>44296</v>
      </c>
      <c r="AH17" s="17">
        <v>45026</v>
      </c>
    </row>
    <row r="18" hidden="1" spans="1:34">
      <c r="A18" s="6">
        <v>10</v>
      </c>
      <c r="B18" s="7" t="s">
        <v>53</v>
      </c>
      <c r="C18" s="7" t="s">
        <v>36</v>
      </c>
      <c r="D18" s="7" t="s">
        <v>57</v>
      </c>
      <c r="E18" s="7" t="s">
        <v>85</v>
      </c>
      <c r="F18" s="7" t="s">
        <v>86</v>
      </c>
      <c r="G18" s="1">
        <v>50</v>
      </c>
      <c r="H18" s="7" t="s">
        <v>39</v>
      </c>
      <c r="I18" s="7">
        <v>721.2713</v>
      </c>
      <c r="K18" s="7" t="s">
        <v>60</v>
      </c>
      <c r="L18" s="12">
        <v>43931</v>
      </c>
      <c r="M18" s="13">
        <v>43931</v>
      </c>
      <c r="N18" s="7">
        <v>1.06382</v>
      </c>
      <c r="O18" s="7">
        <f t="shared" si="0"/>
        <v>10638.2</v>
      </c>
      <c r="P18" s="7"/>
      <c r="Q18" s="7">
        <v>1</v>
      </c>
      <c r="R18" s="7">
        <f t="shared" si="1"/>
        <v>10638.2</v>
      </c>
      <c r="S18" s="7" t="s">
        <v>87</v>
      </c>
      <c r="AG18" s="17">
        <v>44134</v>
      </c>
      <c r="AH18" s="17">
        <v>44864</v>
      </c>
    </row>
    <row r="19" spans="1:34">
      <c r="A19" s="6">
        <v>8</v>
      </c>
      <c r="B19" s="7" t="s">
        <v>72</v>
      </c>
      <c r="C19" s="7" t="s">
        <v>36</v>
      </c>
      <c r="D19" s="7" t="s">
        <v>73</v>
      </c>
      <c r="E19" s="7" t="s">
        <v>88</v>
      </c>
      <c r="F19" s="7" t="s">
        <v>89</v>
      </c>
      <c r="G19" s="7">
        <v>40</v>
      </c>
      <c r="H19" s="7" t="s">
        <v>67</v>
      </c>
      <c r="I19" s="7">
        <v>1210.5</v>
      </c>
      <c r="K19" s="7" t="s">
        <v>60</v>
      </c>
      <c r="L19" s="12">
        <v>43931</v>
      </c>
      <c r="M19" s="13">
        <v>43931</v>
      </c>
      <c r="N19" s="7">
        <v>0.537713</v>
      </c>
      <c r="O19" s="7">
        <f t="shared" si="0"/>
        <v>5377.13</v>
      </c>
      <c r="P19" s="7"/>
      <c r="Q19" s="7">
        <v>1</v>
      </c>
      <c r="R19" s="7">
        <f t="shared" si="1"/>
        <v>5377.13</v>
      </c>
      <c r="S19" s="7" t="s">
        <v>90</v>
      </c>
      <c r="AG19" s="17">
        <v>44296</v>
      </c>
      <c r="AH19" s="17">
        <v>45026</v>
      </c>
    </row>
    <row r="20" spans="1:34">
      <c r="A20" s="6">
        <v>12</v>
      </c>
      <c r="B20" s="7" t="s">
        <v>72</v>
      </c>
      <c r="C20" s="7" t="s">
        <v>36</v>
      </c>
      <c r="D20" s="7" t="s">
        <v>73</v>
      </c>
      <c r="E20" s="7" t="s">
        <v>91</v>
      </c>
      <c r="F20" s="7" t="s">
        <v>92</v>
      </c>
      <c r="G20" s="6">
        <v>40</v>
      </c>
      <c r="H20" s="7" t="s">
        <v>67</v>
      </c>
      <c r="I20" s="7">
        <v>736.5</v>
      </c>
      <c r="K20" s="7" t="s">
        <v>60</v>
      </c>
      <c r="L20" s="12">
        <v>43929</v>
      </c>
      <c r="M20" s="13">
        <v>43929</v>
      </c>
      <c r="N20" s="7">
        <v>0.327063</v>
      </c>
      <c r="O20" s="7">
        <f t="shared" si="0"/>
        <v>3270.63</v>
      </c>
      <c r="P20" s="7"/>
      <c r="Q20" s="7">
        <v>1</v>
      </c>
      <c r="R20" s="7">
        <f t="shared" si="1"/>
        <v>3270.63</v>
      </c>
      <c r="S20" s="7" t="s">
        <v>90</v>
      </c>
      <c r="AG20" s="17">
        <v>44296</v>
      </c>
      <c r="AH20" s="17">
        <v>45026</v>
      </c>
    </row>
    <row r="21" spans="1:34">
      <c r="A21" s="6">
        <v>11</v>
      </c>
      <c r="B21" s="7" t="s">
        <v>72</v>
      </c>
      <c r="C21" s="7" t="s">
        <v>36</v>
      </c>
      <c r="D21" s="7" t="s">
        <v>36</v>
      </c>
      <c r="E21" s="7" t="s">
        <v>93</v>
      </c>
      <c r="F21" s="7" t="s">
        <v>94</v>
      </c>
      <c r="G21">
        <v>40</v>
      </c>
      <c r="H21" s="7" t="s">
        <v>67</v>
      </c>
      <c r="I21" s="7">
        <v>937.5</v>
      </c>
      <c r="K21" s="7" t="s">
        <v>60</v>
      </c>
      <c r="L21" s="12">
        <v>43929</v>
      </c>
      <c r="M21" s="13">
        <v>43929</v>
      </c>
      <c r="N21" s="7">
        <v>0.416514</v>
      </c>
      <c r="O21" s="7">
        <f t="shared" si="0"/>
        <v>4165.14</v>
      </c>
      <c r="P21" s="7"/>
      <c r="Q21" s="7">
        <v>0.8</v>
      </c>
      <c r="R21" s="7">
        <f t="shared" si="1"/>
        <v>3332.112</v>
      </c>
      <c r="S21" s="7" t="s">
        <v>80</v>
      </c>
      <c r="AG21" s="17">
        <v>44296</v>
      </c>
      <c r="AH21" s="17">
        <v>45026</v>
      </c>
    </row>
    <row r="22" spans="1:34">
      <c r="A22" s="6">
        <v>13</v>
      </c>
      <c r="B22" s="7" t="s">
        <v>72</v>
      </c>
      <c r="C22" s="7" t="s">
        <v>36</v>
      </c>
      <c r="D22" s="7" t="s">
        <v>36</v>
      </c>
      <c r="E22" s="7" t="s">
        <v>95</v>
      </c>
      <c r="F22" s="7" t="s">
        <v>96</v>
      </c>
      <c r="G22" s="1">
        <v>40</v>
      </c>
      <c r="H22" s="7" t="s">
        <v>67</v>
      </c>
      <c r="I22" s="7">
        <v>678</v>
      </c>
      <c r="K22" s="7" t="s">
        <v>60</v>
      </c>
      <c r="L22" s="12">
        <v>43929</v>
      </c>
      <c r="M22" s="13">
        <v>43929</v>
      </c>
      <c r="N22" s="7">
        <v>0.301163</v>
      </c>
      <c r="O22" s="7">
        <f t="shared" si="0"/>
        <v>3011.63</v>
      </c>
      <c r="P22" s="7"/>
      <c r="Q22" s="7">
        <v>0.61</v>
      </c>
      <c r="R22" s="7">
        <f t="shared" si="1"/>
        <v>1837.0943</v>
      </c>
      <c r="S22" s="7" t="s">
        <v>80</v>
      </c>
      <c r="AG22" s="17">
        <v>44296</v>
      </c>
      <c r="AH22" s="17">
        <v>45026</v>
      </c>
    </row>
    <row r="23" spans="1:34">
      <c r="A23" s="6">
        <v>14</v>
      </c>
      <c r="B23" s="7" t="s">
        <v>72</v>
      </c>
      <c r="C23" s="7" t="s">
        <v>36</v>
      </c>
      <c r="D23" s="7" t="s">
        <v>36</v>
      </c>
      <c r="E23" s="7" t="s">
        <v>97</v>
      </c>
      <c r="F23" s="7" t="s">
        <v>98</v>
      </c>
      <c r="G23" s="1">
        <v>40</v>
      </c>
      <c r="H23" s="7" t="s">
        <v>67</v>
      </c>
      <c r="I23" s="7">
        <v>444</v>
      </c>
      <c r="K23" s="7" t="s">
        <v>60</v>
      </c>
      <c r="L23" s="12">
        <v>43922</v>
      </c>
      <c r="M23" s="13">
        <v>43922</v>
      </c>
      <c r="N23" s="7">
        <v>0.19756</v>
      </c>
      <c r="O23" s="7">
        <f t="shared" si="0"/>
        <v>1975.6</v>
      </c>
      <c r="P23" s="7"/>
      <c r="Q23" s="7">
        <v>0.86</v>
      </c>
      <c r="R23" s="7">
        <f t="shared" si="1"/>
        <v>1699.016</v>
      </c>
      <c r="S23" s="7" t="s">
        <v>76</v>
      </c>
      <c r="AG23" s="17">
        <v>44287</v>
      </c>
      <c r="AH23" s="17">
        <v>45017</v>
      </c>
    </row>
    <row r="24" spans="1:34">
      <c r="A24" s="6">
        <v>15</v>
      </c>
      <c r="B24" s="7" t="s">
        <v>99</v>
      </c>
      <c r="C24" s="7" t="s">
        <v>36</v>
      </c>
      <c r="D24" s="7" t="s">
        <v>77</v>
      </c>
      <c r="E24" s="7" t="s">
        <v>100</v>
      </c>
      <c r="F24" s="7" t="s">
        <v>101</v>
      </c>
      <c r="G24" s="1">
        <v>40</v>
      </c>
      <c r="H24" s="7" t="s">
        <v>67</v>
      </c>
      <c r="I24" s="7">
        <v>7098</v>
      </c>
      <c r="K24" s="7" t="s">
        <v>60</v>
      </c>
      <c r="L24" s="12">
        <v>43922</v>
      </c>
      <c r="M24" s="13">
        <v>43922</v>
      </c>
      <c r="N24" s="7">
        <v>2.366106</v>
      </c>
      <c r="O24" s="7">
        <f t="shared" si="0"/>
        <v>23661.06</v>
      </c>
      <c r="P24" s="7"/>
      <c r="Q24" s="7">
        <v>0</v>
      </c>
      <c r="R24" s="7">
        <f t="shared" si="1"/>
        <v>0</v>
      </c>
      <c r="S24" s="7" t="s">
        <v>102</v>
      </c>
      <c r="AG24" s="17">
        <v>44288</v>
      </c>
      <c r="AH24" s="17">
        <v>45018</v>
      </c>
    </row>
    <row r="25" spans="1:34">
      <c r="A25" s="6">
        <v>16</v>
      </c>
      <c r="B25" s="7" t="s">
        <v>99</v>
      </c>
      <c r="C25" s="7" t="s">
        <v>36</v>
      </c>
      <c r="D25" s="7" t="s">
        <v>36</v>
      </c>
      <c r="E25" s="7" t="s">
        <v>103</v>
      </c>
      <c r="F25" s="7" t="s">
        <v>104</v>
      </c>
      <c r="G25" s="1">
        <v>40</v>
      </c>
      <c r="H25" s="7" t="s">
        <v>67</v>
      </c>
      <c r="I25" s="7">
        <v>2444</v>
      </c>
      <c r="K25" s="7" t="s">
        <v>60</v>
      </c>
      <c r="L25" s="12">
        <v>43908</v>
      </c>
      <c r="M25" s="13">
        <v>43908</v>
      </c>
      <c r="N25" s="7">
        <v>0.814589</v>
      </c>
      <c r="O25" s="7">
        <f t="shared" si="0"/>
        <v>8145.89</v>
      </c>
      <c r="P25" s="7"/>
      <c r="Q25" s="7">
        <v>0</v>
      </c>
      <c r="R25" s="7">
        <f t="shared" si="1"/>
        <v>0</v>
      </c>
      <c r="S25" s="7" t="s">
        <v>105</v>
      </c>
      <c r="AG25" s="17">
        <v>44287</v>
      </c>
      <c r="AH25" s="17">
        <v>45017</v>
      </c>
    </row>
    <row r="26" spans="1:34">
      <c r="A26" s="6">
        <v>17</v>
      </c>
      <c r="B26" s="7" t="s">
        <v>99</v>
      </c>
      <c r="C26" s="7" t="s">
        <v>36</v>
      </c>
      <c r="D26" s="7" t="s">
        <v>73</v>
      </c>
      <c r="E26" s="7" t="s">
        <v>106</v>
      </c>
      <c r="F26" s="7" t="s">
        <v>107</v>
      </c>
      <c r="G26" s="1">
        <v>40</v>
      </c>
      <c r="H26" s="7" t="s">
        <v>67</v>
      </c>
      <c r="I26" s="7">
        <v>3346</v>
      </c>
      <c r="K26" s="7" t="s">
        <v>60</v>
      </c>
      <c r="L26" s="12">
        <v>43895</v>
      </c>
      <c r="M26" s="13">
        <v>43895</v>
      </c>
      <c r="N26" s="7">
        <v>1.115433</v>
      </c>
      <c r="O26" s="7">
        <f t="shared" si="0"/>
        <v>11154.33</v>
      </c>
      <c r="P26" s="7"/>
      <c r="Q26" s="7">
        <v>0</v>
      </c>
      <c r="R26" s="7">
        <f t="shared" si="1"/>
        <v>0</v>
      </c>
      <c r="S26" s="7" t="s">
        <v>108</v>
      </c>
      <c r="AG26" s="17">
        <v>44260</v>
      </c>
      <c r="AH26" s="17">
        <v>44990</v>
      </c>
    </row>
    <row r="27" spans="1:34">
      <c r="A27" s="6">
        <v>18</v>
      </c>
      <c r="B27" s="7" t="s">
        <v>99</v>
      </c>
      <c r="C27" s="7" t="s">
        <v>36</v>
      </c>
      <c r="D27" s="7" t="s">
        <v>109</v>
      </c>
      <c r="E27" s="7" t="s">
        <v>110</v>
      </c>
      <c r="F27" s="7" t="s">
        <v>111</v>
      </c>
      <c r="G27" s="6">
        <v>40</v>
      </c>
      <c r="H27" s="7" t="s">
        <v>67</v>
      </c>
      <c r="I27" s="7">
        <v>1828.8</v>
      </c>
      <c r="K27" s="7" t="s">
        <v>60</v>
      </c>
      <c r="L27" s="12">
        <v>43885</v>
      </c>
      <c r="M27" s="13">
        <v>43885</v>
      </c>
      <c r="N27" s="7">
        <v>1.999998</v>
      </c>
      <c r="O27" s="7">
        <f t="shared" si="0"/>
        <v>19999.98</v>
      </c>
      <c r="P27" s="7"/>
      <c r="Q27" s="7">
        <v>2</v>
      </c>
      <c r="R27" s="7">
        <f t="shared" si="1"/>
        <v>39999.96</v>
      </c>
      <c r="S27" s="7" t="s">
        <v>112</v>
      </c>
      <c r="AG27" s="17">
        <v>44251</v>
      </c>
      <c r="AH27" s="17">
        <v>44981</v>
      </c>
    </row>
    <row r="28" hidden="1" spans="1:34">
      <c r="A28" s="6">
        <v>19</v>
      </c>
      <c r="B28" s="7" t="s">
        <v>53</v>
      </c>
      <c r="C28" s="7" t="s">
        <v>36</v>
      </c>
      <c r="D28" s="7" t="s">
        <v>57</v>
      </c>
      <c r="E28" s="7" t="s">
        <v>113</v>
      </c>
      <c r="F28" s="7" t="s">
        <v>114</v>
      </c>
      <c r="G28" s="7">
        <v>50</v>
      </c>
      <c r="H28" s="7" t="s">
        <v>39</v>
      </c>
      <c r="I28" s="7">
        <v>3911.5</v>
      </c>
      <c r="K28" s="7" t="s">
        <v>60</v>
      </c>
      <c r="L28" s="12">
        <v>43853</v>
      </c>
      <c r="M28" s="13">
        <v>43853</v>
      </c>
      <c r="N28" s="7">
        <v>5.21545</v>
      </c>
      <c r="O28" s="7">
        <f t="shared" si="0"/>
        <v>52154.5</v>
      </c>
      <c r="P28" s="7"/>
      <c r="Q28" s="7">
        <v>1</v>
      </c>
      <c r="R28" s="7">
        <f t="shared" si="1"/>
        <v>52154.5</v>
      </c>
      <c r="S28" s="7" t="s">
        <v>115</v>
      </c>
      <c r="AG28" s="17">
        <v>44000</v>
      </c>
      <c r="AH28" s="17">
        <v>44730</v>
      </c>
    </row>
    <row r="29" spans="1:34">
      <c r="A29" s="6">
        <v>20</v>
      </c>
      <c r="B29" s="7" t="s">
        <v>34</v>
      </c>
      <c r="C29" s="7" t="s">
        <v>36</v>
      </c>
      <c r="D29" s="7" t="s">
        <v>109</v>
      </c>
      <c r="E29" s="7" t="s">
        <v>116</v>
      </c>
      <c r="F29" s="7" t="s">
        <v>117</v>
      </c>
      <c r="G29" s="7">
        <v>40</v>
      </c>
      <c r="H29" s="7" t="s">
        <v>39</v>
      </c>
      <c r="I29" s="7">
        <v>43792.548</v>
      </c>
      <c r="K29" s="7" t="s">
        <v>60</v>
      </c>
      <c r="L29" s="12">
        <v>43850</v>
      </c>
      <c r="M29" s="13">
        <v>43850</v>
      </c>
      <c r="N29" s="7">
        <v>3.649379</v>
      </c>
      <c r="O29" s="7">
        <f t="shared" si="0"/>
        <v>36493.79</v>
      </c>
      <c r="P29" s="7"/>
      <c r="Q29" s="7">
        <v>2.5</v>
      </c>
      <c r="R29" s="7">
        <f t="shared" si="1"/>
        <v>91234.475</v>
      </c>
      <c r="S29" s="7" t="s">
        <v>118</v>
      </c>
      <c r="AG29" s="17">
        <v>44072</v>
      </c>
      <c r="AH29" s="17">
        <v>44802</v>
      </c>
    </row>
    <row r="30" spans="1:34">
      <c r="A30" s="6">
        <v>21</v>
      </c>
      <c r="B30" s="7" t="s">
        <v>99</v>
      </c>
      <c r="C30" s="7" t="s">
        <v>36</v>
      </c>
      <c r="D30" s="7" t="s">
        <v>36</v>
      </c>
      <c r="E30" s="7" t="s">
        <v>119</v>
      </c>
      <c r="F30" s="7" t="s">
        <v>120</v>
      </c>
      <c r="G30" s="6">
        <v>40</v>
      </c>
      <c r="H30" s="7" t="s">
        <v>67</v>
      </c>
      <c r="I30" s="7">
        <v>4586</v>
      </c>
      <c r="K30" s="7" t="s">
        <v>60</v>
      </c>
      <c r="L30" s="12">
        <v>43845</v>
      </c>
      <c r="M30" s="13">
        <v>43845</v>
      </c>
      <c r="N30" s="7">
        <v>1.528641</v>
      </c>
      <c r="O30" s="7">
        <f t="shared" si="0"/>
        <v>15286.41</v>
      </c>
      <c r="P30" s="7"/>
      <c r="Q30" s="7">
        <v>0.13</v>
      </c>
      <c r="R30" s="7">
        <f t="shared" si="1"/>
        <v>1987.2333</v>
      </c>
      <c r="S30" s="7" t="s">
        <v>102</v>
      </c>
      <c r="AG30" s="17">
        <v>44211</v>
      </c>
      <c r="AH30" s="17">
        <v>44941</v>
      </c>
    </row>
    <row r="31" spans="1:34">
      <c r="A31" s="6">
        <v>22</v>
      </c>
      <c r="B31" s="7" t="s">
        <v>99</v>
      </c>
      <c r="C31" s="7" t="s">
        <v>36</v>
      </c>
      <c r="D31" s="7" t="s">
        <v>36</v>
      </c>
      <c r="E31" s="7" t="s">
        <v>121</v>
      </c>
      <c r="F31" s="7" t="s">
        <v>122</v>
      </c>
      <c r="G31" s="6">
        <v>40</v>
      </c>
      <c r="H31" s="7" t="s">
        <v>67</v>
      </c>
      <c r="I31" s="7">
        <v>3204</v>
      </c>
      <c r="K31" s="7" t="s">
        <v>60</v>
      </c>
      <c r="L31" s="12">
        <v>43845</v>
      </c>
      <c r="M31" s="13">
        <v>43845</v>
      </c>
      <c r="N31" s="7">
        <v>1.067772</v>
      </c>
      <c r="O31" s="7">
        <f t="shared" si="0"/>
        <v>10677.72</v>
      </c>
      <c r="P31" s="7"/>
      <c r="Q31" s="7">
        <v>0</v>
      </c>
      <c r="R31" s="7">
        <f t="shared" si="1"/>
        <v>0</v>
      </c>
      <c r="S31" s="7" t="s">
        <v>123</v>
      </c>
      <c r="AG31" s="17">
        <v>44211</v>
      </c>
      <c r="AH31" s="17">
        <v>44941</v>
      </c>
    </row>
    <row r="32" spans="1:34">
      <c r="A32" s="6">
        <v>23</v>
      </c>
      <c r="B32" s="7" t="s">
        <v>124</v>
      </c>
      <c r="C32" s="7" t="s">
        <v>36</v>
      </c>
      <c r="D32" s="7" t="s">
        <v>109</v>
      </c>
      <c r="E32" s="7" t="s">
        <v>125</v>
      </c>
      <c r="F32" s="7" t="s">
        <v>126</v>
      </c>
      <c r="G32" s="6">
        <v>40</v>
      </c>
      <c r="H32" s="7" t="s">
        <v>67</v>
      </c>
      <c r="I32" s="7">
        <v>3028.5</v>
      </c>
      <c r="K32" s="7" t="s">
        <v>60</v>
      </c>
      <c r="L32" s="12">
        <v>43845</v>
      </c>
      <c r="M32" s="13">
        <v>43845</v>
      </c>
      <c r="N32" s="7">
        <v>1.346271</v>
      </c>
      <c r="O32" s="7">
        <f t="shared" si="0"/>
        <v>13462.71</v>
      </c>
      <c r="P32" s="7"/>
      <c r="Q32" s="7">
        <v>1</v>
      </c>
      <c r="R32" s="7">
        <f t="shared" si="1"/>
        <v>13462.71</v>
      </c>
      <c r="S32" s="7" t="s">
        <v>127</v>
      </c>
      <c r="AG32" s="17">
        <v>44211</v>
      </c>
      <c r="AH32" s="17">
        <v>44941</v>
      </c>
    </row>
    <row r="33" spans="1:34">
      <c r="A33" s="6">
        <v>24</v>
      </c>
      <c r="B33" s="7" t="s">
        <v>124</v>
      </c>
      <c r="C33" s="7" t="s">
        <v>36</v>
      </c>
      <c r="D33" s="7" t="s">
        <v>109</v>
      </c>
      <c r="E33" s="7" t="s">
        <v>128</v>
      </c>
      <c r="F33" s="7" t="s">
        <v>129</v>
      </c>
      <c r="G33" s="6">
        <v>40</v>
      </c>
      <c r="H33" s="7" t="s">
        <v>67</v>
      </c>
      <c r="I33" s="7">
        <v>2787</v>
      </c>
      <c r="K33" s="7" t="s">
        <v>60</v>
      </c>
      <c r="L33" s="12">
        <v>43845</v>
      </c>
      <c r="M33" s="13">
        <v>43845</v>
      </c>
      <c r="N33" s="7">
        <v>1.238801</v>
      </c>
      <c r="O33" s="7">
        <f t="shared" si="0"/>
        <v>12388.01</v>
      </c>
      <c r="P33" s="7"/>
      <c r="Q33" s="7">
        <v>1</v>
      </c>
      <c r="R33" s="7">
        <f t="shared" si="1"/>
        <v>12388.01</v>
      </c>
      <c r="S33" s="7" t="s">
        <v>127</v>
      </c>
      <c r="AG33" s="17">
        <v>44211</v>
      </c>
      <c r="AH33" s="17">
        <v>44941</v>
      </c>
    </row>
    <row r="34" spans="1:34">
      <c r="A34" s="6">
        <v>25</v>
      </c>
      <c r="B34" s="7" t="s">
        <v>72</v>
      </c>
      <c r="C34" s="7" t="s">
        <v>36</v>
      </c>
      <c r="D34" s="7" t="s">
        <v>81</v>
      </c>
      <c r="E34" s="7" t="s">
        <v>130</v>
      </c>
      <c r="F34" s="7" t="s">
        <v>131</v>
      </c>
      <c r="G34" s="1">
        <v>40</v>
      </c>
      <c r="H34" s="7" t="s">
        <v>67</v>
      </c>
      <c r="I34" s="7">
        <v>500.0629</v>
      </c>
      <c r="K34" s="7" t="s">
        <v>132</v>
      </c>
      <c r="L34" s="12">
        <v>43826</v>
      </c>
      <c r="M34" s="13">
        <v>43826</v>
      </c>
      <c r="N34" s="7">
        <v>0.171863</v>
      </c>
      <c r="O34" s="7">
        <f t="shared" si="0"/>
        <v>1718.63</v>
      </c>
      <c r="P34" s="7"/>
      <c r="Q34" s="7">
        <v>1</v>
      </c>
      <c r="R34" s="7">
        <f t="shared" si="1"/>
        <v>1718.63</v>
      </c>
      <c r="S34" s="7" t="s">
        <v>133</v>
      </c>
      <c r="AG34" s="17">
        <v>44192</v>
      </c>
      <c r="AH34" s="17">
        <v>44922</v>
      </c>
    </row>
    <row r="35" hidden="1" spans="1:34">
      <c r="A35" s="6">
        <v>26</v>
      </c>
      <c r="B35" s="7" t="s">
        <v>64</v>
      </c>
      <c r="C35" s="7" t="s">
        <v>36</v>
      </c>
      <c r="D35" s="7" t="s">
        <v>77</v>
      </c>
      <c r="E35" s="7" t="s">
        <v>134</v>
      </c>
      <c r="F35" s="7" t="s">
        <v>135</v>
      </c>
      <c r="G35" s="1">
        <v>50</v>
      </c>
      <c r="H35" s="7" t="s">
        <v>67</v>
      </c>
      <c r="I35" s="7">
        <v>100450.616</v>
      </c>
      <c r="K35" s="7" t="s">
        <v>132</v>
      </c>
      <c r="L35" s="12">
        <v>43826</v>
      </c>
      <c r="M35" s="13">
        <v>43826</v>
      </c>
      <c r="N35" s="7">
        <v>33.483648</v>
      </c>
      <c r="O35" s="7">
        <f t="shared" si="0"/>
        <v>334836.48</v>
      </c>
      <c r="P35" s="7"/>
      <c r="Q35" s="7">
        <v>1</v>
      </c>
      <c r="R35" s="7">
        <f t="shared" si="1"/>
        <v>334836.48</v>
      </c>
      <c r="S35" s="7" t="s">
        <v>136</v>
      </c>
      <c r="AG35" s="17">
        <v>44192</v>
      </c>
      <c r="AH35" s="17">
        <v>44922</v>
      </c>
    </row>
    <row r="36" spans="1:34">
      <c r="A36" s="6">
        <v>27</v>
      </c>
      <c r="B36" s="7" t="s">
        <v>49</v>
      </c>
      <c r="C36" s="7" t="s">
        <v>36</v>
      </c>
      <c r="D36" s="7" t="s">
        <v>36</v>
      </c>
      <c r="E36" s="7" t="s">
        <v>137</v>
      </c>
      <c r="F36" s="7" t="s">
        <v>138</v>
      </c>
      <c r="G36" s="4">
        <v>70</v>
      </c>
      <c r="H36" s="7" t="s">
        <v>39</v>
      </c>
      <c r="I36" s="7">
        <v>1495.0439</v>
      </c>
      <c r="K36" s="7" t="s">
        <v>132</v>
      </c>
      <c r="L36" s="12">
        <v>43818</v>
      </c>
      <c r="M36" s="13">
        <v>43818</v>
      </c>
      <c r="N36" s="7">
        <v>2.778892</v>
      </c>
      <c r="O36" s="7">
        <f t="shared" si="0"/>
        <v>27788.92</v>
      </c>
      <c r="P36" s="7"/>
      <c r="Q36" s="7">
        <v>2.5</v>
      </c>
      <c r="R36" s="7">
        <f t="shared" si="1"/>
        <v>69472.3</v>
      </c>
      <c r="S36" s="7" t="s">
        <v>139</v>
      </c>
      <c r="AG36" s="17">
        <v>44196</v>
      </c>
      <c r="AH36" s="17">
        <v>44926</v>
      </c>
    </row>
    <row r="37" spans="1:34">
      <c r="A37" s="6">
        <v>28</v>
      </c>
      <c r="B37" s="7" t="s">
        <v>49</v>
      </c>
      <c r="C37" s="7" t="s">
        <v>36</v>
      </c>
      <c r="D37" s="7" t="s">
        <v>81</v>
      </c>
      <c r="E37" s="7" t="s">
        <v>137</v>
      </c>
      <c r="F37" s="7" t="s">
        <v>140</v>
      </c>
      <c r="G37" s="4">
        <v>70</v>
      </c>
      <c r="H37" s="7" t="s">
        <v>39</v>
      </c>
      <c r="I37" s="7">
        <v>1418.9533</v>
      </c>
      <c r="K37" s="7" t="s">
        <v>132</v>
      </c>
      <c r="L37" s="12">
        <v>43818</v>
      </c>
      <c r="M37" s="13">
        <v>43818</v>
      </c>
      <c r="N37" s="7">
        <v>2.63795</v>
      </c>
      <c r="O37" s="7">
        <f t="shared" si="0"/>
        <v>26379.5</v>
      </c>
      <c r="P37" s="7"/>
      <c r="Q37" s="7">
        <v>3</v>
      </c>
      <c r="R37" s="7">
        <f t="shared" si="1"/>
        <v>79138.5</v>
      </c>
      <c r="S37" s="7" t="s">
        <v>139</v>
      </c>
      <c r="AG37" s="17">
        <v>44196</v>
      </c>
      <c r="AH37" s="17">
        <v>44926</v>
      </c>
    </row>
    <row r="38" spans="1:34">
      <c r="A38" s="6">
        <v>29</v>
      </c>
      <c r="B38" s="7" t="s">
        <v>49</v>
      </c>
      <c r="C38" s="7" t="s">
        <v>36</v>
      </c>
      <c r="D38" s="7" t="s">
        <v>73</v>
      </c>
      <c r="E38" s="7" t="s">
        <v>141</v>
      </c>
      <c r="F38" s="7" t="s">
        <v>142</v>
      </c>
      <c r="G38" s="4">
        <v>70</v>
      </c>
      <c r="H38" s="7" t="s">
        <v>39</v>
      </c>
      <c r="I38" s="7">
        <v>51208.1902</v>
      </c>
      <c r="K38" s="7" t="s">
        <v>132</v>
      </c>
      <c r="L38" s="12">
        <v>43818</v>
      </c>
      <c r="M38" s="13">
        <v>43818</v>
      </c>
      <c r="N38" s="7">
        <v>12.024089</v>
      </c>
      <c r="O38" s="7">
        <f t="shared" si="0"/>
        <v>120240.89</v>
      </c>
      <c r="P38" s="7"/>
      <c r="Q38" s="7">
        <v>2.6</v>
      </c>
      <c r="R38" s="7">
        <f t="shared" si="1"/>
        <v>312626.314</v>
      </c>
      <c r="S38" s="7" t="s">
        <v>143</v>
      </c>
      <c r="AG38" s="17">
        <v>44196</v>
      </c>
      <c r="AH38" s="17">
        <v>44926</v>
      </c>
    </row>
    <row r="39" spans="1:34">
      <c r="A39" s="6">
        <v>30</v>
      </c>
      <c r="B39" s="7" t="s">
        <v>72</v>
      </c>
      <c r="C39" s="7" t="s">
        <v>36</v>
      </c>
      <c r="D39" s="7" t="s">
        <v>144</v>
      </c>
      <c r="E39" s="7" t="s">
        <v>145</v>
      </c>
      <c r="F39" s="7" t="s">
        <v>146</v>
      </c>
      <c r="G39" s="7">
        <v>40</v>
      </c>
      <c r="H39" s="7" t="s">
        <v>39</v>
      </c>
      <c r="I39" s="7">
        <v>6514.42</v>
      </c>
      <c r="K39" s="7" t="s">
        <v>132</v>
      </c>
      <c r="L39" s="12">
        <v>43818</v>
      </c>
      <c r="M39" s="13">
        <v>43818</v>
      </c>
      <c r="N39" s="7">
        <v>6.004077</v>
      </c>
      <c r="O39" s="7">
        <f t="shared" si="0"/>
        <v>60040.77</v>
      </c>
      <c r="P39" s="7"/>
      <c r="Q39" s="7">
        <v>1</v>
      </c>
      <c r="R39" s="7">
        <f t="shared" si="1"/>
        <v>60040.77</v>
      </c>
      <c r="S39" s="7" t="s">
        <v>147</v>
      </c>
      <c r="AG39" s="17">
        <v>44031</v>
      </c>
      <c r="AH39" s="17">
        <v>44440</v>
      </c>
    </row>
    <row r="40" spans="1:34">
      <c r="A40" s="6">
        <v>31</v>
      </c>
      <c r="B40" s="7" t="s">
        <v>49</v>
      </c>
      <c r="C40" s="7" t="s">
        <v>36</v>
      </c>
      <c r="D40" s="7" t="s">
        <v>81</v>
      </c>
      <c r="E40" s="7" t="s">
        <v>137</v>
      </c>
      <c r="F40" s="7" t="s">
        <v>148</v>
      </c>
      <c r="G40" s="4">
        <v>70</v>
      </c>
      <c r="H40" s="7" t="s">
        <v>39</v>
      </c>
      <c r="I40" s="7">
        <v>1585.678</v>
      </c>
      <c r="K40" s="7" t="s">
        <v>132</v>
      </c>
      <c r="L40" s="12">
        <v>43818</v>
      </c>
      <c r="M40" s="13">
        <v>43818</v>
      </c>
      <c r="N40" s="7">
        <v>3.215407</v>
      </c>
      <c r="O40" s="7">
        <f t="shared" si="0"/>
        <v>32154.07</v>
      </c>
      <c r="P40" s="7"/>
      <c r="Q40" s="7">
        <v>3.5</v>
      </c>
      <c r="R40" s="7">
        <f t="shared" si="1"/>
        <v>112539.245</v>
      </c>
      <c r="S40" s="7" t="s">
        <v>139</v>
      </c>
      <c r="AG40" s="17">
        <v>44196</v>
      </c>
      <c r="AH40" s="17">
        <v>44926</v>
      </c>
    </row>
    <row r="41" spans="1:34">
      <c r="A41" s="6">
        <v>32</v>
      </c>
      <c r="B41" s="7" t="s">
        <v>49</v>
      </c>
      <c r="C41" s="7" t="s">
        <v>36</v>
      </c>
      <c r="D41" s="7" t="s">
        <v>81</v>
      </c>
      <c r="E41" s="7" t="s">
        <v>137</v>
      </c>
      <c r="F41" s="7" t="s">
        <v>149</v>
      </c>
      <c r="G41" s="4">
        <v>70</v>
      </c>
      <c r="H41" s="7" t="s">
        <v>39</v>
      </c>
      <c r="I41" s="7">
        <v>1074.6855</v>
      </c>
      <c r="K41" s="7" t="s">
        <v>132</v>
      </c>
      <c r="L41" s="12">
        <v>43818</v>
      </c>
      <c r="M41" s="13">
        <v>43818</v>
      </c>
      <c r="N41" s="7">
        <v>1.997928</v>
      </c>
      <c r="O41" s="7">
        <f t="shared" si="0"/>
        <v>19979.28</v>
      </c>
      <c r="P41" s="7"/>
      <c r="Q41" s="7">
        <v>3</v>
      </c>
      <c r="R41" s="7">
        <f t="shared" si="1"/>
        <v>59937.84</v>
      </c>
      <c r="S41" s="7" t="s">
        <v>139</v>
      </c>
      <c r="AG41" s="17">
        <v>44196</v>
      </c>
      <c r="AH41" s="17">
        <v>44926</v>
      </c>
    </row>
    <row r="42" spans="1:34">
      <c r="A42" s="6">
        <v>33</v>
      </c>
      <c r="B42" s="7" t="s">
        <v>49</v>
      </c>
      <c r="C42" s="7" t="s">
        <v>36</v>
      </c>
      <c r="D42" s="7" t="s">
        <v>81</v>
      </c>
      <c r="E42" s="7" t="s">
        <v>137</v>
      </c>
      <c r="F42" s="7" t="s">
        <v>150</v>
      </c>
      <c r="G42" s="4">
        <v>70</v>
      </c>
      <c r="H42" s="7" t="s">
        <v>39</v>
      </c>
      <c r="I42" s="7">
        <v>13746.8629</v>
      </c>
      <c r="K42" s="7" t="s">
        <v>132</v>
      </c>
      <c r="L42" s="12">
        <v>43818</v>
      </c>
      <c r="M42" s="13">
        <v>43818</v>
      </c>
      <c r="N42" s="7">
        <v>2.555654</v>
      </c>
      <c r="O42" s="7">
        <f t="shared" si="0"/>
        <v>25556.54</v>
      </c>
      <c r="P42" s="7"/>
      <c r="Q42" s="7">
        <v>3</v>
      </c>
      <c r="R42" s="7">
        <f t="shared" si="1"/>
        <v>76669.62</v>
      </c>
      <c r="S42" s="7" t="s">
        <v>139</v>
      </c>
      <c r="AG42" s="17">
        <v>44196</v>
      </c>
      <c r="AH42" s="17">
        <v>44926</v>
      </c>
    </row>
    <row r="43" spans="1:34">
      <c r="A43" s="6">
        <v>34</v>
      </c>
      <c r="B43" s="7" t="s">
        <v>72</v>
      </c>
      <c r="C43" s="7" t="s">
        <v>36</v>
      </c>
      <c r="D43" s="7" t="s">
        <v>151</v>
      </c>
      <c r="E43" s="7" t="s">
        <v>152</v>
      </c>
      <c r="F43" s="7" t="s">
        <v>153</v>
      </c>
      <c r="G43" s="6">
        <v>40</v>
      </c>
      <c r="H43" s="7" t="s">
        <v>67</v>
      </c>
      <c r="I43" s="7">
        <v>1197</v>
      </c>
      <c r="K43" s="7" t="s">
        <v>132</v>
      </c>
      <c r="L43" s="12">
        <v>43817</v>
      </c>
      <c r="M43" s="13">
        <v>43817</v>
      </c>
      <c r="N43" s="7">
        <v>0.531909</v>
      </c>
      <c r="O43" s="7">
        <f t="shared" si="0"/>
        <v>5319.09</v>
      </c>
      <c r="P43" s="7"/>
      <c r="Q43" s="7">
        <v>1</v>
      </c>
      <c r="R43" s="7">
        <f t="shared" si="1"/>
        <v>5319.09</v>
      </c>
      <c r="S43" s="7" t="s">
        <v>76</v>
      </c>
      <c r="AG43" s="17">
        <v>44183</v>
      </c>
      <c r="AH43" s="17">
        <v>44913</v>
      </c>
    </row>
    <row r="44" spans="1:34">
      <c r="A44" s="6">
        <v>35</v>
      </c>
      <c r="B44" s="7" t="s">
        <v>154</v>
      </c>
      <c r="C44" s="7" t="s">
        <v>36</v>
      </c>
      <c r="D44" s="7" t="s">
        <v>77</v>
      </c>
      <c r="E44" s="7" t="s">
        <v>155</v>
      </c>
      <c r="F44" s="7" t="s">
        <v>156</v>
      </c>
      <c r="G44" s="6">
        <v>40</v>
      </c>
      <c r="H44" s="7" t="s">
        <v>67</v>
      </c>
      <c r="I44" s="7">
        <v>3211.736</v>
      </c>
      <c r="K44" s="7" t="s">
        <v>132</v>
      </c>
      <c r="L44" s="12">
        <v>43817</v>
      </c>
      <c r="M44" s="13">
        <v>43817</v>
      </c>
      <c r="N44" s="7">
        <v>0.695298</v>
      </c>
      <c r="O44" s="7">
        <f t="shared" si="0"/>
        <v>6952.98</v>
      </c>
      <c r="P44" s="7"/>
      <c r="Q44" s="7">
        <v>0.6</v>
      </c>
      <c r="R44" s="7">
        <f t="shared" si="1"/>
        <v>4171.788</v>
      </c>
      <c r="S44" s="7" t="s">
        <v>157</v>
      </c>
      <c r="AG44" s="17">
        <v>44183</v>
      </c>
      <c r="AH44" s="17">
        <v>44913</v>
      </c>
    </row>
    <row r="45" spans="1:34">
      <c r="A45" s="6">
        <v>36</v>
      </c>
      <c r="B45" s="7" t="s">
        <v>72</v>
      </c>
      <c r="C45" s="7" t="s">
        <v>36</v>
      </c>
      <c r="D45" s="7" t="s">
        <v>81</v>
      </c>
      <c r="E45" s="7" t="s">
        <v>158</v>
      </c>
      <c r="F45" s="7" t="s">
        <v>159</v>
      </c>
      <c r="G45" s="6">
        <v>40</v>
      </c>
      <c r="H45" s="7" t="s">
        <v>67</v>
      </c>
      <c r="I45" s="7">
        <v>2224.5</v>
      </c>
      <c r="K45" s="7" t="s">
        <v>132</v>
      </c>
      <c r="L45" s="12">
        <v>43803</v>
      </c>
      <c r="M45" s="13">
        <v>43803</v>
      </c>
      <c r="N45" s="7">
        <v>0.988658</v>
      </c>
      <c r="O45" s="7">
        <f t="shared" si="0"/>
        <v>9886.58</v>
      </c>
      <c r="P45" s="7"/>
      <c r="Q45" s="7">
        <v>0.8</v>
      </c>
      <c r="R45" s="7">
        <f t="shared" si="1"/>
        <v>7909.264</v>
      </c>
      <c r="S45" s="7" t="s">
        <v>160</v>
      </c>
      <c r="AG45" s="17">
        <v>44146</v>
      </c>
      <c r="AH45" s="17">
        <v>44876</v>
      </c>
    </row>
    <row r="46" spans="1:34">
      <c r="A46" s="6">
        <v>37</v>
      </c>
      <c r="B46" s="7" t="s">
        <v>49</v>
      </c>
      <c r="C46" s="7" t="s">
        <v>36</v>
      </c>
      <c r="D46" s="7" t="s">
        <v>144</v>
      </c>
      <c r="E46" s="7" t="s">
        <v>161</v>
      </c>
      <c r="F46" s="7" t="s">
        <v>162</v>
      </c>
      <c r="G46" s="4">
        <v>70</v>
      </c>
      <c r="H46" s="7" t="s">
        <v>39</v>
      </c>
      <c r="I46" s="7">
        <v>96692.7</v>
      </c>
      <c r="K46" s="7" t="s">
        <v>132</v>
      </c>
      <c r="L46" s="12">
        <v>43802</v>
      </c>
      <c r="M46" s="13">
        <v>43802</v>
      </c>
      <c r="N46" s="7">
        <v>9.645157</v>
      </c>
      <c r="O46" s="7">
        <f t="shared" si="0"/>
        <v>96451.57</v>
      </c>
      <c r="P46" s="7"/>
      <c r="Q46" s="7">
        <v>1.6</v>
      </c>
      <c r="R46" s="7">
        <f t="shared" si="1"/>
        <v>154322.512</v>
      </c>
      <c r="S46" s="7" t="s">
        <v>163</v>
      </c>
      <c r="AG46" s="17">
        <v>43830</v>
      </c>
      <c r="AH46" s="17">
        <v>44561</v>
      </c>
    </row>
    <row r="47" spans="1:34">
      <c r="A47" s="6">
        <v>38</v>
      </c>
      <c r="B47" s="7" t="s">
        <v>49</v>
      </c>
      <c r="C47" s="7" t="s">
        <v>36</v>
      </c>
      <c r="D47" s="7" t="s">
        <v>144</v>
      </c>
      <c r="E47" s="7" t="s">
        <v>161</v>
      </c>
      <c r="F47" s="7" t="s">
        <v>164</v>
      </c>
      <c r="G47" s="4">
        <v>70</v>
      </c>
      <c r="H47" s="7" t="s">
        <v>39</v>
      </c>
      <c r="I47" s="7">
        <v>203645.451</v>
      </c>
      <c r="K47" s="7" t="s">
        <v>132</v>
      </c>
      <c r="L47" s="12">
        <v>43802</v>
      </c>
      <c r="M47" s="13">
        <v>43802</v>
      </c>
      <c r="N47" s="7">
        <v>18.75361</v>
      </c>
      <c r="O47" s="7">
        <f t="shared" si="0"/>
        <v>187536.1</v>
      </c>
      <c r="P47" s="7"/>
      <c r="Q47" s="7">
        <v>1.8</v>
      </c>
      <c r="R47" s="7">
        <f t="shared" si="1"/>
        <v>337564.98</v>
      </c>
      <c r="S47" s="7" t="s">
        <v>165</v>
      </c>
      <c r="AG47" s="17">
        <v>43830</v>
      </c>
      <c r="AH47" s="17">
        <v>44561</v>
      </c>
    </row>
    <row r="48" spans="1:34">
      <c r="A48" s="6">
        <v>39</v>
      </c>
      <c r="B48" s="7" t="s">
        <v>49</v>
      </c>
      <c r="C48" s="7" t="s">
        <v>36</v>
      </c>
      <c r="D48" s="7" t="s">
        <v>144</v>
      </c>
      <c r="E48" s="7" t="s">
        <v>161</v>
      </c>
      <c r="F48" s="7" t="s">
        <v>166</v>
      </c>
      <c r="G48" s="4">
        <v>70</v>
      </c>
      <c r="H48" s="7" t="s">
        <v>39</v>
      </c>
      <c r="I48" s="7">
        <v>125306.87</v>
      </c>
      <c r="K48" s="7" t="s">
        <v>132</v>
      </c>
      <c r="L48" s="12">
        <v>43802</v>
      </c>
      <c r="M48" s="13">
        <v>43802</v>
      </c>
      <c r="N48" s="7">
        <v>11.594973</v>
      </c>
      <c r="O48" s="7">
        <f t="shared" si="0"/>
        <v>115949.73</v>
      </c>
      <c r="P48" s="7"/>
      <c r="Q48" s="7">
        <v>1.8</v>
      </c>
      <c r="R48" s="7">
        <f t="shared" si="1"/>
        <v>208709.514</v>
      </c>
      <c r="S48" s="7" t="s">
        <v>163</v>
      </c>
      <c r="AG48" s="17">
        <v>43830</v>
      </c>
      <c r="AH48" s="17">
        <v>44561</v>
      </c>
    </row>
    <row r="49" spans="1:34">
      <c r="A49" s="6">
        <v>40</v>
      </c>
      <c r="B49" s="7" t="s">
        <v>34</v>
      </c>
      <c r="C49" s="7" t="s">
        <v>36</v>
      </c>
      <c r="D49" s="7" t="s">
        <v>144</v>
      </c>
      <c r="E49" s="7" t="s">
        <v>167</v>
      </c>
      <c r="F49" s="7" t="s">
        <v>168</v>
      </c>
      <c r="G49" s="7">
        <v>40</v>
      </c>
      <c r="H49" s="7" t="s">
        <v>39</v>
      </c>
      <c r="I49" s="7">
        <v>20481.76</v>
      </c>
      <c r="K49" s="7" t="s">
        <v>132</v>
      </c>
      <c r="L49" s="12">
        <v>43797</v>
      </c>
      <c r="M49" s="13">
        <v>43797</v>
      </c>
      <c r="N49" s="7">
        <v>1.221412</v>
      </c>
      <c r="O49" s="7">
        <f t="shared" si="0"/>
        <v>12214.12</v>
      </c>
      <c r="P49" s="7"/>
      <c r="Q49" s="7">
        <v>1.83</v>
      </c>
      <c r="R49" s="7">
        <f t="shared" si="1"/>
        <v>22351.8396</v>
      </c>
      <c r="S49" s="7" t="s">
        <v>169</v>
      </c>
      <c r="AG49" s="17">
        <v>44132</v>
      </c>
      <c r="AH49" s="17">
        <v>44862</v>
      </c>
    </row>
    <row r="50" spans="1:34">
      <c r="A50" s="6">
        <v>41</v>
      </c>
      <c r="B50" s="7" t="s">
        <v>34</v>
      </c>
      <c r="C50" s="7" t="s">
        <v>36</v>
      </c>
      <c r="D50" s="7" t="s">
        <v>144</v>
      </c>
      <c r="E50" s="7" t="s">
        <v>170</v>
      </c>
      <c r="F50" s="7" t="s">
        <v>171</v>
      </c>
      <c r="G50" s="7">
        <v>40</v>
      </c>
      <c r="H50" s="7" t="s">
        <v>39</v>
      </c>
      <c r="I50" s="7">
        <v>20012.2</v>
      </c>
      <c r="K50" s="7" t="s">
        <v>132</v>
      </c>
      <c r="L50" s="12">
        <v>43795</v>
      </c>
      <c r="M50" s="13">
        <v>43795</v>
      </c>
      <c r="N50" s="7">
        <v>1.192998</v>
      </c>
      <c r="O50" s="7">
        <f t="shared" si="0"/>
        <v>11929.98</v>
      </c>
      <c r="P50" s="7"/>
      <c r="Q50" s="7">
        <v>1.83</v>
      </c>
      <c r="R50" s="7">
        <f t="shared" si="1"/>
        <v>21831.8634</v>
      </c>
      <c r="S50" s="7" t="s">
        <v>172</v>
      </c>
      <c r="AG50" s="17">
        <v>44130</v>
      </c>
      <c r="AH50" s="17">
        <v>44860</v>
      </c>
    </row>
    <row r="51" spans="1:34">
      <c r="A51" s="6">
        <v>42</v>
      </c>
      <c r="B51" s="7" t="s">
        <v>34</v>
      </c>
      <c r="C51" s="7" t="s">
        <v>36</v>
      </c>
      <c r="D51" s="7" t="s">
        <v>144</v>
      </c>
      <c r="E51" s="7" t="s">
        <v>173</v>
      </c>
      <c r="F51" s="7" t="s">
        <v>174</v>
      </c>
      <c r="G51" s="7">
        <v>40</v>
      </c>
      <c r="H51" s="7" t="s">
        <v>39</v>
      </c>
      <c r="I51" s="7">
        <v>21767.3</v>
      </c>
      <c r="K51" s="7" t="s">
        <v>132</v>
      </c>
      <c r="L51" s="12">
        <v>43795</v>
      </c>
      <c r="M51" s="13">
        <v>43795</v>
      </c>
      <c r="N51" s="7">
        <v>1.331054</v>
      </c>
      <c r="O51" s="7">
        <f t="shared" si="0"/>
        <v>13310.54</v>
      </c>
      <c r="P51" s="7"/>
      <c r="Q51" s="7">
        <v>2.09</v>
      </c>
      <c r="R51" s="7">
        <f t="shared" si="1"/>
        <v>27819.0286</v>
      </c>
      <c r="S51" s="7" t="s">
        <v>175</v>
      </c>
      <c r="AG51" s="17">
        <v>44008</v>
      </c>
      <c r="AH51" s="17">
        <v>44738</v>
      </c>
    </row>
    <row r="52" spans="1:34">
      <c r="A52" s="6">
        <v>43</v>
      </c>
      <c r="B52" s="7" t="s">
        <v>34</v>
      </c>
      <c r="C52" s="7" t="s">
        <v>36</v>
      </c>
      <c r="D52" s="7" t="s">
        <v>144</v>
      </c>
      <c r="E52" s="7" t="s">
        <v>173</v>
      </c>
      <c r="F52" s="7" t="s">
        <v>176</v>
      </c>
      <c r="G52" s="7">
        <v>40</v>
      </c>
      <c r="H52" s="7" t="s">
        <v>39</v>
      </c>
      <c r="I52" s="7">
        <v>10666.05</v>
      </c>
      <c r="K52" s="7" t="s">
        <v>132</v>
      </c>
      <c r="L52" s="12">
        <v>43795</v>
      </c>
      <c r="M52" s="13">
        <v>43795</v>
      </c>
      <c r="N52" s="7">
        <v>0.674214</v>
      </c>
      <c r="O52" s="7">
        <f t="shared" si="0"/>
        <v>6742.14</v>
      </c>
      <c r="P52" s="7"/>
      <c r="Q52" s="7">
        <v>2.09</v>
      </c>
      <c r="R52" s="7">
        <f t="shared" si="1"/>
        <v>14091.0726</v>
      </c>
      <c r="S52" s="7" t="s">
        <v>175</v>
      </c>
      <c r="AG52" s="17">
        <v>44008</v>
      </c>
      <c r="AH52" s="17">
        <v>44738</v>
      </c>
    </row>
    <row r="53" hidden="1" spans="1:34">
      <c r="A53" s="6">
        <v>44</v>
      </c>
      <c r="B53" s="7" t="s">
        <v>53</v>
      </c>
      <c r="C53" s="7" t="s">
        <v>36</v>
      </c>
      <c r="D53" s="7" t="s">
        <v>73</v>
      </c>
      <c r="E53" s="7" t="s">
        <v>177</v>
      </c>
      <c r="F53" s="7" t="s">
        <v>178</v>
      </c>
      <c r="G53" s="7">
        <v>50</v>
      </c>
      <c r="H53" s="7" t="s">
        <v>39</v>
      </c>
      <c r="I53" s="7">
        <v>10118.78</v>
      </c>
      <c r="K53" s="7" t="s">
        <v>132</v>
      </c>
      <c r="L53" s="12">
        <v>43789</v>
      </c>
      <c r="M53" s="13">
        <v>43789</v>
      </c>
      <c r="N53" s="7">
        <v>14.728942</v>
      </c>
      <c r="O53" s="7">
        <f t="shared" si="0"/>
        <v>147289.42</v>
      </c>
      <c r="P53" s="7"/>
      <c r="Q53" s="7">
        <v>1.3</v>
      </c>
      <c r="R53" s="7">
        <f t="shared" si="1"/>
        <v>191476.246</v>
      </c>
      <c r="S53" s="7" t="s">
        <v>179</v>
      </c>
      <c r="AG53" s="17">
        <v>44002</v>
      </c>
      <c r="AH53" s="17">
        <v>44732</v>
      </c>
    </row>
    <row r="54" spans="1:34">
      <c r="A54" s="6">
        <v>45</v>
      </c>
      <c r="B54" s="7" t="s">
        <v>49</v>
      </c>
      <c r="C54" s="7" t="s">
        <v>36</v>
      </c>
      <c r="D54" s="7" t="s">
        <v>109</v>
      </c>
      <c r="E54" s="7" t="s">
        <v>116</v>
      </c>
      <c r="F54" s="7" t="s">
        <v>180</v>
      </c>
      <c r="G54" s="4">
        <v>70</v>
      </c>
      <c r="H54" s="7" t="s">
        <v>39</v>
      </c>
      <c r="I54" s="7">
        <v>31820.613</v>
      </c>
      <c r="K54" s="7" t="s">
        <v>132</v>
      </c>
      <c r="L54" s="12">
        <v>43782</v>
      </c>
      <c r="M54" s="13">
        <v>43782</v>
      </c>
      <c r="N54" s="7">
        <v>1.498684</v>
      </c>
      <c r="O54" s="7">
        <f t="shared" si="0"/>
        <v>14986.84</v>
      </c>
      <c r="P54" s="7"/>
      <c r="Q54" s="7">
        <v>6</v>
      </c>
      <c r="R54" s="7">
        <f t="shared" si="1"/>
        <v>89921.04</v>
      </c>
      <c r="S54" s="7" t="s">
        <v>181</v>
      </c>
      <c r="AG54" s="17">
        <v>43971</v>
      </c>
      <c r="AH54" s="17">
        <v>44701</v>
      </c>
    </row>
    <row r="55" spans="1:34">
      <c r="A55" s="6">
        <v>46</v>
      </c>
      <c r="B55" s="7" t="s">
        <v>49</v>
      </c>
      <c r="C55" s="7" t="s">
        <v>36</v>
      </c>
      <c r="D55" s="7" t="s">
        <v>36</v>
      </c>
      <c r="E55" s="7" t="s">
        <v>182</v>
      </c>
      <c r="F55" s="7" t="s">
        <v>183</v>
      </c>
      <c r="G55" s="4">
        <v>70</v>
      </c>
      <c r="H55" s="7" t="s">
        <v>39</v>
      </c>
      <c r="I55" s="7">
        <v>340.9427</v>
      </c>
      <c r="K55" s="7" t="s">
        <v>132</v>
      </c>
      <c r="L55" s="12">
        <v>43781</v>
      </c>
      <c r="M55" s="13">
        <v>43781</v>
      </c>
      <c r="N55" s="7">
        <v>0.056187</v>
      </c>
      <c r="O55" s="7">
        <f t="shared" si="0"/>
        <v>561.87</v>
      </c>
      <c r="P55" s="7"/>
      <c r="Q55" s="7">
        <v>2</v>
      </c>
      <c r="R55" s="7">
        <f t="shared" si="1"/>
        <v>1123.74</v>
      </c>
      <c r="S55" s="7" t="s">
        <v>184</v>
      </c>
      <c r="AG55" s="17">
        <v>44141</v>
      </c>
      <c r="AH55" s="17">
        <v>44871</v>
      </c>
    </row>
    <row r="56" spans="1:34">
      <c r="A56" s="6">
        <v>47</v>
      </c>
      <c r="B56" s="7" t="s">
        <v>72</v>
      </c>
      <c r="C56" s="7" t="s">
        <v>36</v>
      </c>
      <c r="D56" s="7" t="s">
        <v>81</v>
      </c>
      <c r="E56" s="7" t="s">
        <v>185</v>
      </c>
      <c r="F56" s="7" t="s">
        <v>186</v>
      </c>
      <c r="G56" s="6">
        <v>40</v>
      </c>
      <c r="H56" s="7" t="s">
        <v>67</v>
      </c>
      <c r="I56" s="7">
        <v>22600.5</v>
      </c>
      <c r="K56" s="7" t="s">
        <v>132</v>
      </c>
      <c r="L56" s="12">
        <v>43780</v>
      </c>
      <c r="M56" s="13">
        <v>43780</v>
      </c>
      <c r="N56" s="7">
        <v>10.044697</v>
      </c>
      <c r="O56" s="7">
        <f t="shared" si="0"/>
        <v>100446.97</v>
      </c>
      <c r="P56" s="7"/>
      <c r="Q56" s="7">
        <v>1</v>
      </c>
      <c r="R56" s="7">
        <f t="shared" si="1"/>
        <v>100446.97</v>
      </c>
      <c r="S56" s="7" t="s">
        <v>187</v>
      </c>
      <c r="AG56" s="17">
        <v>43982</v>
      </c>
      <c r="AH56" s="17">
        <v>44712</v>
      </c>
    </row>
    <row r="57" hidden="1" spans="1:34">
      <c r="A57" s="6">
        <v>48</v>
      </c>
      <c r="B57" s="7" t="s">
        <v>64</v>
      </c>
      <c r="C57" s="7" t="s">
        <v>36</v>
      </c>
      <c r="D57" s="7" t="s">
        <v>73</v>
      </c>
      <c r="E57" s="7" t="s">
        <v>188</v>
      </c>
      <c r="F57" s="7" t="s">
        <v>189</v>
      </c>
      <c r="G57" s="7">
        <v>50</v>
      </c>
      <c r="H57" s="7" t="s">
        <v>39</v>
      </c>
      <c r="I57" s="7">
        <v>6631.43</v>
      </c>
      <c r="K57" s="7" t="s">
        <v>132</v>
      </c>
      <c r="L57" s="12">
        <v>43780</v>
      </c>
      <c r="M57" s="13">
        <v>43780</v>
      </c>
      <c r="N57" s="7">
        <v>9.559225</v>
      </c>
      <c r="O57" s="7">
        <f t="shared" si="0"/>
        <v>95592.25</v>
      </c>
      <c r="P57" s="7"/>
      <c r="Q57" s="7">
        <v>1</v>
      </c>
      <c r="R57" s="7">
        <f t="shared" si="1"/>
        <v>95592.25</v>
      </c>
      <c r="S57" s="7" t="s">
        <v>190</v>
      </c>
      <c r="AG57" s="17">
        <v>43983</v>
      </c>
      <c r="AH57" s="17">
        <v>44541</v>
      </c>
    </row>
    <row r="58" hidden="1" spans="1:34">
      <c r="A58" s="6">
        <v>49</v>
      </c>
      <c r="B58" s="7" t="s">
        <v>53</v>
      </c>
      <c r="C58" s="7" t="s">
        <v>36</v>
      </c>
      <c r="D58" s="7" t="s">
        <v>57</v>
      </c>
      <c r="E58" s="7" t="s">
        <v>191</v>
      </c>
      <c r="F58" s="7" t="s">
        <v>192</v>
      </c>
      <c r="G58" s="7">
        <v>50</v>
      </c>
      <c r="H58" s="7" t="s">
        <v>39</v>
      </c>
      <c r="I58" s="7">
        <v>4000</v>
      </c>
      <c r="K58" s="7" t="s">
        <v>132</v>
      </c>
      <c r="L58" s="12">
        <v>43774</v>
      </c>
      <c r="M58" s="13">
        <v>43774</v>
      </c>
      <c r="N58" s="7">
        <v>5.333118</v>
      </c>
      <c r="O58" s="7">
        <f t="shared" si="0"/>
        <v>53331.18</v>
      </c>
      <c r="P58" s="7"/>
      <c r="Q58" s="7">
        <v>1</v>
      </c>
      <c r="R58" s="7">
        <f t="shared" si="1"/>
        <v>53331.18</v>
      </c>
      <c r="S58" s="7" t="s">
        <v>193</v>
      </c>
      <c r="AG58" s="17">
        <v>43831</v>
      </c>
      <c r="AH58" s="17">
        <v>44531</v>
      </c>
    </row>
    <row r="59" hidden="1" spans="1:34">
      <c r="A59" s="6">
        <v>50</v>
      </c>
      <c r="B59" s="7" t="s">
        <v>53</v>
      </c>
      <c r="C59" s="7" t="s">
        <v>36</v>
      </c>
      <c r="D59" s="7" t="s">
        <v>109</v>
      </c>
      <c r="E59" s="7" t="s">
        <v>194</v>
      </c>
      <c r="F59" s="7" t="s">
        <v>195</v>
      </c>
      <c r="G59" s="7">
        <v>50</v>
      </c>
      <c r="H59" s="7" t="s">
        <v>39</v>
      </c>
      <c r="I59" s="7">
        <v>907.7132</v>
      </c>
      <c r="K59" s="7" t="s">
        <v>132</v>
      </c>
      <c r="L59" s="12">
        <v>43774</v>
      </c>
      <c r="M59" s="13">
        <v>43774</v>
      </c>
      <c r="N59" s="7">
        <v>3.208101</v>
      </c>
      <c r="O59" s="7">
        <f t="shared" si="0"/>
        <v>32081.01</v>
      </c>
      <c r="P59" s="7"/>
      <c r="Q59" s="7">
        <v>1</v>
      </c>
      <c r="R59" s="7">
        <f t="shared" si="1"/>
        <v>32081.01</v>
      </c>
      <c r="S59" s="7" t="s">
        <v>196</v>
      </c>
      <c r="AG59" s="17">
        <v>43951</v>
      </c>
      <c r="AH59" s="17">
        <v>44499</v>
      </c>
    </row>
    <row r="60" hidden="1" spans="1:34">
      <c r="A60" s="6">
        <v>51</v>
      </c>
      <c r="B60" s="7" t="s">
        <v>53</v>
      </c>
      <c r="C60" s="7" t="s">
        <v>36</v>
      </c>
      <c r="D60" s="7" t="s">
        <v>36</v>
      </c>
      <c r="E60" s="7" t="s">
        <v>197</v>
      </c>
      <c r="F60" s="7" t="s">
        <v>198</v>
      </c>
      <c r="G60" s="1">
        <v>50</v>
      </c>
      <c r="H60" s="7" t="s">
        <v>39</v>
      </c>
      <c r="I60" s="7">
        <v>14242.6356</v>
      </c>
      <c r="K60" s="7" t="s">
        <v>132</v>
      </c>
      <c r="L60" s="12">
        <v>43770</v>
      </c>
      <c r="M60" s="13">
        <v>43770</v>
      </c>
      <c r="N60" s="7">
        <v>19.975619</v>
      </c>
      <c r="O60" s="7">
        <f t="shared" si="0"/>
        <v>199756.19</v>
      </c>
      <c r="P60" s="7"/>
      <c r="Q60" s="7">
        <v>1</v>
      </c>
      <c r="R60" s="7">
        <f t="shared" si="1"/>
        <v>199756.19</v>
      </c>
      <c r="S60" s="7" t="s">
        <v>199</v>
      </c>
      <c r="AG60" s="17">
        <v>43829</v>
      </c>
      <c r="AH60" s="17">
        <v>44560</v>
      </c>
    </row>
    <row r="61" spans="1:34">
      <c r="A61" s="6">
        <v>52</v>
      </c>
      <c r="B61" s="7" t="s">
        <v>45</v>
      </c>
      <c r="C61" s="7" t="s">
        <v>36</v>
      </c>
      <c r="D61" s="7" t="s">
        <v>144</v>
      </c>
      <c r="E61" s="7" t="s">
        <v>200</v>
      </c>
      <c r="F61" s="7" t="s">
        <v>201</v>
      </c>
      <c r="G61" s="7">
        <v>40</v>
      </c>
      <c r="H61" s="7" t="s">
        <v>39</v>
      </c>
      <c r="I61" s="7">
        <v>18511.2</v>
      </c>
      <c r="K61" s="7" t="s">
        <v>132</v>
      </c>
      <c r="L61" s="12">
        <v>43767</v>
      </c>
      <c r="M61" s="13">
        <v>43767</v>
      </c>
      <c r="N61" s="7">
        <v>1.14243</v>
      </c>
      <c r="O61" s="7">
        <f t="shared" si="0"/>
        <v>11424.3</v>
      </c>
      <c r="P61" s="7"/>
      <c r="Q61" s="7">
        <v>2</v>
      </c>
      <c r="R61" s="7">
        <f t="shared" si="1"/>
        <v>22848.6</v>
      </c>
      <c r="S61" s="7" t="s">
        <v>202</v>
      </c>
      <c r="AG61" s="17">
        <v>44011</v>
      </c>
      <c r="AH61" s="17">
        <v>45106</v>
      </c>
    </row>
    <row r="62" spans="1:34">
      <c r="A62" s="6">
        <v>53</v>
      </c>
      <c r="B62" s="7" t="s">
        <v>34</v>
      </c>
      <c r="C62" s="7" t="s">
        <v>36</v>
      </c>
      <c r="D62" s="7" t="s">
        <v>144</v>
      </c>
      <c r="E62" s="7" t="s">
        <v>200</v>
      </c>
      <c r="F62" s="7" t="s">
        <v>201</v>
      </c>
      <c r="G62" s="7">
        <v>40</v>
      </c>
      <c r="H62" s="7" t="s">
        <v>39</v>
      </c>
      <c r="I62" s="7">
        <v>9064</v>
      </c>
      <c r="K62" s="7" t="s">
        <v>132</v>
      </c>
      <c r="L62" s="12">
        <v>43767</v>
      </c>
      <c r="M62" s="13">
        <v>43767</v>
      </c>
      <c r="N62" s="7">
        <v>0.532584</v>
      </c>
      <c r="O62" s="7">
        <f t="shared" si="0"/>
        <v>5325.84</v>
      </c>
      <c r="P62" s="7"/>
      <c r="Q62" s="7">
        <v>2.72</v>
      </c>
      <c r="R62" s="7">
        <f t="shared" si="1"/>
        <v>14486.2848</v>
      </c>
      <c r="S62" s="7" t="s">
        <v>202</v>
      </c>
      <c r="AG62" s="17">
        <v>44011</v>
      </c>
      <c r="AH62" s="17">
        <v>45106</v>
      </c>
    </row>
    <row r="63" spans="1:34">
      <c r="A63" s="6">
        <v>54</v>
      </c>
      <c r="B63" s="7" t="s">
        <v>34</v>
      </c>
      <c r="C63" s="7" t="s">
        <v>36</v>
      </c>
      <c r="D63" s="7" t="s">
        <v>144</v>
      </c>
      <c r="E63" s="7" t="s">
        <v>200</v>
      </c>
      <c r="F63" s="7" t="s">
        <v>201</v>
      </c>
      <c r="G63" s="7">
        <v>40</v>
      </c>
      <c r="H63" s="7" t="s">
        <v>39</v>
      </c>
      <c r="I63" s="7">
        <v>12664.08</v>
      </c>
      <c r="K63" s="7" t="s">
        <v>132</v>
      </c>
      <c r="L63" s="12">
        <v>43767</v>
      </c>
      <c r="M63" s="13">
        <v>43767</v>
      </c>
      <c r="N63" s="7">
        <v>0.762581</v>
      </c>
      <c r="O63" s="7">
        <f t="shared" si="0"/>
        <v>7625.81</v>
      </c>
      <c r="P63" s="7"/>
      <c r="Q63" s="7">
        <v>4</v>
      </c>
      <c r="R63" s="7">
        <f t="shared" si="1"/>
        <v>30503.24</v>
      </c>
      <c r="S63" s="7" t="s">
        <v>202</v>
      </c>
      <c r="AG63" s="17">
        <v>44011</v>
      </c>
      <c r="AH63" s="17">
        <v>45106</v>
      </c>
    </row>
    <row r="64" spans="1:34">
      <c r="A64" s="6">
        <v>55</v>
      </c>
      <c r="B64" s="7" t="s">
        <v>72</v>
      </c>
      <c r="C64" s="7" t="s">
        <v>36</v>
      </c>
      <c r="D64" s="7" t="s">
        <v>57</v>
      </c>
      <c r="E64" s="7" t="s">
        <v>203</v>
      </c>
      <c r="F64" s="7" t="s">
        <v>204</v>
      </c>
      <c r="G64" s="6">
        <v>40</v>
      </c>
      <c r="H64" s="7" t="s">
        <v>67</v>
      </c>
      <c r="I64" s="7">
        <v>0</v>
      </c>
      <c r="K64" s="7" t="s">
        <v>132</v>
      </c>
      <c r="L64" s="12">
        <v>43763</v>
      </c>
      <c r="M64" s="13">
        <v>43763</v>
      </c>
      <c r="N64" s="7">
        <v>9.609129</v>
      </c>
      <c r="O64" s="7">
        <f t="shared" si="0"/>
        <v>96091.29</v>
      </c>
      <c r="P64" s="7"/>
      <c r="Q64" s="7">
        <v>1.2</v>
      </c>
      <c r="R64" s="7">
        <f t="shared" si="1"/>
        <v>115309.548</v>
      </c>
      <c r="S64" s="7" t="s">
        <v>76</v>
      </c>
      <c r="AG64" s="17">
        <v>44129</v>
      </c>
      <c r="AH64" s="17">
        <v>44494</v>
      </c>
    </row>
    <row r="65" spans="1:34">
      <c r="A65" s="6">
        <v>56</v>
      </c>
      <c r="B65" s="7" t="s">
        <v>49</v>
      </c>
      <c r="C65" s="7" t="s">
        <v>36</v>
      </c>
      <c r="D65" s="7" t="s">
        <v>144</v>
      </c>
      <c r="E65" s="7" t="s">
        <v>205</v>
      </c>
      <c r="F65" s="7" t="s">
        <v>206</v>
      </c>
      <c r="G65" s="4">
        <v>70</v>
      </c>
      <c r="H65" s="7" t="s">
        <v>39</v>
      </c>
      <c r="I65" s="7">
        <v>15507.1711</v>
      </c>
      <c r="K65" s="7" t="s">
        <v>132</v>
      </c>
      <c r="L65" s="12">
        <v>43763</v>
      </c>
      <c r="M65" s="13">
        <v>43763</v>
      </c>
      <c r="N65" s="7">
        <v>3.658646</v>
      </c>
      <c r="O65" s="7">
        <f t="shared" si="0"/>
        <v>36586.46</v>
      </c>
      <c r="P65" s="7"/>
      <c r="Q65" s="7">
        <v>3.5</v>
      </c>
      <c r="R65" s="7">
        <f t="shared" si="1"/>
        <v>128052.61</v>
      </c>
      <c r="S65" s="7" t="s">
        <v>52</v>
      </c>
      <c r="AG65" s="17">
        <v>44155</v>
      </c>
      <c r="AH65" s="17">
        <v>44520</v>
      </c>
    </row>
    <row r="66" spans="1:34">
      <c r="A66" s="6">
        <v>57</v>
      </c>
      <c r="B66" s="7" t="s">
        <v>49</v>
      </c>
      <c r="C66" s="7" t="s">
        <v>36</v>
      </c>
      <c r="D66" s="7" t="s">
        <v>109</v>
      </c>
      <c r="E66" s="7" t="s">
        <v>207</v>
      </c>
      <c r="F66" s="7" t="s">
        <v>208</v>
      </c>
      <c r="G66" s="4">
        <v>70</v>
      </c>
      <c r="H66" s="7" t="s">
        <v>39</v>
      </c>
      <c r="I66" s="7">
        <v>11616.8025</v>
      </c>
      <c r="K66" s="7" t="s">
        <v>132</v>
      </c>
      <c r="L66" s="12">
        <v>43761</v>
      </c>
      <c r="M66" s="13">
        <v>43761</v>
      </c>
      <c r="N66" s="7">
        <v>1.880109</v>
      </c>
      <c r="O66" s="7">
        <f t="shared" si="0"/>
        <v>18801.09</v>
      </c>
      <c r="P66" s="7"/>
      <c r="Q66" s="7">
        <v>4.51</v>
      </c>
      <c r="R66" s="7">
        <f t="shared" si="1"/>
        <v>84792.9159</v>
      </c>
      <c r="S66" s="7" t="s">
        <v>209</v>
      </c>
      <c r="AG66" s="17">
        <v>43982</v>
      </c>
      <c r="AH66" s="17">
        <v>44712</v>
      </c>
    </row>
    <row r="67" hidden="1" spans="1:34">
      <c r="A67" s="6">
        <v>58</v>
      </c>
      <c r="B67" s="7" t="s">
        <v>53</v>
      </c>
      <c r="C67" s="7" t="s">
        <v>36</v>
      </c>
      <c r="D67" s="7" t="s">
        <v>109</v>
      </c>
      <c r="E67" s="7" t="s">
        <v>210</v>
      </c>
      <c r="F67" s="7" t="s">
        <v>211</v>
      </c>
      <c r="G67" s="7">
        <v>50</v>
      </c>
      <c r="H67" s="7" t="s">
        <v>39</v>
      </c>
      <c r="I67" s="7">
        <v>1074.3</v>
      </c>
      <c r="K67" s="7" t="s">
        <v>132</v>
      </c>
      <c r="L67" s="12">
        <v>43760</v>
      </c>
      <c r="M67" s="13">
        <v>43760</v>
      </c>
      <c r="N67" s="7">
        <v>2.000054</v>
      </c>
      <c r="O67" s="7">
        <f t="shared" si="0"/>
        <v>20000.54</v>
      </c>
      <c r="P67" s="7"/>
      <c r="Q67" s="7">
        <v>1</v>
      </c>
      <c r="R67" s="7">
        <f t="shared" si="1"/>
        <v>20000.54</v>
      </c>
      <c r="S67" s="7" t="s">
        <v>212</v>
      </c>
      <c r="AG67" s="17">
        <v>43799</v>
      </c>
      <c r="AH67" s="17">
        <v>44165</v>
      </c>
    </row>
    <row r="68" hidden="1" spans="1:34">
      <c r="A68" s="6">
        <v>59</v>
      </c>
      <c r="B68" s="7" t="s">
        <v>53</v>
      </c>
      <c r="C68" s="7" t="s">
        <v>36</v>
      </c>
      <c r="D68" s="7" t="s">
        <v>57</v>
      </c>
      <c r="E68" s="7" t="s">
        <v>213</v>
      </c>
      <c r="F68" s="7" t="s">
        <v>214</v>
      </c>
      <c r="G68" s="7">
        <v>50</v>
      </c>
      <c r="H68" s="7" t="s">
        <v>39</v>
      </c>
      <c r="I68" s="7">
        <v>7805.9448</v>
      </c>
      <c r="K68" s="7" t="s">
        <v>132</v>
      </c>
      <c r="L68" s="12">
        <v>43752</v>
      </c>
      <c r="M68" s="13">
        <v>43752</v>
      </c>
      <c r="N68" s="7">
        <v>19.608121</v>
      </c>
      <c r="O68" s="7">
        <f t="shared" si="0"/>
        <v>196081.21</v>
      </c>
      <c r="P68" s="7"/>
      <c r="Q68" s="7">
        <v>1</v>
      </c>
      <c r="R68" s="7">
        <f t="shared" si="1"/>
        <v>196081.21</v>
      </c>
      <c r="S68" s="7" t="s">
        <v>215</v>
      </c>
      <c r="AG68" s="17">
        <v>43840</v>
      </c>
      <c r="AH68" s="17">
        <v>44571</v>
      </c>
    </row>
    <row r="69" spans="1:34">
      <c r="A69" s="6">
        <v>60</v>
      </c>
      <c r="B69" s="7" t="s">
        <v>72</v>
      </c>
      <c r="C69" s="7" t="s">
        <v>36</v>
      </c>
      <c r="D69" s="7" t="s">
        <v>36</v>
      </c>
      <c r="E69" s="7" t="s">
        <v>216</v>
      </c>
      <c r="F69" s="7" t="s">
        <v>217</v>
      </c>
      <c r="G69" s="1">
        <v>40</v>
      </c>
      <c r="H69" s="7" t="s">
        <v>67</v>
      </c>
      <c r="I69" s="7">
        <v>1038.6518</v>
      </c>
      <c r="K69" s="7" t="s">
        <v>132</v>
      </c>
      <c r="L69" s="12">
        <v>43746</v>
      </c>
      <c r="M69" s="13">
        <v>43746</v>
      </c>
      <c r="N69" s="7">
        <v>1.164002</v>
      </c>
      <c r="O69" s="7">
        <f t="shared" si="0"/>
        <v>11640.02</v>
      </c>
      <c r="P69" s="7"/>
      <c r="Q69" s="7">
        <v>0.84</v>
      </c>
      <c r="R69" s="7">
        <f t="shared" si="1"/>
        <v>9777.6168</v>
      </c>
      <c r="S69" s="7" t="s">
        <v>218</v>
      </c>
      <c r="AG69" s="17">
        <v>43830</v>
      </c>
      <c r="AH69" s="17">
        <v>44561</v>
      </c>
    </row>
    <row r="70" hidden="1" spans="1:34">
      <c r="A70" s="6">
        <v>61</v>
      </c>
      <c r="B70" s="7" t="s">
        <v>53</v>
      </c>
      <c r="C70" s="7" t="s">
        <v>36</v>
      </c>
      <c r="D70" s="7" t="s">
        <v>144</v>
      </c>
      <c r="E70" s="7" t="s">
        <v>219</v>
      </c>
      <c r="F70" s="7" t="s">
        <v>220</v>
      </c>
      <c r="G70" s="7">
        <v>50</v>
      </c>
      <c r="H70" s="7" t="s">
        <v>39</v>
      </c>
      <c r="I70" s="7">
        <v>951.23</v>
      </c>
      <c r="K70" s="7" t="s">
        <v>132</v>
      </c>
      <c r="L70" s="12">
        <v>43734</v>
      </c>
      <c r="M70" s="13">
        <v>43734</v>
      </c>
      <c r="N70" s="7">
        <v>1.39477</v>
      </c>
      <c r="O70" s="7">
        <f t="shared" si="0"/>
        <v>13947.7</v>
      </c>
      <c r="P70" s="7"/>
      <c r="Q70" s="7">
        <v>1</v>
      </c>
      <c r="R70" s="7">
        <f t="shared" si="1"/>
        <v>13947.7</v>
      </c>
      <c r="S70" s="7" t="s">
        <v>219</v>
      </c>
      <c r="AG70" s="17">
        <v>43947</v>
      </c>
      <c r="AH70" s="17">
        <v>44677</v>
      </c>
    </row>
    <row r="71" spans="1:34">
      <c r="A71" s="6">
        <v>62</v>
      </c>
      <c r="B71" s="7" t="s">
        <v>49</v>
      </c>
      <c r="C71" s="7" t="s">
        <v>36</v>
      </c>
      <c r="D71" s="7" t="s">
        <v>221</v>
      </c>
      <c r="E71" s="7" t="s">
        <v>222</v>
      </c>
      <c r="F71" s="7" t="s">
        <v>223</v>
      </c>
      <c r="G71" s="4">
        <v>70</v>
      </c>
      <c r="H71" s="7" t="s">
        <v>39</v>
      </c>
      <c r="I71" s="7">
        <v>9281.2037</v>
      </c>
      <c r="K71" s="7" t="s">
        <v>132</v>
      </c>
      <c r="L71" s="12">
        <v>43734</v>
      </c>
      <c r="M71" s="13">
        <v>43734</v>
      </c>
      <c r="N71" s="7">
        <v>1.554276</v>
      </c>
      <c r="O71" s="7">
        <f t="shared" si="0"/>
        <v>15542.76</v>
      </c>
      <c r="P71" s="7"/>
      <c r="Q71" s="7">
        <v>4.09</v>
      </c>
      <c r="R71" s="7">
        <f t="shared" si="1"/>
        <v>63569.8884</v>
      </c>
      <c r="S71" s="7" t="s">
        <v>209</v>
      </c>
      <c r="AG71" s="17">
        <v>43908</v>
      </c>
      <c r="AH71" s="17">
        <v>44822</v>
      </c>
    </row>
    <row r="72" spans="1:34">
      <c r="A72" s="6">
        <v>63</v>
      </c>
      <c r="B72" s="7" t="s">
        <v>49</v>
      </c>
      <c r="C72" s="7" t="s">
        <v>36</v>
      </c>
      <c r="D72" s="7" t="s">
        <v>221</v>
      </c>
      <c r="E72" s="7" t="s">
        <v>222</v>
      </c>
      <c r="F72" s="7" t="s">
        <v>224</v>
      </c>
      <c r="G72" s="4">
        <v>70</v>
      </c>
      <c r="H72" s="7" t="s">
        <v>39</v>
      </c>
      <c r="I72" s="7">
        <v>4910.3086</v>
      </c>
      <c r="K72" s="7" t="s">
        <v>132</v>
      </c>
      <c r="L72" s="12">
        <v>43734</v>
      </c>
      <c r="M72" s="13">
        <v>43734</v>
      </c>
      <c r="N72" s="7">
        <v>0.820392</v>
      </c>
      <c r="O72" s="7">
        <f t="shared" si="0"/>
        <v>8203.92</v>
      </c>
      <c r="P72" s="7"/>
      <c r="Q72" s="7">
        <v>4.46</v>
      </c>
      <c r="R72" s="7">
        <f t="shared" si="1"/>
        <v>36589.4832</v>
      </c>
      <c r="S72" s="7" t="s">
        <v>209</v>
      </c>
      <c r="AG72" s="17">
        <v>43908</v>
      </c>
      <c r="AH72" s="17">
        <v>44822</v>
      </c>
    </row>
    <row r="73" spans="1:34">
      <c r="A73" s="6">
        <v>64</v>
      </c>
      <c r="B73" s="7" t="s">
        <v>49</v>
      </c>
      <c r="C73" s="7" t="s">
        <v>36</v>
      </c>
      <c r="D73" s="7" t="s">
        <v>221</v>
      </c>
      <c r="E73" s="7" t="s">
        <v>222</v>
      </c>
      <c r="F73" s="7" t="s">
        <v>225</v>
      </c>
      <c r="G73" s="4">
        <v>70</v>
      </c>
      <c r="H73" s="7" t="s">
        <v>39</v>
      </c>
      <c r="I73" s="7">
        <v>20218.7951</v>
      </c>
      <c r="K73" s="7" t="s">
        <v>132</v>
      </c>
      <c r="L73" s="12">
        <v>43734</v>
      </c>
      <c r="M73" s="13">
        <v>43734</v>
      </c>
      <c r="N73" s="7">
        <v>3.293362</v>
      </c>
      <c r="O73" s="7">
        <f t="shared" si="0"/>
        <v>32933.62</v>
      </c>
      <c r="P73" s="7"/>
      <c r="Q73" s="7">
        <v>4.72</v>
      </c>
      <c r="R73" s="7">
        <f t="shared" si="1"/>
        <v>155446.6864</v>
      </c>
      <c r="S73" s="7" t="s">
        <v>209</v>
      </c>
      <c r="AG73" s="17">
        <v>43908</v>
      </c>
      <c r="AH73" s="17">
        <v>44822</v>
      </c>
    </row>
    <row r="74" spans="1:34">
      <c r="A74" s="6">
        <v>65</v>
      </c>
      <c r="B74" s="7" t="s">
        <v>34</v>
      </c>
      <c r="C74" s="7" t="s">
        <v>36</v>
      </c>
      <c r="D74" s="7" t="s">
        <v>144</v>
      </c>
      <c r="E74" s="7" t="s">
        <v>226</v>
      </c>
      <c r="F74" s="7" t="s">
        <v>201</v>
      </c>
      <c r="G74" s="7">
        <v>40</v>
      </c>
      <c r="H74" s="7" t="s">
        <v>39</v>
      </c>
      <c r="I74" s="7">
        <v>22323.8</v>
      </c>
      <c r="K74" s="7" t="s">
        <v>132</v>
      </c>
      <c r="L74" s="12">
        <v>43734</v>
      </c>
      <c r="M74" s="13">
        <v>43734</v>
      </c>
      <c r="N74" s="7">
        <v>1.410591</v>
      </c>
      <c r="O74" s="7">
        <f t="shared" si="0"/>
        <v>14105.91</v>
      </c>
      <c r="P74" s="7"/>
      <c r="Q74" s="7">
        <v>2.1</v>
      </c>
      <c r="R74" s="7">
        <f t="shared" si="1"/>
        <v>29622.411</v>
      </c>
      <c r="S74" s="7" t="s">
        <v>227</v>
      </c>
      <c r="AG74" s="17">
        <v>43977</v>
      </c>
      <c r="AH74" s="17">
        <v>44707</v>
      </c>
    </row>
    <row r="75" spans="1:34">
      <c r="A75" s="6">
        <v>66</v>
      </c>
      <c r="B75" s="7" t="s">
        <v>34</v>
      </c>
      <c r="C75" s="7" t="s">
        <v>36</v>
      </c>
      <c r="D75" s="7" t="s">
        <v>144</v>
      </c>
      <c r="E75" s="7" t="s">
        <v>226</v>
      </c>
      <c r="F75" s="7" t="s">
        <v>201</v>
      </c>
      <c r="G75" s="7">
        <v>40</v>
      </c>
      <c r="H75" s="7" t="s">
        <v>39</v>
      </c>
      <c r="I75" s="7">
        <v>10845.4</v>
      </c>
      <c r="K75" s="7" t="s">
        <v>132</v>
      </c>
      <c r="L75" s="12">
        <v>43734</v>
      </c>
      <c r="M75" s="13">
        <v>43734</v>
      </c>
      <c r="N75" s="7">
        <v>0.685322</v>
      </c>
      <c r="O75" s="7">
        <f t="shared" ref="O75:O138" si="2">N75*10000</f>
        <v>6853.22</v>
      </c>
      <c r="P75" s="7"/>
      <c r="Q75" s="7">
        <v>2.09</v>
      </c>
      <c r="R75" s="7">
        <f t="shared" ref="R75:R138" si="3">O75*Q75</f>
        <v>14323.2298</v>
      </c>
      <c r="S75" s="7" t="s">
        <v>227</v>
      </c>
      <c r="AG75" s="17">
        <v>43977</v>
      </c>
      <c r="AH75" s="17">
        <v>44707</v>
      </c>
    </row>
    <row r="76" spans="1:34">
      <c r="A76" s="6">
        <v>67</v>
      </c>
      <c r="B76" s="7" t="s">
        <v>45</v>
      </c>
      <c r="C76" s="7" t="s">
        <v>36</v>
      </c>
      <c r="D76" s="7" t="s">
        <v>221</v>
      </c>
      <c r="E76" s="7" t="s">
        <v>222</v>
      </c>
      <c r="F76" s="7" t="s">
        <v>228</v>
      </c>
      <c r="G76" s="7">
        <v>40</v>
      </c>
      <c r="H76" s="7" t="s">
        <v>39</v>
      </c>
      <c r="I76" s="7">
        <v>77483.709</v>
      </c>
      <c r="K76" s="7" t="s">
        <v>132</v>
      </c>
      <c r="L76" s="12">
        <v>43733</v>
      </c>
      <c r="M76" s="13">
        <v>43733</v>
      </c>
      <c r="N76" s="7">
        <v>4.532346</v>
      </c>
      <c r="O76" s="7">
        <f t="shared" si="2"/>
        <v>45323.46</v>
      </c>
      <c r="P76" s="7"/>
      <c r="Q76" s="7">
        <v>4</v>
      </c>
      <c r="R76" s="7">
        <f t="shared" si="3"/>
        <v>181293.84</v>
      </c>
      <c r="S76" s="7" t="s">
        <v>229</v>
      </c>
      <c r="AG76" s="17">
        <v>43902</v>
      </c>
      <c r="AH76" s="17">
        <v>44632</v>
      </c>
    </row>
    <row r="77" spans="1:34">
      <c r="A77" s="6">
        <v>68</v>
      </c>
      <c r="B77" s="7" t="s">
        <v>45</v>
      </c>
      <c r="C77" s="7" t="s">
        <v>36</v>
      </c>
      <c r="D77" s="7" t="s">
        <v>221</v>
      </c>
      <c r="E77" s="7" t="s">
        <v>222</v>
      </c>
      <c r="F77" s="7" t="s">
        <v>230</v>
      </c>
      <c r="G77" s="7">
        <v>40</v>
      </c>
      <c r="H77" s="7" t="s">
        <v>39</v>
      </c>
      <c r="I77" s="7">
        <v>75486.816</v>
      </c>
      <c r="K77" s="7" t="s">
        <v>132</v>
      </c>
      <c r="L77" s="12">
        <v>43733</v>
      </c>
      <c r="M77" s="13">
        <v>43733</v>
      </c>
      <c r="N77" s="7">
        <v>4.193712</v>
      </c>
      <c r="O77" s="7">
        <f t="shared" si="2"/>
        <v>41937.12</v>
      </c>
      <c r="P77" s="7"/>
      <c r="Q77" s="7">
        <v>4</v>
      </c>
      <c r="R77" s="7">
        <f t="shared" si="3"/>
        <v>167748.48</v>
      </c>
      <c r="S77" s="7" t="s">
        <v>229</v>
      </c>
      <c r="AG77" s="17">
        <v>43902</v>
      </c>
      <c r="AH77" s="17">
        <v>44632</v>
      </c>
    </row>
    <row r="78" spans="1:34">
      <c r="A78" s="6">
        <v>69</v>
      </c>
      <c r="B78" s="7" t="s">
        <v>231</v>
      </c>
      <c r="C78" s="7" t="s">
        <v>36</v>
      </c>
      <c r="D78" s="7" t="s">
        <v>36</v>
      </c>
      <c r="E78" s="7" t="s">
        <v>232</v>
      </c>
      <c r="F78" s="7" t="s">
        <v>233</v>
      </c>
      <c r="G78" s="6">
        <v>40</v>
      </c>
      <c r="H78" s="7" t="s">
        <v>67</v>
      </c>
      <c r="I78" s="7">
        <v>2574.2983</v>
      </c>
      <c r="K78" s="7" t="s">
        <v>132</v>
      </c>
      <c r="L78" s="12">
        <v>43733</v>
      </c>
      <c r="M78" s="13">
        <v>43733</v>
      </c>
      <c r="N78" s="7">
        <v>0.195552</v>
      </c>
      <c r="O78" s="7">
        <f t="shared" si="2"/>
        <v>1955.52</v>
      </c>
      <c r="P78" s="7"/>
      <c r="Q78" s="7">
        <v>1</v>
      </c>
      <c r="R78" s="7">
        <f t="shared" si="3"/>
        <v>1955.52</v>
      </c>
      <c r="S78" s="7" t="s">
        <v>234</v>
      </c>
      <c r="AG78" s="17">
        <v>44099</v>
      </c>
      <c r="AH78" s="17">
        <v>44099</v>
      </c>
    </row>
    <row r="79" spans="1:34">
      <c r="A79" s="6">
        <v>70</v>
      </c>
      <c r="B79" s="7" t="s">
        <v>34</v>
      </c>
      <c r="C79" s="7" t="s">
        <v>36</v>
      </c>
      <c r="D79" s="7" t="s">
        <v>221</v>
      </c>
      <c r="E79" s="7" t="s">
        <v>222</v>
      </c>
      <c r="F79" s="7" t="s">
        <v>235</v>
      </c>
      <c r="G79" s="7">
        <v>40</v>
      </c>
      <c r="H79" s="7" t="s">
        <v>39</v>
      </c>
      <c r="I79" s="7">
        <v>109259.202</v>
      </c>
      <c r="K79" s="7" t="s">
        <v>132</v>
      </c>
      <c r="L79" s="12">
        <v>43733</v>
      </c>
      <c r="M79" s="13">
        <v>43733</v>
      </c>
      <c r="N79" s="7">
        <v>5.603036</v>
      </c>
      <c r="O79" s="7">
        <f t="shared" si="2"/>
        <v>56030.36</v>
      </c>
      <c r="P79" s="7"/>
      <c r="Q79" s="7">
        <v>4</v>
      </c>
      <c r="R79" s="7">
        <f t="shared" si="3"/>
        <v>224121.44</v>
      </c>
      <c r="S79" s="7" t="s">
        <v>229</v>
      </c>
      <c r="AG79" s="17">
        <v>43902</v>
      </c>
      <c r="AH79" s="17">
        <v>44632</v>
      </c>
    </row>
    <row r="80" spans="1:34">
      <c r="A80" s="6">
        <v>71</v>
      </c>
      <c r="B80" s="7" t="s">
        <v>49</v>
      </c>
      <c r="C80" s="7" t="s">
        <v>36</v>
      </c>
      <c r="D80" s="7" t="s">
        <v>109</v>
      </c>
      <c r="E80" s="7" t="s">
        <v>236</v>
      </c>
      <c r="F80" s="7" t="s">
        <v>237</v>
      </c>
      <c r="G80" s="4">
        <v>70</v>
      </c>
      <c r="H80" s="7" t="s">
        <v>39</v>
      </c>
      <c r="I80" s="7">
        <v>15868.8749</v>
      </c>
      <c r="K80" s="7" t="s">
        <v>132</v>
      </c>
      <c r="L80" s="12">
        <v>43726</v>
      </c>
      <c r="M80" s="13">
        <v>43726</v>
      </c>
      <c r="N80" s="7">
        <v>1.998166</v>
      </c>
      <c r="O80" s="7">
        <f t="shared" si="2"/>
        <v>19981.66</v>
      </c>
      <c r="P80" s="7"/>
      <c r="Q80" s="7">
        <v>6</v>
      </c>
      <c r="R80" s="7">
        <f t="shared" si="3"/>
        <v>119889.96</v>
      </c>
      <c r="S80" s="7" t="s">
        <v>238</v>
      </c>
      <c r="AG80" s="17">
        <v>43896</v>
      </c>
      <c r="AH80" s="17">
        <v>44810</v>
      </c>
    </row>
    <row r="81" spans="1:34">
      <c r="A81" s="6">
        <v>72</v>
      </c>
      <c r="B81" s="7" t="s">
        <v>49</v>
      </c>
      <c r="C81" s="7" t="s">
        <v>36</v>
      </c>
      <c r="D81" s="7" t="s">
        <v>109</v>
      </c>
      <c r="E81" s="7" t="s">
        <v>236</v>
      </c>
      <c r="F81" s="7" t="s">
        <v>239</v>
      </c>
      <c r="G81" s="4">
        <v>70</v>
      </c>
      <c r="H81" s="7" t="s">
        <v>39</v>
      </c>
      <c r="I81" s="7">
        <v>11552.4058</v>
      </c>
      <c r="K81" s="7" t="s">
        <v>132</v>
      </c>
      <c r="L81" s="12">
        <v>43725</v>
      </c>
      <c r="M81" s="13">
        <v>43725</v>
      </c>
      <c r="N81" s="7">
        <v>1.180624</v>
      </c>
      <c r="O81" s="7">
        <f t="shared" si="2"/>
        <v>11806.24</v>
      </c>
      <c r="P81" s="7"/>
      <c r="Q81" s="7">
        <v>5</v>
      </c>
      <c r="R81" s="7">
        <f t="shared" si="3"/>
        <v>59031.2</v>
      </c>
      <c r="S81" s="7" t="s">
        <v>209</v>
      </c>
      <c r="AG81" s="17">
        <v>43896</v>
      </c>
      <c r="AH81" s="17">
        <v>44810</v>
      </c>
    </row>
    <row r="82" spans="1:34">
      <c r="A82" s="6">
        <v>73</v>
      </c>
      <c r="B82" s="7" t="s">
        <v>124</v>
      </c>
      <c r="C82" s="7" t="s">
        <v>36</v>
      </c>
      <c r="D82" s="7" t="s">
        <v>81</v>
      </c>
      <c r="E82" s="7" t="s">
        <v>240</v>
      </c>
      <c r="F82" s="7" t="s">
        <v>241</v>
      </c>
      <c r="G82" s="6">
        <v>40</v>
      </c>
      <c r="H82" s="7" t="s">
        <v>67</v>
      </c>
      <c r="I82" s="7">
        <v>2886</v>
      </c>
      <c r="K82" s="7" t="s">
        <v>132</v>
      </c>
      <c r="L82" s="12">
        <v>43713</v>
      </c>
      <c r="M82" s="13">
        <v>43713</v>
      </c>
      <c r="N82" s="7">
        <v>1.282685</v>
      </c>
      <c r="O82" s="7">
        <f t="shared" si="2"/>
        <v>12826.85</v>
      </c>
      <c r="P82" s="7"/>
      <c r="Q82" s="7">
        <v>1</v>
      </c>
      <c r="R82" s="7">
        <f t="shared" si="3"/>
        <v>12826.85</v>
      </c>
      <c r="S82" s="7" t="s">
        <v>240</v>
      </c>
      <c r="AG82" s="17">
        <v>44087</v>
      </c>
      <c r="AH82" s="17">
        <v>44817</v>
      </c>
    </row>
    <row r="83" spans="1:34">
      <c r="A83" s="6">
        <v>74</v>
      </c>
      <c r="B83" s="7" t="s">
        <v>99</v>
      </c>
      <c r="C83" s="7" t="s">
        <v>36</v>
      </c>
      <c r="D83" s="7" t="s">
        <v>73</v>
      </c>
      <c r="E83" s="7" t="s">
        <v>242</v>
      </c>
      <c r="F83" s="7" t="s">
        <v>243</v>
      </c>
      <c r="G83" s="7">
        <v>40</v>
      </c>
      <c r="H83" s="7" t="s">
        <v>67</v>
      </c>
      <c r="I83" s="7">
        <v>0</v>
      </c>
      <c r="K83" s="7" t="s">
        <v>132</v>
      </c>
      <c r="L83" s="12">
        <v>43697</v>
      </c>
      <c r="M83" s="13">
        <v>43697</v>
      </c>
      <c r="N83" s="7">
        <v>0.312185</v>
      </c>
      <c r="O83" s="7">
        <f t="shared" si="2"/>
        <v>3121.85</v>
      </c>
      <c r="P83" s="7"/>
      <c r="Q83" s="7">
        <v>3</v>
      </c>
      <c r="R83" s="7">
        <f t="shared" si="3"/>
        <v>9365.55</v>
      </c>
      <c r="S83" s="7" t="s">
        <v>244</v>
      </c>
      <c r="AG83" s="17">
        <v>44064</v>
      </c>
      <c r="AH83" s="17">
        <v>44794</v>
      </c>
    </row>
    <row r="84" spans="1:34">
      <c r="A84" s="6">
        <v>75</v>
      </c>
      <c r="B84" s="7" t="s">
        <v>49</v>
      </c>
      <c r="C84" s="7" t="s">
        <v>36</v>
      </c>
      <c r="D84" s="7" t="s">
        <v>109</v>
      </c>
      <c r="E84" s="7" t="s">
        <v>245</v>
      </c>
      <c r="F84" s="7" t="s">
        <v>246</v>
      </c>
      <c r="G84" s="4">
        <v>70</v>
      </c>
      <c r="H84" s="7" t="s">
        <v>39</v>
      </c>
      <c r="I84" s="7">
        <v>4248.4909</v>
      </c>
      <c r="K84" s="7" t="s">
        <v>132</v>
      </c>
      <c r="L84" s="12">
        <v>43686</v>
      </c>
      <c r="M84" s="13">
        <v>43686</v>
      </c>
      <c r="N84" s="7">
        <v>0.885122</v>
      </c>
      <c r="O84" s="7">
        <f t="shared" si="2"/>
        <v>8851.22</v>
      </c>
      <c r="P84" s="7"/>
      <c r="Q84" s="7">
        <v>4.26</v>
      </c>
      <c r="R84" s="7">
        <f t="shared" si="3"/>
        <v>37706.1972</v>
      </c>
      <c r="S84" s="7" t="s">
        <v>247</v>
      </c>
      <c r="AG84" s="17">
        <v>43870</v>
      </c>
      <c r="AH84" s="17">
        <v>44601</v>
      </c>
    </row>
    <row r="85" spans="1:34">
      <c r="A85" s="6">
        <v>76</v>
      </c>
      <c r="B85" s="7" t="s">
        <v>45</v>
      </c>
      <c r="C85" s="7" t="s">
        <v>36</v>
      </c>
      <c r="D85" s="7" t="s">
        <v>81</v>
      </c>
      <c r="E85" s="7" t="s">
        <v>248</v>
      </c>
      <c r="F85" s="7" t="s">
        <v>249</v>
      </c>
      <c r="G85" s="1">
        <v>40</v>
      </c>
      <c r="H85" s="7" t="s">
        <v>39</v>
      </c>
      <c r="I85" s="7">
        <v>5059.1457</v>
      </c>
      <c r="K85" s="7" t="s">
        <v>132</v>
      </c>
      <c r="L85" s="12">
        <v>43682</v>
      </c>
      <c r="M85" s="13">
        <v>43682</v>
      </c>
      <c r="N85" s="7">
        <v>0.55382</v>
      </c>
      <c r="O85" s="7">
        <f t="shared" si="2"/>
        <v>5538.2</v>
      </c>
      <c r="P85" s="7"/>
      <c r="Q85" s="7">
        <v>2.5</v>
      </c>
      <c r="R85" s="7">
        <f t="shared" si="3"/>
        <v>13845.5</v>
      </c>
      <c r="S85" s="7" t="s">
        <v>250</v>
      </c>
      <c r="AG85" s="17">
        <v>43856</v>
      </c>
      <c r="AH85" s="17">
        <v>44403</v>
      </c>
    </row>
    <row r="86" spans="1:34">
      <c r="A86" s="6">
        <v>77</v>
      </c>
      <c r="B86" s="7" t="s">
        <v>49</v>
      </c>
      <c r="C86" s="7" t="s">
        <v>36</v>
      </c>
      <c r="D86" s="7" t="s">
        <v>109</v>
      </c>
      <c r="E86" s="7" t="s">
        <v>251</v>
      </c>
      <c r="F86" s="7" t="s">
        <v>252</v>
      </c>
      <c r="G86" s="4">
        <v>70</v>
      </c>
      <c r="H86" s="7" t="s">
        <v>39</v>
      </c>
      <c r="I86" s="7">
        <v>3002.6156</v>
      </c>
      <c r="K86" s="7" t="s">
        <v>132</v>
      </c>
      <c r="L86" s="12">
        <v>43679</v>
      </c>
      <c r="M86" s="13">
        <v>43679</v>
      </c>
      <c r="N86" s="7">
        <v>0.452531</v>
      </c>
      <c r="O86" s="7">
        <f t="shared" si="2"/>
        <v>4525.31</v>
      </c>
      <c r="P86" s="7"/>
      <c r="Q86" s="7">
        <v>5.27</v>
      </c>
      <c r="R86" s="7">
        <f t="shared" si="3"/>
        <v>23848.3837</v>
      </c>
      <c r="S86" s="7" t="s">
        <v>209</v>
      </c>
      <c r="AG86" s="17">
        <v>43863</v>
      </c>
      <c r="AH86" s="17">
        <v>44594</v>
      </c>
    </row>
    <row r="87" spans="1:34">
      <c r="A87" s="6">
        <v>78</v>
      </c>
      <c r="B87" s="7" t="s">
        <v>49</v>
      </c>
      <c r="C87" s="7" t="s">
        <v>36</v>
      </c>
      <c r="D87" s="7" t="s">
        <v>109</v>
      </c>
      <c r="E87" s="7" t="s">
        <v>253</v>
      </c>
      <c r="F87" s="7" t="s">
        <v>254</v>
      </c>
      <c r="G87" s="4">
        <v>70</v>
      </c>
      <c r="H87" s="7" t="s">
        <v>39</v>
      </c>
      <c r="I87" s="7">
        <v>13806.196</v>
      </c>
      <c r="K87" s="7" t="s">
        <v>132</v>
      </c>
      <c r="L87" s="12">
        <v>43679</v>
      </c>
      <c r="M87" s="13">
        <v>43679</v>
      </c>
      <c r="N87" s="7">
        <v>1.954843</v>
      </c>
      <c r="O87" s="7">
        <f t="shared" si="2"/>
        <v>19548.43</v>
      </c>
      <c r="P87" s="7"/>
      <c r="Q87" s="7">
        <v>4.77</v>
      </c>
      <c r="R87" s="7">
        <f t="shared" si="3"/>
        <v>93246.0111</v>
      </c>
      <c r="S87" s="7" t="s">
        <v>209</v>
      </c>
      <c r="AG87" s="17">
        <v>43863</v>
      </c>
      <c r="AH87" s="17">
        <v>44594</v>
      </c>
    </row>
    <row r="88" hidden="1" spans="1:34">
      <c r="A88" s="6">
        <v>79</v>
      </c>
      <c r="B88" s="7" t="s">
        <v>53</v>
      </c>
      <c r="C88" s="7" t="s">
        <v>36</v>
      </c>
      <c r="D88" s="7" t="s">
        <v>36</v>
      </c>
      <c r="E88" s="7" t="s">
        <v>255</v>
      </c>
      <c r="F88" s="7" t="s">
        <v>256</v>
      </c>
      <c r="G88" s="7">
        <v>50</v>
      </c>
      <c r="H88" s="7" t="s">
        <v>39</v>
      </c>
      <c r="I88" s="7">
        <v>215.0175</v>
      </c>
      <c r="K88" s="7" t="s">
        <v>132</v>
      </c>
      <c r="L88" s="12">
        <v>43676</v>
      </c>
      <c r="M88" s="13">
        <v>43676</v>
      </c>
      <c r="N88" s="7">
        <v>0.441932</v>
      </c>
      <c r="O88" s="7">
        <f t="shared" si="2"/>
        <v>4419.32</v>
      </c>
      <c r="P88" s="7"/>
      <c r="Q88" s="7">
        <v>1</v>
      </c>
      <c r="R88" s="7">
        <f t="shared" si="3"/>
        <v>4419.32</v>
      </c>
      <c r="S88" s="7" t="s">
        <v>257</v>
      </c>
      <c r="AG88" s="17">
        <v>44073</v>
      </c>
      <c r="AH88" s="17">
        <v>44803</v>
      </c>
    </row>
    <row r="89" spans="1:34">
      <c r="A89" s="6">
        <v>80</v>
      </c>
      <c r="B89" s="7" t="s">
        <v>99</v>
      </c>
      <c r="C89" s="7" t="s">
        <v>36</v>
      </c>
      <c r="D89" s="7" t="s">
        <v>73</v>
      </c>
      <c r="E89" s="7" t="s">
        <v>258</v>
      </c>
      <c r="F89" s="7" t="s">
        <v>259</v>
      </c>
      <c r="G89" s="1">
        <v>40</v>
      </c>
      <c r="H89" s="7" t="s">
        <v>67</v>
      </c>
      <c r="I89" s="7">
        <v>1200.1176</v>
      </c>
      <c r="K89" s="7" t="s">
        <v>132</v>
      </c>
      <c r="L89" s="12">
        <v>43664</v>
      </c>
      <c r="M89" s="13">
        <v>43664</v>
      </c>
      <c r="N89" s="7">
        <v>1.13554</v>
      </c>
      <c r="O89" s="7">
        <f t="shared" si="2"/>
        <v>11355.4</v>
      </c>
      <c r="P89" s="7"/>
      <c r="Q89" s="7">
        <v>0</v>
      </c>
      <c r="R89" s="7">
        <f t="shared" si="3"/>
        <v>0</v>
      </c>
      <c r="S89" s="7" t="s">
        <v>260</v>
      </c>
      <c r="AG89" s="17">
        <v>44030</v>
      </c>
      <c r="AH89" s="17">
        <v>44760</v>
      </c>
    </row>
    <row r="90" spans="1:34">
      <c r="A90" s="6">
        <v>81</v>
      </c>
      <c r="B90" s="7" t="s">
        <v>69</v>
      </c>
      <c r="C90" s="7" t="s">
        <v>36</v>
      </c>
      <c r="D90" s="7" t="s">
        <v>81</v>
      </c>
      <c r="E90" s="7" t="s">
        <v>261</v>
      </c>
      <c r="F90" s="7" t="s">
        <v>262</v>
      </c>
      <c r="G90" s="6">
        <v>40</v>
      </c>
      <c r="H90" s="7" t="s">
        <v>67</v>
      </c>
      <c r="I90" s="7">
        <v>17686</v>
      </c>
      <c r="K90" s="7" t="s">
        <v>132</v>
      </c>
      <c r="L90" s="12">
        <v>43663</v>
      </c>
      <c r="M90" s="13">
        <v>43663</v>
      </c>
      <c r="N90" s="7">
        <v>5.895302</v>
      </c>
      <c r="O90" s="7">
        <f t="shared" si="2"/>
        <v>58953.02</v>
      </c>
      <c r="P90" s="7"/>
      <c r="Q90" s="7">
        <v>1</v>
      </c>
      <c r="R90" s="7">
        <f t="shared" si="3"/>
        <v>58953.02</v>
      </c>
      <c r="S90" s="7" t="s">
        <v>263</v>
      </c>
      <c r="AG90" s="17">
        <v>44029</v>
      </c>
      <c r="AH90" s="17">
        <v>44759</v>
      </c>
    </row>
    <row r="91" spans="1:34">
      <c r="A91" s="6">
        <v>82</v>
      </c>
      <c r="B91" s="7" t="s">
        <v>45</v>
      </c>
      <c r="C91" s="7" t="s">
        <v>36</v>
      </c>
      <c r="D91" s="7" t="s">
        <v>109</v>
      </c>
      <c r="E91" s="7" t="s">
        <v>264</v>
      </c>
      <c r="F91" s="7" t="s">
        <v>265</v>
      </c>
      <c r="G91" s="7">
        <v>40</v>
      </c>
      <c r="H91" s="7" t="s">
        <v>39</v>
      </c>
      <c r="I91" s="7">
        <v>35053</v>
      </c>
      <c r="K91" s="7" t="s">
        <v>132</v>
      </c>
      <c r="L91" s="12">
        <v>43663</v>
      </c>
      <c r="M91" s="13">
        <v>43663</v>
      </c>
      <c r="N91" s="7">
        <v>1.793451</v>
      </c>
      <c r="O91" s="7">
        <f t="shared" si="2"/>
        <v>17934.51</v>
      </c>
      <c r="P91" s="7"/>
      <c r="Q91" s="7">
        <v>4</v>
      </c>
      <c r="R91" s="7">
        <f t="shared" si="3"/>
        <v>71738.04</v>
      </c>
      <c r="S91" s="7" t="s">
        <v>266</v>
      </c>
      <c r="AG91" s="17">
        <v>43907</v>
      </c>
      <c r="AH91" s="17">
        <v>44637</v>
      </c>
    </row>
    <row r="92" spans="1:34">
      <c r="A92" s="6">
        <v>83</v>
      </c>
      <c r="B92" s="7" t="s">
        <v>267</v>
      </c>
      <c r="C92" s="7" t="s">
        <v>36</v>
      </c>
      <c r="D92" s="7" t="s">
        <v>151</v>
      </c>
      <c r="E92" s="7" t="s">
        <v>268</v>
      </c>
      <c r="F92" s="7" t="s">
        <v>269</v>
      </c>
      <c r="G92" s="7">
        <v>40</v>
      </c>
      <c r="H92" s="7" t="s">
        <v>39</v>
      </c>
      <c r="I92" s="7">
        <v>3031.3834</v>
      </c>
      <c r="K92" s="7" t="s">
        <v>132</v>
      </c>
      <c r="L92" s="12">
        <v>43661</v>
      </c>
      <c r="M92" s="13">
        <v>43661</v>
      </c>
      <c r="N92" s="7">
        <v>1.12274</v>
      </c>
      <c r="O92" s="7">
        <f t="shared" si="2"/>
        <v>11227.4</v>
      </c>
      <c r="P92" s="7"/>
      <c r="Q92" s="7">
        <v>2.9</v>
      </c>
      <c r="R92" s="7">
        <f t="shared" si="3"/>
        <v>32559.46</v>
      </c>
      <c r="S92" s="7" t="s">
        <v>270</v>
      </c>
      <c r="AG92" s="17">
        <v>44056</v>
      </c>
      <c r="AH92" s="17">
        <v>44786</v>
      </c>
    </row>
    <row r="93" spans="1:34">
      <c r="A93" s="6">
        <v>84</v>
      </c>
      <c r="B93" s="7" t="s">
        <v>72</v>
      </c>
      <c r="C93" s="7" t="s">
        <v>36</v>
      </c>
      <c r="D93" s="7" t="s">
        <v>151</v>
      </c>
      <c r="E93" s="7" t="s">
        <v>271</v>
      </c>
      <c r="F93" s="7" t="s">
        <v>153</v>
      </c>
      <c r="G93" s="6">
        <v>40</v>
      </c>
      <c r="H93" s="7" t="s">
        <v>67</v>
      </c>
      <c r="I93" s="7">
        <v>4405.5</v>
      </c>
      <c r="K93" s="7" t="s">
        <v>132</v>
      </c>
      <c r="L93" s="12">
        <v>43658</v>
      </c>
      <c r="M93" s="13">
        <v>43658</v>
      </c>
      <c r="N93" s="7">
        <v>1.957929</v>
      </c>
      <c r="O93" s="7">
        <f t="shared" si="2"/>
        <v>19579.29</v>
      </c>
      <c r="P93" s="7"/>
      <c r="Q93" s="7">
        <v>1</v>
      </c>
      <c r="R93" s="7">
        <f t="shared" si="3"/>
        <v>19579.29</v>
      </c>
      <c r="S93" s="7" t="s">
        <v>76</v>
      </c>
      <c r="AG93" s="17">
        <v>44024</v>
      </c>
      <c r="AH93" s="17">
        <v>44754</v>
      </c>
    </row>
    <row r="94" spans="1:34">
      <c r="A94" s="6">
        <v>85</v>
      </c>
      <c r="B94" s="7" t="s">
        <v>72</v>
      </c>
      <c r="C94" s="7" t="s">
        <v>36</v>
      </c>
      <c r="D94" s="7" t="s">
        <v>81</v>
      </c>
      <c r="E94" s="7" t="s">
        <v>272</v>
      </c>
      <c r="F94" s="7" t="s">
        <v>273</v>
      </c>
      <c r="G94" s="6">
        <v>40</v>
      </c>
      <c r="H94" s="7" t="s">
        <v>67</v>
      </c>
      <c r="I94" s="7">
        <v>3261</v>
      </c>
      <c r="K94" s="7" t="s">
        <v>132</v>
      </c>
      <c r="L94" s="12">
        <v>43657</v>
      </c>
      <c r="M94" s="13">
        <v>43657</v>
      </c>
      <c r="N94" s="7">
        <v>1.44917</v>
      </c>
      <c r="O94" s="7">
        <f t="shared" si="2"/>
        <v>14491.7</v>
      </c>
      <c r="P94" s="7"/>
      <c r="Q94" s="7">
        <v>1</v>
      </c>
      <c r="R94" s="7">
        <f t="shared" si="3"/>
        <v>14491.7</v>
      </c>
      <c r="S94" s="7" t="s">
        <v>76</v>
      </c>
      <c r="AG94" s="17">
        <v>44024</v>
      </c>
      <c r="AH94" s="17">
        <v>44754</v>
      </c>
    </row>
    <row r="95" spans="1:34">
      <c r="A95" s="6">
        <v>86</v>
      </c>
      <c r="B95" s="7" t="s">
        <v>274</v>
      </c>
      <c r="C95" s="7" t="s">
        <v>36</v>
      </c>
      <c r="D95" s="7" t="s">
        <v>77</v>
      </c>
      <c r="E95" s="7" t="s">
        <v>275</v>
      </c>
      <c r="F95" s="7" t="s">
        <v>276</v>
      </c>
      <c r="G95" s="6">
        <v>40</v>
      </c>
      <c r="H95" s="7" t="s">
        <v>67</v>
      </c>
      <c r="I95" s="7">
        <v>8294</v>
      </c>
      <c r="K95" s="7" t="s">
        <v>132</v>
      </c>
      <c r="L95" s="12">
        <v>43657</v>
      </c>
      <c r="M95" s="13">
        <v>43657</v>
      </c>
      <c r="N95" s="7">
        <v>2.764896</v>
      </c>
      <c r="O95" s="7">
        <f t="shared" si="2"/>
        <v>27648.96</v>
      </c>
      <c r="P95" s="7"/>
      <c r="Q95" s="7">
        <v>0</v>
      </c>
      <c r="R95" s="7">
        <f t="shared" si="3"/>
        <v>0</v>
      </c>
      <c r="S95" s="7" t="s">
        <v>277</v>
      </c>
      <c r="AG95" s="17">
        <v>44024</v>
      </c>
      <c r="AH95" s="17">
        <v>44754</v>
      </c>
    </row>
    <row r="96" spans="1:34">
      <c r="A96" s="6">
        <v>87</v>
      </c>
      <c r="B96" s="7" t="s">
        <v>34</v>
      </c>
      <c r="C96" s="7" t="s">
        <v>36</v>
      </c>
      <c r="D96" s="7" t="s">
        <v>144</v>
      </c>
      <c r="E96" s="7" t="s">
        <v>278</v>
      </c>
      <c r="F96" s="7" t="s">
        <v>201</v>
      </c>
      <c r="G96" s="1">
        <v>40</v>
      </c>
      <c r="H96" s="7" t="s">
        <v>39</v>
      </c>
      <c r="I96" s="7">
        <v>17315</v>
      </c>
      <c r="K96" s="7" t="s">
        <v>132</v>
      </c>
      <c r="L96" s="12">
        <v>43649</v>
      </c>
      <c r="M96" s="13">
        <v>43649</v>
      </c>
      <c r="N96" s="7">
        <v>1.129558</v>
      </c>
      <c r="O96" s="7">
        <f t="shared" si="2"/>
        <v>11295.58</v>
      </c>
      <c r="P96" s="7"/>
      <c r="Q96" s="7">
        <v>3.65</v>
      </c>
      <c r="R96" s="7">
        <f t="shared" si="3"/>
        <v>41228.867</v>
      </c>
      <c r="S96" s="7" t="s">
        <v>279</v>
      </c>
      <c r="AG96" s="17">
        <v>43864</v>
      </c>
      <c r="AH96" s="17">
        <v>44595</v>
      </c>
    </row>
    <row r="97" spans="1:34">
      <c r="A97" s="6">
        <v>88</v>
      </c>
      <c r="B97" s="7" t="s">
        <v>280</v>
      </c>
      <c r="C97" s="7" t="s">
        <v>36</v>
      </c>
      <c r="D97" s="7" t="s">
        <v>36</v>
      </c>
      <c r="E97" s="7" t="s">
        <v>281</v>
      </c>
      <c r="F97" s="7" t="s">
        <v>282</v>
      </c>
      <c r="G97" s="1">
        <v>40</v>
      </c>
      <c r="H97" s="7" t="s">
        <v>39</v>
      </c>
      <c r="I97" s="7">
        <v>6363.26</v>
      </c>
      <c r="K97" s="7" t="s">
        <v>132</v>
      </c>
      <c r="L97" s="12">
        <v>43649</v>
      </c>
      <c r="M97" s="13">
        <v>43649</v>
      </c>
      <c r="N97" s="7">
        <v>1.387842</v>
      </c>
      <c r="O97" s="7">
        <f t="shared" si="2"/>
        <v>13878.42</v>
      </c>
      <c r="P97" s="7"/>
      <c r="Q97" s="7">
        <v>3.5</v>
      </c>
      <c r="R97" s="7">
        <f t="shared" si="3"/>
        <v>48574.47</v>
      </c>
      <c r="S97" s="7" t="s">
        <v>283</v>
      </c>
      <c r="AG97" s="17">
        <v>43859</v>
      </c>
      <c r="AH97" s="17">
        <v>44590</v>
      </c>
    </row>
    <row r="98" spans="1:34">
      <c r="A98" s="6">
        <v>89</v>
      </c>
      <c r="B98" s="7" t="s">
        <v>72</v>
      </c>
      <c r="C98" s="7" t="s">
        <v>36</v>
      </c>
      <c r="D98" s="7" t="s">
        <v>36</v>
      </c>
      <c r="E98" s="7" t="s">
        <v>284</v>
      </c>
      <c r="F98" s="7" t="s">
        <v>285</v>
      </c>
      <c r="G98" s="6">
        <v>40</v>
      </c>
      <c r="H98" s="7" t="s">
        <v>67</v>
      </c>
      <c r="I98" s="7">
        <v>511.5</v>
      </c>
      <c r="K98" s="7" t="s">
        <v>132</v>
      </c>
      <c r="L98" s="12">
        <v>43630</v>
      </c>
      <c r="M98" s="13">
        <v>43630</v>
      </c>
      <c r="N98" s="7">
        <v>0.227292</v>
      </c>
      <c r="O98" s="7">
        <f t="shared" si="2"/>
        <v>2272.92</v>
      </c>
      <c r="P98" s="7"/>
      <c r="Q98" s="7">
        <v>0.8</v>
      </c>
      <c r="R98" s="7">
        <f t="shared" si="3"/>
        <v>1818.336</v>
      </c>
      <c r="S98" s="7" t="s">
        <v>76</v>
      </c>
      <c r="AG98" s="17">
        <v>44112</v>
      </c>
      <c r="AH98" s="17">
        <v>44842</v>
      </c>
    </row>
    <row r="99" hidden="1" spans="1:34">
      <c r="A99" s="6">
        <v>90</v>
      </c>
      <c r="B99" s="7" t="s">
        <v>53</v>
      </c>
      <c r="C99" s="7" t="s">
        <v>36</v>
      </c>
      <c r="D99" s="7" t="s">
        <v>57</v>
      </c>
      <c r="E99" s="7" t="s">
        <v>286</v>
      </c>
      <c r="F99" s="7" t="s">
        <v>287</v>
      </c>
      <c r="G99" s="7">
        <v>50</v>
      </c>
      <c r="H99" s="7" t="s">
        <v>39</v>
      </c>
      <c r="I99" s="7">
        <v>1580.586</v>
      </c>
      <c r="K99" s="7" t="s">
        <v>132</v>
      </c>
      <c r="L99" s="12">
        <v>43626</v>
      </c>
      <c r="M99" s="13">
        <v>43626</v>
      </c>
      <c r="N99" s="7">
        <v>3.01064</v>
      </c>
      <c r="O99" s="7">
        <f t="shared" si="2"/>
        <v>30106.4</v>
      </c>
      <c r="P99" s="7"/>
      <c r="Q99" s="7">
        <v>1</v>
      </c>
      <c r="R99" s="7">
        <f t="shared" si="3"/>
        <v>30106.4</v>
      </c>
      <c r="S99" s="7" t="s">
        <v>288</v>
      </c>
      <c r="AG99" s="17">
        <v>44022</v>
      </c>
      <c r="AH99" s="17">
        <v>44752</v>
      </c>
    </row>
    <row r="100" hidden="1" spans="1:34">
      <c r="A100" s="6">
        <v>91</v>
      </c>
      <c r="B100" s="7" t="s">
        <v>64</v>
      </c>
      <c r="C100" s="7" t="s">
        <v>36</v>
      </c>
      <c r="D100" s="7" t="s">
        <v>57</v>
      </c>
      <c r="E100" s="7" t="s">
        <v>289</v>
      </c>
      <c r="F100" s="7" t="s">
        <v>290</v>
      </c>
      <c r="G100" s="7">
        <v>50</v>
      </c>
      <c r="H100" s="7" t="s">
        <v>39</v>
      </c>
      <c r="I100" s="7">
        <v>3154.104</v>
      </c>
      <c r="K100" s="7" t="s">
        <v>132</v>
      </c>
      <c r="L100" s="12">
        <v>43626</v>
      </c>
      <c r="M100" s="13">
        <v>43626</v>
      </c>
      <c r="N100" s="7">
        <v>6.007876</v>
      </c>
      <c r="O100" s="7">
        <f t="shared" si="2"/>
        <v>60078.76</v>
      </c>
      <c r="P100" s="7"/>
      <c r="Q100" s="7">
        <v>1.7</v>
      </c>
      <c r="R100" s="7">
        <f t="shared" si="3"/>
        <v>102133.892</v>
      </c>
      <c r="S100" s="7" t="s">
        <v>291</v>
      </c>
      <c r="AG100" s="17">
        <v>44022</v>
      </c>
      <c r="AH100" s="17">
        <v>44752</v>
      </c>
    </row>
    <row r="101" hidden="1" spans="1:34">
      <c r="A101" s="6">
        <v>92</v>
      </c>
      <c r="B101" s="7" t="s">
        <v>53</v>
      </c>
      <c r="C101" s="7" t="s">
        <v>36</v>
      </c>
      <c r="D101" s="7" t="s">
        <v>57</v>
      </c>
      <c r="E101" s="7" t="s">
        <v>292</v>
      </c>
      <c r="F101" s="7" t="s">
        <v>293</v>
      </c>
      <c r="G101" s="7">
        <v>50</v>
      </c>
      <c r="H101" s="7" t="s">
        <v>39</v>
      </c>
      <c r="I101" s="7">
        <v>535.5554</v>
      </c>
      <c r="K101" s="7" t="s">
        <v>132</v>
      </c>
      <c r="L101" s="12">
        <v>43626</v>
      </c>
      <c r="M101" s="13">
        <v>43626</v>
      </c>
      <c r="N101" s="7">
        <v>1.333319</v>
      </c>
      <c r="O101" s="7">
        <f t="shared" si="2"/>
        <v>13333.19</v>
      </c>
      <c r="P101" s="7"/>
      <c r="Q101" s="7">
        <v>1</v>
      </c>
      <c r="R101" s="7">
        <f t="shared" si="3"/>
        <v>13333.19</v>
      </c>
      <c r="S101" s="7" t="s">
        <v>294</v>
      </c>
      <c r="AG101" s="17">
        <v>44022</v>
      </c>
      <c r="AH101" s="17">
        <v>44752</v>
      </c>
    </row>
    <row r="102" spans="1:34">
      <c r="A102" s="6">
        <v>93</v>
      </c>
      <c r="B102" s="7" t="s">
        <v>49</v>
      </c>
      <c r="C102" s="7" t="s">
        <v>36</v>
      </c>
      <c r="D102" s="7" t="s">
        <v>221</v>
      </c>
      <c r="E102" s="7" t="s">
        <v>295</v>
      </c>
      <c r="F102" s="7" t="s">
        <v>296</v>
      </c>
      <c r="G102" s="4">
        <v>70</v>
      </c>
      <c r="H102" s="7" t="s">
        <v>39</v>
      </c>
      <c r="I102" s="7">
        <v>11057.7222</v>
      </c>
      <c r="K102" s="7" t="s">
        <v>132</v>
      </c>
      <c r="L102" s="12">
        <v>43609</v>
      </c>
      <c r="M102" s="13">
        <v>43609</v>
      </c>
      <c r="N102" s="7">
        <v>1.763578</v>
      </c>
      <c r="O102" s="7">
        <f t="shared" si="2"/>
        <v>17635.78</v>
      </c>
      <c r="P102" s="7"/>
      <c r="Q102" s="7">
        <v>4.45</v>
      </c>
      <c r="R102" s="7">
        <f t="shared" si="3"/>
        <v>78479.221</v>
      </c>
      <c r="S102" s="7" t="s">
        <v>238</v>
      </c>
      <c r="AG102" s="17">
        <v>43708</v>
      </c>
      <c r="AH102" s="17">
        <v>44530</v>
      </c>
    </row>
    <row r="103" spans="1:34">
      <c r="A103" s="6">
        <v>94</v>
      </c>
      <c r="B103" s="7" t="s">
        <v>49</v>
      </c>
      <c r="C103" s="7" t="s">
        <v>36</v>
      </c>
      <c r="D103" s="7" t="s">
        <v>221</v>
      </c>
      <c r="E103" s="7" t="s">
        <v>295</v>
      </c>
      <c r="F103" s="7" t="s">
        <v>297</v>
      </c>
      <c r="G103" s="4">
        <v>70</v>
      </c>
      <c r="H103" s="7" t="s">
        <v>39</v>
      </c>
      <c r="I103" s="7">
        <v>16117.4392</v>
      </c>
      <c r="K103" s="7" t="s">
        <v>132</v>
      </c>
      <c r="L103" s="12">
        <v>43609</v>
      </c>
      <c r="M103" s="13">
        <v>43609</v>
      </c>
      <c r="N103" s="7">
        <v>2.588731</v>
      </c>
      <c r="O103" s="7">
        <f t="shared" si="2"/>
        <v>25887.31</v>
      </c>
      <c r="P103" s="7"/>
      <c r="Q103" s="7">
        <v>4.4</v>
      </c>
      <c r="R103" s="7">
        <f t="shared" si="3"/>
        <v>113904.164</v>
      </c>
      <c r="S103" s="7" t="s">
        <v>238</v>
      </c>
      <c r="AG103" s="17">
        <v>43708</v>
      </c>
      <c r="AH103" s="17">
        <v>44530</v>
      </c>
    </row>
    <row r="104" spans="1:34">
      <c r="A104" s="6">
        <v>95</v>
      </c>
      <c r="B104" s="7" t="s">
        <v>49</v>
      </c>
      <c r="C104" s="7" t="s">
        <v>36</v>
      </c>
      <c r="D104" s="7" t="s">
        <v>221</v>
      </c>
      <c r="E104" s="7" t="s">
        <v>295</v>
      </c>
      <c r="F104" s="7" t="s">
        <v>298</v>
      </c>
      <c r="G104" s="4">
        <v>70</v>
      </c>
      <c r="H104" s="7" t="s">
        <v>39</v>
      </c>
      <c r="I104" s="7">
        <v>7489.3618</v>
      </c>
      <c r="K104" s="7" t="s">
        <v>132</v>
      </c>
      <c r="L104" s="12">
        <v>43599</v>
      </c>
      <c r="M104" s="13">
        <v>43599</v>
      </c>
      <c r="N104" s="7">
        <v>1.336193</v>
      </c>
      <c r="O104" s="7">
        <f t="shared" si="2"/>
        <v>13361.93</v>
      </c>
      <c r="P104" s="7"/>
      <c r="Q104" s="7">
        <v>3.8</v>
      </c>
      <c r="R104" s="7">
        <f t="shared" si="3"/>
        <v>50775.334</v>
      </c>
      <c r="S104" s="7" t="s">
        <v>238</v>
      </c>
      <c r="AG104" s="17">
        <v>43708</v>
      </c>
      <c r="AH104" s="17">
        <v>44530</v>
      </c>
    </row>
    <row r="105" spans="1:34">
      <c r="A105" s="6">
        <v>96</v>
      </c>
      <c r="B105" s="7" t="s">
        <v>99</v>
      </c>
      <c r="C105" s="7" t="s">
        <v>36</v>
      </c>
      <c r="D105" s="7" t="s">
        <v>36</v>
      </c>
      <c r="E105" s="7" t="s">
        <v>299</v>
      </c>
      <c r="F105" s="7" t="s">
        <v>300</v>
      </c>
      <c r="G105" s="1">
        <v>40</v>
      </c>
      <c r="H105" s="7" t="s">
        <v>67</v>
      </c>
      <c r="I105" s="7">
        <v>410.35</v>
      </c>
      <c r="K105" s="7" t="s">
        <v>132</v>
      </c>
      <c r="L105" s="12">
        <v>43590</v>
      </c>
      <c r="M105" s="13">
        <v>43590</v>
      </c>
      <c r="N105" s="7">
        <v>0.442023</v>
      </c>
      <c r="O105" s="7">
        <f t="shared" si="2"/>
        <v>4420.23</v>
      </c>
      <c r="P105" s="7"/>
      <c r="Q105" s="7">
        <v>0</v>
      </c>
      <c r="R105" s="7">
        <f t="shared" si="3"/>
        <v>0</v>
      </c>
      <c r="S105" s="7" t="s">
        <v>301</v>
      </c>
      <c r="AG105" s="17">
        <v>43956</v>
      </c>
      <c r="AH105" s="17">
        <v>44686</v>
      </c>
    </row>
    <row r="106" spans="1:34">
      <c r="A106" s="6">
        <v>97</v>
      </c>
      <c r="B106" s="7" t="s">
        <v>99</v>
      </c>
      <c r="C106" s="7" t="s">
        <v>36</v>
      </c>
      <c r="D106" s="7" t="s">
        <v>81</v>
      </c>
      <c r="E106" s="7" t="s">
        <v>302</v>
      </c>
      <c r="F106" s="7" t="s">
        <v>303</v>
      </c>
      <c r="G106" s="1">
        <v>40</v>
      </c>
      <c r="H106" s="7" t="s">
        <v>67</v>
      </c>
      <c r="I106" s="7">
        <v>92.84</v>
      </c>
      <c r="K106" s="7" t="s">
        <v>132</v>
      </c>
      <c r="L106" s="12">
        <v>43584</v>
      </c>
      <c r="M106" s="13">
        <v>43584</v>
      </c>
      <c r="N106" s="7">
        <v>0.100002</v>
      </c>
      <c r="O106" s="7">
        <f t="shared" si="2"/>
        <v>1000.02</v>
      </c>
      <c r="P106" s="7"/>
      <c r="Q106" s="7">
        <v>0</v>
      </c>
      <c r="R106" s="7">
        <f t="shared" si="3"/>
        <v>0</v>
      </c>
      <c r="S106" s="7" t="s">
        <v>301</v>
      </c>
      <c r="AG106" s="17">
        <v>43950</v>
      </c>
      <c r="AH106" s="17">
        <v>44680</v>
      </c>
    </row>
    <row r="107" hidden="1" spans="1:34">
      <c r="A107" s="6">
        <v>98</v>
      </c>
      <c r="B107" s="7" t="s">
        <v>53</v>
      </c>
      <c r="C107" s="7" t="s">
        <v>36</v>
      </c>
      <c r="D107" s="7" t="s">
        <v>57</v>
      </c>
      <c r="E107" s="7" t="s">
        <v>304</v>
      </c>
      <c r="F107" s="7" t="s">
        <v>305</v>
      </c>
      <c r="G107" s="1">
        <v>50</v>
      </c>
      <c r="H107" s="7" t="s">
        <v>39</v>
      </c>
      <c r="I107" s="7">
        <v>2100.0215</v>
      </c>
      <c r="K107" s="7" t="s">
        <v>132</v>
      </c>
      <c r="L107" s="12">
        <v>43581</v>
      </c>
      <c r="M107" s="13">
        <v>43581</v>
      </c>
      <c r="N107" s="7">
        <v>4.000025</v>
      </c>
      <c r="O107" s="7">
        <f t="shared" si="2"/>
        <v>40000.25</v>
      </c>
      <c r="P107" s="7"/>
      <c r="Q107" s="7">
        <v>1</v>
      </c>
      <c r="R107" s="7">
        <f t="shared" si="3"/>
        <v>40000.25</v>
      </c>
      <c r="S107" s="7" t="s">
        <v>306</v>
      </c>
      <c r="AG107" s="17">
        <v>43961</v>
      </c>
      <c r="AH107" s="17">
        <v>44691</v>
      </c>
    </row>
    <row r="108" hidden="1" spans="1:34">
      <c r="A108" s="6">
        <v>99</v>
      </c>
      <c r="B108" s="7" t="s">
        <v>53</v>
      </c>
      <c r="C108" s="7" t="s">
        <v>36</v>
      </c>
      <c r="D108" s="7" t="s">
        <v>57</v>
      </c>
      <c r="E108" s="7" t="s">
        <v>307</v>
      </c>
      <c r="F108" s="7" t="s">
        <v>308</v>
      </c>
      <c r="G108" s="7">
        <v>50</v>
      </c>
      <c r="H108" s="7" t="s">
        <v>39</v>
      </c>
      <c r="I108" s="7">
        <v>750.8607</v>
      </c>
      <c r="K108" s="7" t="s">
        <v>132</v>
      </c>
      <c r="L108" s="12">
        <v>43581</v>
      </c>
      <c r="M108" s="13">
        <v>43581</v>
      </c>
      <c r="N108" s="7">
        <v>1.666647</v>
      </c>
      <c r="O108" s="7">
        <f t="shared" si="2"/>
        <v>16666.47</v>
      </c>
      <c r="P108" s="7"/>
      <c r="Q108" s="7">
        <v>1</v>
      </c>
      <c r="R108" s="7">
        <f t="shared" si="3"/>
        <v>16666.47</v>
      </c>
      <c r="S108" s="7" t="s">
        <v>309</v>
      </c>
      <c r="AG108" s="17">
        <v>43961</v>
      </c>
      <c r="AH108" s="17">
        <v>43961</v>
      </c>
    </row>
    <row r="109" spans="1:34">
      <c r="A109" s="6">
        <v>100</v>
      </c>
      <c r="B109" s="7" t="s">
        <v>49</v>
      </c>
      <c r="C109" s="7" t="s">
        <v>36</v>
      </c>
      <c r="D109" s="7" t="s">
        <v>109</v>
      </c>
      <c r="E109" s="7" t="s">
        <v>310</v>
      </c>
      <c r="F109" s="7" t="s">
        <v>311</v>
      </c>
      <c r="G109" s="4">
        <v>70</v>
      </c>
      <c r="H109" s="7" t="s">
        <v>39</v>
      </c>
      <c r="I109" s="7">
        <v>17206.0676</v>
      </c>
      <c r="K109" s="7" t="s">
        <v>132</v>
      </c>
      <c r="L109" s="12">
        <v>43579</v>
      </c>
      <c r="M109" s="13">
        <v>43579</v>
      </c>
      <c r="N109" s="7">
        <v>2.636218</v>
      </c>
      <c r="O109" s="7">
        <f t="shared" si="2"/>
        <v>26362.18</v>
      </c>
      <c r="P109" s="7"/>
      <c r="Q109" s="7">
        <v>5.18</v>
      </c>
      <c r="R109" s="7">
        <f t="shared" si="3"/>
        <v>136556.0924</v>
      </c>
      <c r="S109" s="7" t="s">
        <v>209</v>
      </c>
      <c r="AG109" s="17">
        <v>43670</v>
      </c>
      <c r="AH109" s="17">
        <v>44493</v>
      </c>
    </row>
    <row r="110" spans="1:34">
      <c r="A110" s="6">
        <v>101</v>
      </c>
      <c r="B110" s="7" t="s">
        <v>49</v>
      </c>
      <c r="C110" s="7" t="s">
        <v>36</v>
      </c>
      <c r="D110" s="7" t="s">
        <v>109</v>
      </c>
      <c r="E110" s="7" t="s">
        <v>310</v>
      </c>
      <c r="F110" s="7" t="s">
        <v>312</v>
      </c>
      <c r="G110" s="4">
        <v>70</v>
      </c>
      <c r="H110" s="7" t="s">
        <v>39</v>
      </c>
      <c r="I110" s="7">
        <v>3676.4208</v>
      </c>
      <c r="K110" s="7" t="s">
        <v>132</v>
      </c>
      <c r="L110" s="12">
        <v>43579</v>
      </c>
      <c r="M110" s="13">
        <v>43579</v>
      </c>
      <c r="N110" s="7">
        <v>0.811357</v>
      </c>
      <c r="O110" s="7">
        <f t="shared" si="2"/>
        <v>8113.57</v>
      </c>
      <c r="P110" s="7"/>
      <c r="Q110" s="7">
        <v>3.54</v>
      </c>
      <c r="R110" s="7">
        <f t="shared" si="3"/>
        <v>28722.0378</v>
      </c>
      <c r="S110" s="7" t="s">
        <v>238</v>
      </c>
      <c r="AG110" s="17">
        <v>43670</v>
      </c>
      <c r="AH110" s="17">
        <v>44493</v>
      </c>
    </row>
    <row r="111" spans="1:34">
      <c r="A111" s="6">
        <v>102</v>
      </c>
      <c r="B111" s="7" t="s">
        <v>34</v>
      </c>
      <c r="C111" s="7" t="s">
        <v>36</v>
      </c>
      <c r="D111" s="7" t="s">
        <v>151</v>
      </c>
      <c r="E111" s="7" t="s">
        <v>268</v>
      </c>
      <c r="F111" s="7" t="s">
        <v>313</v>
      </c>
      <c r="G111" s="1">
        <v>40</v>
      </c>
      <c r="H111" s="7" t="s">
        <v>39</v>
      </c>
      <c r="I111" s="7">
        <v>6675</v>
      </c>
      <c r="K111" s="7" t="s">
        <v>132</v>
      </c>
      <c r="L111" s="12">
        <v>43577</v>
      </c>
      <c r="M111" s="13">
        <v>43577</v>
      </c>
      <c r="N111" s="7">
        <v>2.4721</v>
      </c>
      <c r="O111" s="7">
        <f t="shared" si="2"/>
        <v>24721</v>
      </c>
      <c r="P111" s="7"/>
      <c r="Q111" s="7">
        <v>5</v>
      </c>
      <c r="R111" s="7">
        <f t="shared" si="3"/>
        <v>123605</v>
      </c>
      <c r="S111" s="7" t="s">
        <v>314</v>
      </c>
      <c r="AG111" s="17">
        <v>43861</v>
      </c>
      <c r="AH111" s="17">
        <v>44592</v>
      </c>
    </row>
    <row r="112" spans="1:34">
      <c r="A112" s="6">
        <v>103</v>
      </c>
      <c r="B112" s="7" t="s">
        <v>34</v>
      </c>
      <c r="C112" s="7" t="s">
        <v>36</v>
      </c>
      <c r="D112" s="7" t="s">
        <v>151</v>
      </c>
      <c r="E112" s="7" t="s">
        <v>268</v>
      </c>
      <c r="F112" s="7" t="s">
        <v>315</v>
      </c>
      <c r="G112" s="1">
        <v>40</v>
      </c>
      <c r="H112" s="7" t="s">
        <v>39</v>
      </c>
      <c r="I112" s="7">
        <v>7134</v>
      </c>
      <c r="K112" s="7" t="s">
        <v>132</v>
      </c>
      <c r="L112" s="12">
        <v>43577</v>
      </c>
      <c r="M112" s="13">
        <v>43577</v>
      </c>
      <c r="N112" s="7">
        <v>2.6421</v>
      </c>
      <c r="O112" s="7">
        <f t="shared" si="2"/>
        <v>26421</v>
      </c>
      <c r="P112" s="7"/>
      <c r="Q112" s="7">
        <v>2.3</v>
      </c>
      <c r="R112" s="7">
        <f t="shared" si="3"/>
        <v>60768.3</v>
      </c>
      <c r="S112" s="7" t="s">
        <v>314</v>
      </c>
      <c r="AG112" s="17">
        <v>43861</v>
      </c>
      <c r="AH112" s="17">
        <v>44592</v>
      </c>
    </row>
    <row r="113" spans="1:34">
      <c r="A113" s="6">
        <v>104</v>
      </c>
      <c r="B113" s="7" t="s">
        <v>49</v>
      </c>
      <c r="C113" s="7" t="s">
        <v>36</v>
      </c>
      <c r="D113" s="7" t="s">
        <v>151</v>
      </c>
      <c r="E113" s="7" t="s">
        <v>268</v>
      </c>
      <c r="F113" s="7" t="s">
        <v>316</v>
      </c>
      <c r="G113" s="4">
        <v>70</v>
      </c>
      <c r="H113" s="7" t="s">
        <v>39</v>
      </c>
      <c r="I113" s="7">
        <v>18295</v>
      </c>
      <c r="K113" s="7" t="s">
        <v>132</v>
      </c>
      <c r="L113" s="12">
        <v>43577</v>
      </c>
      <c r="M113" s="13">
        <v>43577</v>
      </c>
      <c r="N113" s="7">
        <v>2.5321</v>
      </c>
      <c r="O113" s="7">
        <f t="shared" si="2"/>
        <v>25321</v>
      </c>
      <c r="P113" s="7"/>
      <c r="Q113" s="7">
        <v>3</v>
      </c>
      <c r="R113" s="7">
        <f t="shared" si="3"/>
        <v>75963</v>
      </c>
      <c r="S113" s="7" t="s">
        <v>314</v>
      </c>
      <c r="AG113" s="17">
        <v>43861</v>
      </c>
      <c r="AH113" s="17">
        <v>44592</v>
      </c>
    </row>
    <row r="114" spans="1:34">
      <c r="A114" s="6">
        <v>105</v>
      </c>
      <c r="B114" s="7" t="s">
        <v>72</v>
      </c>
      <c r="C114" s="7" t="s">
        <v>36</v>
      </c>
      <c r="D114" s="7" t="s">
        <v>81</v>
      </c>
      <c r="E114" s="7" t="s">
        <v>317</v>
      </c>
      <c r="F114" s="7" t="s">
        <v>318</v>
      </c>
      <c r="G114" s="1">
        <v>40</v>
      </c>
      <c r="H114" s="7" t="s">
        <v>67</v>
      </c>
      <c r="I114" s="7">
        <v>10915.5</v>
      </c>
      <c r="K114" s="7" t="s">
        <v>132</v>
      </c>
      <c r="L114" s="12">
        <v>43574</v>
      </c>
      <c r="M114" s="13">
        <v>43574</v>
      </c>
      <c r="N114" s="7">
        <v>4.851129</v>
      </c>
      <c r="O114" s="7">
        <f t="shared" si="2"/>
        <v>48511.29</v>
      </c>
      <c r="P114" s="7"/>
      <c r="Q114" s="7">
        <v>1</v>
      </c>
      <c r="R114" s="7">
        <f t="shared" si="3"/>
        <v>48511.29</v>
      </c>
      <c r="S114" s="7" t="s">
        <v>76</v>
      </c>
      <c r="AG114" s="17">
        <v>43940</v>
      </c>
      <c r="AH114" s="17">
        <v>44670</v>
      </c>
    </row>
    <row r="115" spans="1:34">
      <c r="A115" s="6">
        <v>106</v>
      </c>
      <c r="B115" s="7" t="s">
        <v>72</v>
      </c>
      <c r="C115" s="7" t="s">
        <v>36</v>
      </c>
      <c r="D115" s="7" t="s">
        <v>77</v>
      </c>
      <c r="E115" s="7" t="s">
        <v>319</v>
      </c>
      <c r="F115" s="7" t="s">
        <v>320</v>
      </c>
      <c r="G115" s="1">
        <v>40</v>
      </c>
      <c r="H115" s="7" t="s">
        <v>67</v>
      </c>
      <c r="I115" s="7">
        <v>5572.5</v>
      </c>
      <c r="K115" s="7" t="s">
        <v>132</v>
      </c>
      <c r="L115" s="12">
        <v>43574</v>
      </c>
      <c r="M115" s="13">
        <v>43574</v>
      </c>
      <c r="N115" s="7">
        <v>2.476511</v>
      </c>
      <c r="O115" s="7">
        <f t="shared" si="2"/>
        <v>24765.11</v>
      </c>
      <c r="P115" s="7"/>
      <c r="Q115" s="7">
        <v>1.2</v>
      </c>
      <c r="R115" s="7">
        <f t="shared" si="3"/>
        <v>29718.132</v>
      </c>
      <c r="S115" s="7" t="s">
        <v>76</v>
      </c>
      <c r="AG115" s="17">
        <v>43940</v>
      </c>
      <c r="AH115" s="17">
        <v>44670</v>
      </c>
    </row>
    <row r="116" spans="1:34">
      <c r="A116" s="6">
        <v>107</v>
      </c>
      <c r="B116" s="7" t="s">
        <v>72</v>
      </c>
      <c r="C116" s="7" t="s">
        <v>36</v>
      </c>
      <c r="D116" s="7" t="s">
        <v>36</v>
      </c>
      <c r="E116" s="7" t="s">
        <v>321</v>
      </c>
      <c r="F116" s="7" t="s">
        <v>322</v>
      </c>
      <c r="G116" s="1">
        <v>40</v>
      </c>
      <c r="H116" s="7" t="s">
        <v>67</v>
      </c>
      <c r="I116" s="7">
        <v>5001</v>
      </c>
      <c r="K116" s="7" t="s">
        <v>132</v>
      </c>
      <c r="L116" s="12">
        <v>43574</v>
      </c>
      <c r="M116" s="13">
        <v>43574</v>
      </c>
      <c r="N116" s="7">
        <v>2.222733</v>
      </c>
      <c r="O116" s="7">
        <f t="shared" si="2"/>
        <v>22227.33</v>
      </c>
      <c r="P116" s="7"/>
      <c r="Q116" s="7">
        <v>1</v>
      </c>
      <c r="R116" s="7">
        <f t="shared" si="3"/>
        <v>22227.33</v>
      </c>
      <c r="S116" s="7" t="s">
        <v>76</v>
      </c>
      <c r="AG116" s="17">
        <v>43940</v>
      </c>
      <c r="AH116" s="17">
        <v>44670</v>
      </c>
    </row>
    <row r="117" hidden="1" spans="1:34">
      <c r="A117" s="6">
        <v>108</v>
      </c>
      <c r="B117" s="7" t="s">
        <v>64</v>
      </c>
      <c r="C117" s="7" t="s">
        <v>36</v>
      </c>
      <c r="D117" s="7" t="s">
        <v>36</v>
      </c>
      <c r="E117" s="7" t="s">
        <v>323</v>
      </c>
      <c r="F117" s="7" t="s">
        <v>324</v>
      </c>
      <c r="G117" s="1">
        <v>50</v>
      </c>
      <c r="H117" s="7" t="s">
        <v>39</v>
      </c>
      <c r="I117" s="7">
        <v>9114.27</v>
      </c>
      <c r="K117" s="7" t="s">
        <v>132</v>
      </c>
      <c r="L117" s="12">
        <v>43565</v>
      </c>
      <c r="M117" s="13">
        <v>43565</v>
      </c>
      <c r="N117" s="7">
        <v>13.43356</v>
      </c>
      <c r="O117" s="7">
        <f t="shared" si="2"/>
        <v>134335.6</v>
      </c>
      <c r="P117" s="7"/>
      <c r="Q117" s="7">
        <v>1</v>
      </c>
      <c r="R117" s="7">
        <f t="shared" si="3"/>
        <v>134335.6</v>
      </c>
      <c r="S117" s="7" t="s">
        <v>325</v>
      </c>
      <c r="AG117" s="17">
        <v>43951</v>
      </c>
      <c r="AH117" s="17">
        <v>44681</v>
      </c>
    </row>
    <row r="118" spans="1:34">
      <c r="A118" s="6">
        <v>109</v>
      </c>
      <c r="B118" s="7" t="s">
        <v>99</v>
      </c>
      <c r="C118" s="7" t="s">
        <v>36</v>
      </c>
      <c r="D118" s="7" t="s">
        <v>81</v>
      </c>
      <c r="E118" s="7" t="s">
        <v>326</v>
      </c>
      <c r="F118" s="7" t="s">
        <v>327</v>
      </c>
      <c r="G118" s="6">
        <v>40</v>
      </c>
      <c r="H118" s="7" t="s">
        <v>67</v>
      </c>
      <c r="I118" s="7">
        <v>0</v>
      </c>
      <c r="K118" s="7" t="s">
        <v>132</v>
      </c>
      <c r="L118" s="12">
        <v>43564</v>
      </c>
      <c r="M118" s="13">
        <v>43564</v>
      </c>
      <c r="N118" s="7">
        <v>4.129223</v>
      </c>
      <c r="O118" s="7">
        <f t="shared" si="2"/>
        <v>41292.23</v>
      </c>
      <c r="P118" s="7"/>
      <c r="Q118" s="7">
        <v>0</v>
      </c>
      <c r="R118" s="7">
        <f t="shared" si="3"/>
        <v>0</v>
      </c>
      <c r="S118" s="7" t="s">
        <v>328</v>
      </c>
      <c r="AG118" s="17">
        <v>43911</v>
      </c>
      <c r="AH118" s="17">
        <v>44641</v>
      </c>
    </row>
    <row r="119" spans="1:34">
      <c r="A119" s="6">
        <v>110</v>
      </c>
      <c r="B119" s="7" t="s">
        <v>99</v>
      </c>
      <c r="C119" s="7" t="s">
        <v>36</v>
      </c>
      <c r="D119" s="7" t="s">
        <v>81</v>
      </c>
      <c r="E119" s="7" t="s">
        <v>329</v>
      </c>
      <c r="F119" s="7" t="s">
        <v>330</v>
      </c>
      <c r="G119" s="1">
        <v>40</v>
      </c>
      <c r="H119" s="7" t="s">
        <v>67</v>
      </c>
      <c r="I119" s="7">
        <v>0</v>
      </c>
      <c r="K119" s="7" t="s">
        <v>132</v>
      </c>
      <c r="L119" s="12">
        <v>43564</v>
      </c>
      <c r="M119" s="13">
        <v>43564</v>
      </c>
      <c r="N119" s="7">
        <v>0.800674</v>
      </c>
      <c r="O119" s="7">
        <f t="shared" si="2"/>
        <v>8006.74</v>
      </c>
      <c r="P119" s="7"/>
      <c r="Q119" s="7">
        <v>0</v>
      </c>
      <c r="R119" s="7">
        <f t="shared" si="3"/>
        <v>0</v>
      </c>
      <c r="S119" s="7" t="s">
        <v>328</v>
      </c>
      <c r="AG119" s="17">
        <v>43911</v>
      </c>
      <c r="AH119" s="17">
        <v>44641</v>
      </c>
    </row>
    <row r="120" spans="1:34">
      <c r="A120" s="6">
        <v>111</v>
      </c>
      <c r="B120" s="7" t="s">
        <v>331</v>
      </c>
      <c r="C120" s="7" t="s">
        <v>36</v>
      </c>
      <c r="D120" s="7" t="s">
        <v>36</v>
      </c>
      <c r="E120" s="7" t="s">
        <v>332</v>
      </c>
      <c r="F120" s="7" t="s">
        <v>333</v>
      </c>
      <c r="G120" s="6">
        <v>40</v>
      </c>
      <c r="H120" s="7" t="s">
        <v>67</v>
      </c>
      <c r="I120" s="7">
        <v>3638.7071</v>
      </c>
      <c r="K120" s="7" t="s">
        <v>132</v>
      </c>
      <c r="L120" s="12">
        <v>43559</v>
      </c>
      <c r="M120" s="13">
        <v>43559</v>
      </c>
      <c r="N120" s="7">
        <v>3.919517</v>
      </c>
      <c r="O120" s="7">
        <f t="shared" si="2"/>
        <v>39195.17</v>
      </c>
      <c r="P120" s="7"/>
      <c r="Q120" s="7">
        <v>0.15</v>
      </c>
      <c r="R120" s="7">
        <f t="shared" si="3"/>
        <v>5879.2755</v>
      </c>
      <c r="S120" s="7" t="s">
        <v>334</v>
      </c>
      <c r="AG120" s="17">
        <v>43931</v>
      </c>
      <c r="AH120" s="17">
        <v>44661</v>
      </c>
    </row>
    <row r="121" spans="1:34">
      <c r="A121" s="6">
        <v>112</v>
      </c>
      <c r="B121" s="7" t="s">
        <v>72</v>
      </c>
      <c r="C121" s="7" t="s">
        <v>36</v>
      </c>
      <c r="D121" s="7" t="s">
        <v>144</v>
      </c>
      <c r="E121" s="7" t="s">
        <v>335</v>
      </c>
      <c r="F121" s="7" t="s">
        <v>336</v>
      </c>
      <c r="G121" s="1">
        <v>40</v>
      </c>
      <c r="H121" s="7" t="s">
        <v>67</v>
      </c>
      <c r="I121" s="7">
        <v>40357.5</v>
      </c>
      <c r="K121" s="7" t="s">
        <v>132</v>
      </c>
      <c r="L121" s="12">
        <v>43553</v>
      </c>
      <c r="M121" s="13">
        <v>43553</v>
      </c>
      <c r="N121" s="7">
        <v>15.08257</v>
      </c>
      <c r="O121" s="7">
        <f t="shared" si="2"/>
        <v>150825.7</v>
      </c>
      <c r="P121" s="7"/>
      <c r="Q121" s="7">
        <v>0.8</v>
      </c>
      <c r="R121" s="7">
        <f t="shared" si="3"/>
        <v>120660.56</v>
      </c>
      <c r="S121" s="7" t="s">
        <v>76</v>
      </c>
      <c r="AG121" s="17">
        <v>43919</v>
      </c>
      <c r="AH121" s="17">
        <v>44649</v>
      </c>
    </row>
    <row r="122" spans="1:34">
      <c r="A122" s="6">
        <v>113</v>
      </c>
      <c r="B122" s="7" t="s">
        <v>72</v>
      </c>
      <c r="C122" s="7" t="s">
        <v>36</v>
      </c>
      <c r="D122" s="7" t="s">
        <v>73</v>
      </c>
      <c r="E122" s="7" t="s">
        <v>337</v>
      </c>
      <c r="F122" s="7" t="s">
        <v>338</v>
      </c>
      <c r="G122" s="6">
        <v>40</v>
      </c>
      <c r="H122" s="7" t="s">
        <v>67</v>
      </c>
      <c r="I122" s="7">
        <v>2268.3</v>
      </c>
      <c r="K122" s="7" t="s">
        <v>132</v>
      </c>
      <c r="L122" s="12">
        <v>43550</v>
      </c>
      <c r="M122" s="13">
        <v>43550</v>
      </c>
      <c r="N122" s="7">
        <v>1.008132</v>
      </c>
      <c r="O122" s="7">
        <f t="shared" si="2"/>
        <v>10081.32</v>
      </c>
      <c r="P122" s="7"/>
      <c r="Q122" s="7">
        <v>0.64</v>
      </c>
      <c r="R122" s="7">
        <f t="shared" si="3"/>
        <v>6452.0448</v>
      </c>
      <c r="S122" s="7" t="s">
        <v>90</v>
      </c>
      <c r="AG122" s="17">
        <v>43916</v>
      </c>
      <c r="AH122" s="17">
        <v>45011</v>
      </c>
    </row>
    <row r="123" spans="1:34">
      <c r="A123" s="6">
        <v>114</v>
      </c>
      <c r="B123" s="7" t="s">
        <v>331</v>
      </c>
      <c r="C123" s="7" t="s">
        <v>36</v>
      </c>
      <c r="D123" s="7" t="s">
        <v>109</v>
      </c>
      <c r="E123" s="7" t="s">
        <v>339</v>
      </c>
      <c r="F123" s="7" t="s">
        <v>340</v>
      </c>
      <c r="G123" s="6">
        <v>40</v>
      </c>
      <c r="H123" s="7" t="s">
        <v>67</v>
      </c>
      <c r="I123" s="7">
        <v>1.5543</v>
      </c>
      <c r="K123" s="7" t="s">
        <v>132</v>
      </c>
      <c r="L123" s="12">
        <v>43549</v>
      </c>
      <c r="M123" s="13">
        <v>43549</v>
      </c>
      <c r="N123" s="7">
        <v>2.67985</v>
      </c>
      <c r="O123" s="7">
        <f t="shared" si="2"/>
        <v>26798.5</v>
      </c>
      <c r="P123" s="7"/>
      <c r="Q123" s="7">
        <v>0.4</v>
      </c>
      <c r="R123" s="7">
        <f t="shared" si="3"/>
        <v>10719.4</v>
      </c>
      <c r="S123" s="7" t="s">
        <v>341</v>
      </c>
      <c r="AG123" s="17">
        <v>43915</v>
      </c>
      <c r="AH123" s="17">
        <v>44645</v>
      </c>
    </row>
    <row r="124" spans="1:34">
      <c r="A124" s="6">
        <v>115</v>
      </c>
      <c r="B124" s="7" t="s">
        <v>342</v>
      </c>
      <c r="C124" s="7" t="s">
        <v>36</v>
      </c>
      <c r="D124" s="7" t="s">
        <v>73</v>
      </c>
      <c r="E124" s="7" t="s">
        <v>343</v>
      </c>
      <c r="F124" s="7" t="s">
        <v>344</v>
      </c>
      <c r="G124" s="6">
        <v>40</v>
      </c>
      <c r="H124" s="7" t="s">
        <v>67</v>
      </c>
      <c r="I124" s="7">
        <v>0</v>
      </c>
      <c r="K124" s="7" t="s">
        <v>132</v>
      </c>
      <c r="L124" s="12">
        <v>43544</v>
      </c>
      <c r="M124" s="13">
        <v>43544</v>
      </c>
      <c r="N124" s="7">
        <v>0.259513</v>
      </c>
      <c r="O124" s="7">
        <f t="shared" si="2"/>
        <v>2595.13</v>
      </c>
      <c r="P124" s="7"/>
      <c r="Q124" s="7">
        <v>2.5</v>
      </c>
      <c r="R124" s="7">
        <f t="shared" si="3"/>
        <v>6487.825</v>
      </c>
      <c r="S124" s="7" t="s">
        <v>345</v>
      </c>
      <c r="AG124" s="17">
        <v>43915</v>
      </c>
      <c r="AH124" s="17">
        <v>44645</v>
      </c>
    </row>
    <row r="125" spans="1:34">
      <c r="A125" s="6">
        <v>116</v>
      </c>
      <c r="B125" s="7" t="s">
        <v>99</v>
      </c>
      <c r="C125" s="7" t="s">
        <v>36</v>
      </c>
      <c r="D125" s="7" t="s">
        <v>36</v>
      </c>
      <c r="E125" s="7" t="s">
        <v>346</v>
      </c>
      <c r="F125" s="7" t="s">
        <v>347</v>
      </c>
      <c r="G125" s="6">
        <v>40</v>
      </c>
      <c r="H125" s="7" t="s">
        <v>67</v>
      </c>
      <c r="I125" s="7">
        <v>404.16</v>
      </c>
      <c r="K125" s="7" t="s">
        <v>132</v>
      </c>
      <c r="L125" s="12">
        <v>43537</v>
      </c>
      <c r="M125" s="13">
        <v>43537</v>
      </c>
      <c r="N125" s="7">
        <v>0.43502</v>
      </c>
      <c r="O125" s="7">
        <f t="shared" si="2"/>
        <v>4350.2</v>
      </c>
      <c r="P125" s="7"/>
      <c r="Q125" s="7">
        <v>0</v>
      </c>
      <c r="R125" s="7">
        <f t="shared" si="3"/>
        <v>0</v>
      </c>
      <c r="S125" s="7" t="s">
        <v>260</v>
      </c>
      <c r="AG125" s="17">
        <v>43903</v>
      </c>
      <c r="AH125" s="17">
        <v>43903</v>
      </c>
    </row>
    <row r="126" spans="1:34">
      <c r="A126" s="6">
        <v>117</v>
      </c>
      <c r="B126" s="7" t="s">
        <v>99</v>
      </c>
      <c r="C126" s="7" t="s">
        <v>36</v>
      </c>
      <c r="D126" s="7" t="s">
        <v>81</v>
      </c>
      <c r="E126" s="7" t="s">
        <v>348</v>
      </c>
      <c r="F126" s="7" t="s">
        <v>349</v>
      </c>
      <c r="G126" s="6">
        <v>40</v>
      </c>
      <c r="H126" s="7" t="s">
        <v>67</v>
      </c>
      <c r="I126" s="7">
        <v>1624.7</v>
      </c>
      <c r="K126" s="7" t="s">
        <v>132</v>
      </c>
      <c r="L126" s="12">
        <v>43536</v>
      </c>
      <c r="M126" s="13">
        <v>43536</v>
      </c>
      <c r="N126" s="7">
        <v>1.749245</v>
      </c>
      <c r="O126" s="7">
        <f t="shared" si="2"/>
        <v>17492.45</v>
      </c>
      <c r="P126" s="7"/>
      <c r="Q126" s="7">
        <v>0</v>
      </c>
      <c r="R126" s="7">
        <f t="shared" si="3"/>
        <v>0</v>
      </c>
      <c r="S126" s="7" t="s">
        <v>350</v>
      </c>
      <c r="AG126" s="17">
        <v>43905</v>
      </c>
      <c r="AH126" s="17">
        <v>44635</v>
      </c>
    </row>
    <row r="127" spans="1:34">
      <c r="A127" s="6">
        <v>118</v>
      </c>
      <c r="B127" s="7" t="s">
        <v>49</v>
      </c>
      <c r="C127" s="7" t="s">
        <v>36</v>
      </c>
      <c r="D127" s="7" t="s">
        <v>73</v>
      </c>
      <c r="E127" s="7" t="s">
        <v>351</v>
      </c>
      <c r="F127" s="7" t="s">
        <v>352</v>
      </c>
      <c r="G127" s="4">
        <v>70</v>
      </c>
      <c r="H127" s="7" t="s">
        <v>39</v>
      </c>
      <c r="I127" s="7">
        <v>1164.9978</v>
      </c>
      <c r="K127" s="7" t="s">
        <v>132</v>
      </c>
      <c r="L127" s="12">
        <v>43528</v>
      </c>
      <c r="M127" s="13">
        <v>43528</v>
      </c>
      <c r="N127" s="7">
        <v>0.484465</v>
      </c>
      <c r="O127" s="7">
        <f t="shared" si="2"/>
        <v>4844.65</v>
      </c>
      <c r="P127" s="7"/>
      <c r="Q127" s="7">
        <v>3.47</v>
      </c>
      <c r="R127" s="7">
        <f t="shared" si="3"/>
        <v>16810.9355</v>
      </c>
      <c r="S127" s="7" t="s">
        <v>353</v>
      </c>
      <c r="AG127" s="17">
        <v>43894</v>
      </c>
      <c r="AH127" s="17">
        <v>44624</v>
      </c>
    </row>
    <row r="128" spans="1:34">
      <c r="A128" s="6">
        <v>119</v>
      </c>
      <c r="B128" s="7" t="s">
        <v>69</v>
      </c>
      <c r="C128" s="7" t="s">
        <v>36</v>
      </c>
      <c r="D128" s="7" t="s">
        <v>81</v>
      </c>
      <c r="E128" s="7" t="s">
        <v>354</v>
      </c>
      <c r="F128" s="7" t="s">
        <v>262</v>
      </c>
      <c r="G128" s="6">
        <v>40</v>
      </c>
      <c r="H128" s="7" t="s">
        <v>67</v>
      </c>
      <c r="I128" s="7">
        <v>76540</v>
      </c>
      <c r="K128" s="7" t="s">
        <v>132</v>
      </c>
      <c r="L128" s="12">
        <v>43487</v>
      </c>
      <c r="M128" s="13">
        <v>43487</v>
      </c>
      <c r="N128" s="7">
        <v>25.513666</v>
      </c>
      <c r="O128" s="7">
        <f t="shared" si="2"/>
        <v>255136.66</v>
      </c>
      <c r="P128" s="7"/>
      <c r="Q128" s="7">
        <v>1</v>
      </c>
      <c r="R128" s="7">
        <f t="shared" si="3"/>
        <v>255136.66</v>
      </c>
      <c r="S128" s="7" t="s">
        <v>71</v>
      </c>
      <c r="AG128" s="17">
        <v>43487</v>
      </c>
      <c r="AH128" s="17">
        <v>44583</v>
      </c>
    </row>
    <row r="129" hidden="1" spans="1:34">
      <c r="A129" s="6">
        <v>120</v>
      </c>
      <c r="B129" s="7" t="s">
        <v>53</v>
      </c>
      <c r="C129" s="7" t="s">
        <v>36</v>
      </c>
      <c r="D129" s="7" t="s">
        <v>109</v>
      </c>
      <c r="E129" s="7" t="s">
        <v>355</v>
      </c>
      <c r="F129" s="7" t="s">
        <v>356</v>
      </c>
      <c r="G129" s="7">
        <v>50</v>
      </c>
      <c r="H129" s="7" t="s">
        <v>39</v>
      </c>
      <c r="I129" s="7">
        <v>1724.16</v>
      </c>
      <c r="K129" s="7" t="s">
        <v>132</v>
      </c>
      <c r="L129" s="12">
        <v>43483</v>
      </c>
      <c r="M129" s="13">
        <v>43483</v>
      </c>
      <c r="N129" s="7">
        <v>2.99678</v>
      </c>
      <c r="O129" s="7">
        <f t="shared" si="2"/>
        <v>29967.8</v>
      </c>
      <c r="P129" s="7"/>
      <c r="Q129" s="7">
        <v>1</v>
      </c>
      <c r="R129" s="7">
        <f t="shared" si="3"/>
        <v>29967.8</v>
      </c>
      <c r="S129" s="7" t="s">
        <v>357</v>
      </c>
      <c r="AG129" s="17">
        <v>43847</v>
      </c>
      <c r="AH129" s="17">
        <v>44578</v>
      </c>
    </row>
    <row r="130" spans="1:34">
      <c r="A130" s="6">
        <v>121</v>
      </c>
      <c r="B130" s="7" t="s">
        <v>124</v>
      </c>
      <c r="C130" s="7" t="s">
        <v>36</v>
      </c>
      <c r="D130" s="7" t="s">
        <v>36</v>
      </c>
      <c r="E130" s="7" t="s">
        <v>358</v>
      </c>
      <c r="F130" s="7" t="s">
        <v>359</v>
      </c>
      <c r="G130" s="6">
        <v>40</v>
      </c>
      <c r="H130" s="7" t="s">
        <v>67</v>
      </c>
      <c r="I130" s="7">
        <v>1232.0016</v>
      </c>
      <c r="K130" s="7" t="s">
        <v>132</v>
      </c>
      <c r="L130" s="12">
        <v>43482</v>
      </c>
      <c r="M130" s="13">
        <v>43482</v>
      </c>
      <c r="N130" s="7">
        <v>1.347105</v>
      </c>
      <c r="O130" s="7">
        <f t="shared" si="2"/>
        <v>13471.05</v>
      </c>
      <c r="P130" s="7"/>
      <c r="Q130" s="7">
        <v>1.62</v>
      </c>
      <c r="R130" s="7">
        <f t="shared" si="3"/>
        <v>21823.101</v>
      </c>
      <c r="S130" s="7" t="s">
        <v>360</v>
      </c>
      <c r="AG130" s="17">
        <v>43847</v>
      </c>
      <c r="AH130" s="17">
        <v>44578</v>
      </c>
    </row>
    <row r="131" spans="1:34">
      <c r="A131" s="6">
        <v>122</v>
      </c>
      <c r="B131" s="7" t="s">
        <v>34</v>
      </c>
      <c r="C131" s="7" t="s">
        <v>36</v>
      </c>
      <c r="D131" s="7" t="s">
        <v>151</v>
      </c>
      <c r="E131" s="7" t="s">
        <v>268</v>
      </c>
      <c r="F131" s="7" t="s">
        <v>361</v>
      </c>
      <c r="G131" s="7">
        <v>40</v>
      </c>
      <c r="H131" s="7" t="s">
        <v>39</v>
      </c>
      <c r="I131" s="7">
        <v>10489</v>
      </c>
      <c r="K131" s="7" t="s">
        <v>132</v>
      </c>
      <c r="L131" s="12">
        <v>43479</v>
      </c>
      <c r="M131" s="13">
        <v>43479</v>
      </c>
      <c r="N131" s="7">
        <v>3.885</v>
      </c>
      <c r="O131" s="7">
        <f t="shared" si="2"/>
        <v>38850</v>
      </c>
      <c r="P131" s="7"/>
      <c r="Q131" s="7">
        <v>2.4</v>
      </c>
      <c r="R131" s="7">
        <f t="shared" si="3"/>
        <v>93240</v>
      </c>
      <c r="S131" s="7" t="s">
        <v>314</v>
      </c>
      <c r="AG131" s="17">
        <v>43861</v>
      </c>
      <c r="AH131" s="17">
        <v>44592</v>
      </c>
    </row>
    <row r="132" spans="1:34">
      <c r="A132" s="6">
        <v>123</v>
      </c>
      <c r="B132" s="7" t="s">
        <v>34</v>
      </c>
      <c r="C132" s="7" t="s">
        <v>36</v>
      </c>
      <c r="D132" s="7" t="s">
        <v>151</v>
      </c>
      <c r="E132" s="7" t="s">
        <v>268</v>
      </c>
      <c r="F132" s="7" t="s">
        <v>362</v>
      </c>
      <c r="G132" s="7">
        <v>40</v>
      </c>
      <c r="H132" s="7" t="s">
        <v>39</v>
      </c>
      <c r="I132" s="7">
        <v>6875</v>
      </c>
      <c r="K132" s="7" t="s">
        <v>132</v>
      </c>
      <c r="L132" s="12">
        <v>43479</v>
      </c>
      <c r="M132" s="13">
        <v>43479</v>
      </c>
      <c r="N132" s="7">
        <v>2.5459</v>
      </c>
      <c r="O132" s="7">
        <f t="shared" si="2"/>
        <v>25459</v>
      </c>
      <c r="P132" s="7"/>
      <c r="Q132" s="7">
        <v>5</v>
      </c>
      <c r="R132" s="7">
        <f t="shared" si="3"/>
        <v>127295</v>
      </c>
      <c r="S132" s="7" t="s">
        <v>314</v>
      </c>
      <c r="AG132" s="17">
        <v>43861</v>
      </c>
      <c r="AH132" s="17">
        <v>44592</v>
      </c>
    </row>
    <row r="133" spans="1:34">
      <c r="A133" s="6">
        <v>124</v>
      </c>
      <c r="B133" s="7" t="s">
        <v>49</v>
      </c>
      <c r="C133" s="7" t="s">
        <v>36</v>
      </c>
      <c r="D133" s="7" t="s">
        <v>151</v>
      </c>
      <c r="E133" s="7" t="s">
        <v>268</v>
      </c>
      <c r="F133" s="7" t="s">
        <v>363</v>
      </c>
      <c r="G133" s="4">
        <v>70</v>
      </c>
      <c r="H133" s="7" t="s">
        <v>39</v>
      </c>
      <c r="I133" s="7">
        <v>13901</v>
      </c>
      <c r="K133" s="7" t="s">
        <v>132</v>
      </c>
      <c r="L133" s="12">
        <v>43479</v>
      </c>
      <c r="M133" s="13">
        <v>43479</v>
      </c>
      <c r="N133" s="7">
        <v>1.9237</v>
      </c>
      <c r="O133" s="7">
        <f t="shared" si="2"/>
        <v>19237</v>
      </c>
      <c r="P133" s="7"/>
      <c r="Q133" s="7">
        <v>3.5</v>
      </c>
      <c r="R133" s="7">
        <f t="shared" si="3"/>
        <v>67329.5</v>
      </c>
      <c r="S133" s="7" t="s">
        <v>314</v>
      </c>
      <c r="AG133" s="17">
        <v>43861</v>
      </c>
      <c r="AH133" s="17">
        <v>44592</v>
      </c>
    </row>
    <row r="134" spans="1:34">
      <c r="A134" s="6">
        <v>125</v>
      </c>
      <c r="B134" s="7" t="s">
        <v>49</v>
      </c>
      <c r="C134" s="7" t="s">
        <v>36</v>
      </c>
      <c r="D134" s="7" t="s">
        <v>109</v>
      </c>
      <c r="E134" s="7" t="s">
        <v>364</v>
      </c>
      <c r="F134" s="7" t="s">
        <v>365</v>
      </c>
      <c r="G134" s="4">
        <v>70</v>
      </c>
      <c r="H134" s="7" t="s">
        <v>39</v>
      </c>
      <c r="I134" s="7">
        <v>7866.3228</v>
      </c>
      <c r="K134" s="7" t="s">
        <v>132</v>
      </c>
      <c r="L134" s="12">
        <v>43474</v>
      </c>
      <c r="M134" s="13">
        <v>43474</v>
      </c>
      <c r="N134" s="7">
        <v>0.634253</v>
      </c>
      <c r="O134" s="7">
        <f t="shared" si="2"/>
        <v>6342.53</v>
      </c>
      <c r="P134" s="7"/>
      <c r="Q134" s="7">
        <v>5.5</v>
      </c>
      <c r="R134" s="7">
        <f t="shared" si="3"/>
        <v>34883.915</v>
      </c>
      <c r="S134" s="7" t="s">
        <v>366</v>
      </c>
      <c r="AG134" s="17">
        <v>43898</v>
      </c>
      <c r="AH134" s="17">
        <v>44447</v>
      </c>
    </row>
    <row r="135" spans="1:34">
      <c r="A135" s="6">
        <v>126</v>
      </c>
      <c r="B135" s="7" t="s">
        <v>49</v>
      </c>
      <c r="C135" s="7" t="s">
        <v>36</v>
      </c>
      <c r="D135" s="7" t="s">
        <v>109</v>
      </c>
      <c r="E135" s="7" t="s">
        <v>364</v>
      </c>
      <c r="F135" s="7" t="s">
        <v>367</v>
      </c>
      <c r="G135" s="4">
        <v>70</v>
      </c>
      <c r="H135" s="7" t="s">
        <v>39</v>
      </c>
      <c r="I135" s="7">
        <v>11584.8824</v>
      </c>
      <c r="K135" s="7" t="s">
        <v>132</v>
      </c>
      <c r="L135" s="12">
        <v>43474</v>
      </c>
      <c r="M135" s="13">
        <v>43474</v>
      </c>
      <c r="N135" s="7">
        <v>1.211605</v>
      </c>
      <c r="O135" s="7">
        <f t="shared" si="2"/>
        <v>12116.05</v>
      </c>
      <c r="P135" s="7"/>
      <c r="Q135" s="7">
        <v>4.15</v>
      </c>
      <c r="R135" s="7">
        <f t="shared" si="3"/>
        <v>50281.6075</v>
      </c>
      <c r="S135" s="7" t="s">
        <v>366</v>
      </c>
      <c r="AG135" s="17">
        <v>43898</v>
      </c>
      <c r="AH135" s="17">
        <v>44447</v>
      </c>
    </row>
    <row r="136" spans="1:34">
      <c r="A136" s="6">
        <v>127</v>
      </c>
      <c r="B136" s="7" t="s">
        <v>49</v>
      </c>
      <c r="C136" s="7" t="s">
        <v>36</v>
      </c>
      <c r="D136" s="7" t="s">
        <v>109</v>
      </c>
      <c r="E136" s="7" t="s">
        <v>364</v>
      </c>
      <c r="F136" s="7" t="s">
        <v>368</v>
      </c>
      <c r="G136" s="4">
        <v>70</v>
      </c>
      <c r="H136" s="7" t="s">
        <v>39</v>
      </c>
      <c r="I136" s="7">
        <v>17398.9452</v>
      </c>
      <c r="K136" s="7" t="s">
        <v>132</v>
      </c>
      <c r="L136" s="12">
        <v>43474</v>
      </c>
      <c r="M136" s="13">
        <v>43474</v>
      </c>
      <c r="N136" s="7">
        <v>1.777997</v>
      </c>
      <c r="O136" s="7">
        <f t="shared" si="2"/>
        <v>17779.97</v>
      </c>
      <c r="P136" s="7"/>
      <c r="Q136" s="7">
        <v>4.15</v>
      </c>
      <c r="R136" s="7">
        <f t="shared" si="3"/>
        <v>73786.8755</v>
      </c>
      <c r="S136" s="7" t="s">
        <v>366</v>
      </c>
      <c r="AG136" s="17">
        <v>43898</v>
      </c>
      <c r="AH136" s="17">
        <v>44447</v>
      </c>
    </row>
    <row r="137" spans="1:34">
      <c r="A137" s="6">
        <v>128</v>
      </c>
      <c r="B137" s="7" t="s">
        <v>49</v>
      </c>
      <c r="C137" s="7" t="s">
        <v>36</v>
      </c>
      <c r="D137" s="7" t="s">
        <v>109</v>
      </c>
      <c r="E137" s="7" t="s">
        <v>364</v>
      </c>
      <c r="F137" s="7" t="s">
        <v>369</v>
      </c>
      <c r="G137" s="4">
        <v>70</v>
      </c>
      <c r="H137" s="7" t="s">
        <v>39</v>
      </c>
      <c r="I137" s="7">
        <v>9222.4854</v>
      </c>
      <c r="K137" s="7" t="s">
        <v>132</v>
      </c>
      <c r="L137" s="12">
        <v>43474</v>
      </c>
      <c r="M137" s="13">
        <v>43474</v>
      </c>
      <c r="N137" s="7">
        <v>0.856392</v>
      </c>
      <c r="O137" s="7">
        <f t="shared" si="2"/>
        <v>8563.92</v>
      </c>
      <c r="P137" s="7"/>
      <c r="Q137" s="7">
        <v>5.5</v>
      </c>
      <c r="R137" s="7">
        <f t="shared" si="3"/>
        <v>47101.56</v>
      </c>
      <c r="S137" s="7" t="s">
        <v>366</v>
      </c>
      <c r="AG137" s="17">
        <v>43898</v>
      </c>
      <c r="AH137" s="17">
        <v>44447</v>
      </c>
    </row>
    <row r="138" spans="1:34">
      <c r="A138" s="6">
        <v>129</v>
      </c>
      <c r="B138" s="7" t="s">
        <v>45</v>
      </c>
      <c r="C138" s="7" t="s">
        <v>36</v>
      </c>
      <c r="D138" s="7" t="s">
        <v>81</v>
      </c>
      <c r="E138" s="7" t="s">
        <v>370</v>
      </c>
      <c r="F138" s="7" t="s">
        <v>371</v>
      </c>
      <c r="G138" s="7">
        <v>40</v>
      </c>
      <c r="H138" s="7" t="s">
        <v>39</v>
      </c>
      <c r="I138" s="7">
        <v>7872</v>
      </c>
      <c r="K138" s="7" t="s">
        <v>132</v>
      </c>
      <c r="L138" s="12">
        <v>43467</v>
      </c>
      <c r="M138" s="13">
        <v>43467</v>
      </c>
      <c r="N138" s="7">
        <v>1.656116</v>
      </c>
      <c r="O138" s="7">
        <f t="shared" si="2"/>
        <v>16561.16</v>
      </c>
      <c r="P138" s="7"/>
      <c r="Q138" s="7">
        <v>2.5</v>
      </c>
      <c r="R138" s="7">
        <f t="shared" si="3"/>
        <v>41402.9</v>
      </c>
      <c r="S138" s="7" t="s">
        <v>372</v>
      </c>
      <c r="AG138" s="17">
        <v>43726</v>
      </c>
      <c r="AH138" s="17">
        <v>45291</v>
      </c>
    </row>
    <row r="139" spans="1:34">
      <c r="A139" s="6">
        <v>130</v>
      </c>
      <c r="B139" s="7" t="s">
        <v>267</v>
      </c>
      <c r="C139" s="7" t="s">
        <v>36</v>
      </c>
      <c r="D139" s="7" t="s">
        <v>81</v>
      </c>
      <c r="E139" s="7" t="s">
        <v>370</v>
      </c>
      <c r="F139" s="7" t="s">
        <v>373</v>
      </c>
      <c r="G139" s="7">
        <v>40</v>
      </c>
      <c r="H139" s="7" t="s">
        <v>39</v>
      </c>
      <c r="I139" s="7">
        <v>11074</v>
      </c>
      <c r="K139" s="7" t="s">
        <v>132</v>
      </c>
      <c r="L139" s="12">
        <v>43467</v>
      </c>
      <c r="M139" s="13">
        <v>43467</v>
      </c>
      <c r="N139" s="7">
        <v>2.125561</v>
      </c>
      <c r="O139" s="7">
        <f t="shared" ref="O139:O202" si="4">N139*10000</f>
        <v>21255.61</v>
      </c>
      <c r="P139" s="7"/>
      <c r="Q139" s="7">
        <v>2.8</v>
      </c>
      <c r="R139" s="7">
        <f t="shared" ref="R139:R202" si="5">O139*Q139</f>
        <v>59515.708</v>
      </c>
      <c r="S139" s="7" t="s">
        <v>372</v>
      </c>
      <c r="AG139" s="17">
        <v>43726</v>
      </c>
      <c r="AH139" s="17">
        <v>45291</v>
      </c>
    </row>
    <row r="140" spans="1:34">
      <c r="A140" s="6">
        <v>131</v>
      </c>
      <c r="B140" s="7" t="s">
        <v>45</v>
      </c>
      <c r="C140" s="7" t="s">
        <v>36</v>
      </c>
      <c r="D140" s="7" t="s">
        <v>81</v>
      </c>
      <c r="E140" s="7" t="s">
        <v>370</v>
      </c>
      <c r="F140" s="7" t="s">
        <v>374</v>
      </c>
      <c r="G140" s="7">
        <v>40</v>
      </c>
      <c r="H140" s="7" t="s">
        <v>39</v>
      </c>
      <c r="I140" s="7">
        <v>61167</v>
      </c>
      <c r="K140" s="7" t="s">
        <v>132</v>
      </c>
      <c r="L140" s="12">
        <v>43467</v>
      </c>
      <c r="M140" s="13">
        <v>43467</v>
      </c>
      <c r="N140" s="7">
        <v>13.732367</v>
      </c>
      <c r="O140" s="7">
        <f t="shared" si="4"/>
        <v>137323.67</v>
      </c>
      <c r="P140" s="7"/>
      <c r="Q140" s="7">
        <v>1.7</v>
      </c>
      <c r="R140" s="7">
        <f t="shared" si="5"/>
        <v>233450.239</v>
      </c>
      <c r="S140" s="7" t="s">
        <v>372</v>
      </c>
      <c r="AG140" s="17">
        <v>43726</v>
      </c>
      <c r="AH140" s="17">
        <v>45291</v>
      </c>
    </row>
    <row r="141" spans="1:34">
      <c r="A141" s="6">
        <v>132</v>
      </c>
      <c r="B141" s="7" t="s">
        <v>34</v>
      </c>
      <c r="C141" s="7" t="s">
        <v>36</v>
      </c>
      <c r="D141" s="7" t="s">
        <v>81</v>
      </c>
      <c r="E141" s="7" t="s">
        <v>370</v>
      </c>
      <c r="F141" s="7" t="s">
        <v>375</v>
      </c>
      <c r="G141" s="7">
        <v>40</v>
      </c>
      <c r="H141" s="7" t="s">
        <v>39</v>
      </c>
      <c r="I141" s="7">
        <v>14784</v>
      </c>
      <c r="K141" s="7" t="s">
        <v>132</v>
      </c>
      <c r="L141" s="12">
        <v>43467</v>
      </c>
      <c r="M141" s="13">
        <v>43467</v>
      </c>
      <c r="N141" s="7">
        <v>3.117531</v>
      </c>
      <c r="O141" s="7">
        <f t="shared" si="4"/>
        <v>31175.31</v>
      </c>
      <c r="P141" s="7"/>
      <c r="Q141" s="7">
        <v>2.5</v>
      </c>
      <c r="R141" s="7">
        <f t="shared" si="5"/>
        <v>77938.275</v>
      </c>
      <c r="S141" s="7" t="s">
        <v>372</v>
      </c>
      <c r="AG141" s="17">
        <v>43726</v>
      </c>
      <c r="AH141" s="17">
        <v>45291</v>
      </c>
    </row>
    <row r="142" spans="1:34">
      <c r="A142" s="6">
        <v>133</v>
      </c>
      <c r="B142" s="7" t="s">
        <v>45</v>
      </c>
      <c r="C142" s="7" t="s">
        <v>36</v>
      </c>
      <c r="D142" s="7" t="s">
        <v>81</v>
      </c>
      <c r="E142" s="7" t="s">
        <v>370</v>
      </c>
      <c r="F142" s="7" t="s">
        <v>376</v>
      </c>
      <c r="G142" s="7">
        <v>40</v>
      </c>
      <c r="H142" s="7" t="s">
        <v>39</v>
      </c>
      <c r="I142" s="7">
        <v>41203</v>
      </c>
      <c r="K142" s="7" t="s">
        <v>132</v>
      </c>
      <c r="L142" s="12">
        <v>43467</v>
      </c>
      <c r="M142" s="13">
        <v>43467</v>
      </c>
      <c r="N142" s="7">
        <v>8.856664</v>
      </c>
      <c r="O142" s="7">
        <f t="shared" si="4"/>
        <v>88566.64</v>
      </c>
      <c r="P142" s="7"/>
      <c r="Q142" s="7">
        <v>2.26</v>
      </c>
      <c r="R142" s="7">
        <f t="shared" si="5"/>
        <v>200160.6064</v>
      </c>
      <c r="S142" s="7" t="s">
        <v>372</v>
      </c>
      <c r="AG142" s="17">
        <v>43542</v>
      </c>
      <c r="AH142" s="17">
        <v>44561</v>
      </c>
    </row>
    <row r="143" spans="1:34">
      <c r="A143" s="6">
        <v>134</v>
      </c>
      <c r="B143" s="7" t="s">
        <v>49</v>
      </c>
      <c r="C143" s="7" t="s">
        <v>36</v>
      </c>
      <c r="D143" s="7" t="s">
        <v>81</v>
      </c>
      <c r="E143" s="7" t="s">
        <v>370</v>
      </c>
      <c r="F143" s="7" t="s">
        <v>377</v>
      </c>
      <c r="G143" s="4">
        <v>70</v>
      </c>
      <c r="H143" s="7" t="s">
        <v>39</v>
      </c>
      <c r="I143" s="7">
        <v>19825</v>
      </c>
      <c r="K143" s="7" t="s">
        <v>132</v>
      </c>
      <c r="L143" s="12">
        <v>43467</v>
      </c>
      <c r="M143" s="13">
        <v>43467</v>
      </c>
      <c r="N143" s="7">
        <v>2.863267</v>
      </c>
      <c r="O143" s="7">
        <f t="shared" si="4"/>
        <v>28632.67</v>
      </c>
      <c r="P143" s="7"/>
      <c r="Q143" s="7">
        <v>2.8</v>
      </c>
      <c r="R143" s="7">
        <f t="shared" si="5"/>
        <v>80171.476</v>
      </c>
      <c r="S143" s="7" t="s">
        <v>372</v>
      </c>
      <c r="AG143" s="17">
        <v>43726</v>
      </c>
      <c r="AH143" s="17">
        <v>44821</v>
      </c>
    </row>
    <row r="144" spans="1:34">
      <c r="A144" s="6">
        <v>135</v>
      </c>
      <c r="B144" s="7" t="s">
        <v>378</v>
      </c>
      <c r="C144" s="7" t="s">
        <v>36</v>
      </c>
      <c r="D144" s="7" t="s">
        <v>77</v>
      </c>
      <c r="E144" s="7" t="s">
        <v>379</v>
      </c>
      <c r="F144" s="7" t="s">
        <v>380</v>
      </c>
      <c r="G144" s="7">
        <v>40</v>
      </c>
      <c r="H144" s="7" t="s">
        <v>39</v>
      </c>
      <c r="I144" s="7">
        <v>1284.266</v>
      </c>
      <c r="K144" s="7" t="s">
        <v>381</v>
      </c>
      <c r="L144" s="12">
        <v>43464</v>
      </c>
      <c r="M144" s="13">
        <v>43464</v>
      </c>
      <c r="N144" s="7">
        <v>1.825538</v>
      </c>
      <c r="O144" s="7">
        <f t="shared" si="4"/>
        <v>18255.38</v>
      </c>
      <c r="P144" s="7"/>
      <c r="Q144" s="7">
        <v>1</v>
      </c>
      <c r="R144" s="7">
        <f t="shared" si="5"/>
        <v>18255.38</v>
      </c>
      <c r="S144" s="7" t="s">
        <v>382</v>
      </c>
      <c r="AG144" s="17">
        <v>43860</v>
      </c>
      <c r="AH144" s="17">
        <v>44591</v>
      </c>
    </row>
    <row r="145" spans="1:34">
      <c r="A145" s="6">
        <v>136</v>
      </c>
      <c r="B145" s="7" t="s">
        <v>378</v>
      </c>
      <c r="C145" s="7" t="s">
        <v>36</v>
      </c>
      <c r="D145" s="7" t="s">
        <v>77</v>
      </c>
      <c r="E145" s="7" t="s">
        <v>379</v>
      </c>
      <c r="F145" s="7" t="s">
        <v>383</v>
      </c>
      <c r="G145" s="7">
        <v>40</v>
      </c>
      <c r="H145" s="7" t="s">
        <v>39</v>
      </c>
      <c r="I145" s="7">
        <v>76.965</v>
      </c>
      <c r="K145" s="7" t="s">
        <v>381</v>
      </c>
      <c r="L145" s="12">
        <v>43464</v>
      </c>
      <c r="M145" s="13">
        <v>43464</v>
      </c>
      <c r="N145" s="7">
        <v>0.109403</v>
      </c>
      <c r="O145" s="7">
        <f t="shared" si="4"/>
        <v>1094.03</v>
      </c>
      <c r="P145" s="7"/>
      <c r="Q145" s="7">
        <v>1.2</v>
      </c>
      <c r="R145" s="7">
        <f t="shared" si="5"/>
        <v>1312.836</v>
      </c>
      <c r="S145" s="7" t="s">
        <v>382</v>
      </c>
      <c r="AG145" s="17">
        <v>43860</v>
      </c>
      <c r="AH145" s="17">
        <v>44591</v>
      </c>
    </row>
    <row r="146" spans="1:34">
      <c r="A146" s="6">
        <v>137</v>
      </c>
      <c r="B146" s="7" t="s">
        <v>378</v>
      </c>
      <c r="C146" s="7" t="s">
        <v>36</v>
      </c>
      <c r="D146" s="7" t="s">
        <v>77</v>
      </c>
      <c r="E146" s="7" t="s">
        <v>379</v>
      </c>
      <c r="F146" s="7" t="s">
        <v>384</v>
      </c>
      <c r="G146" s="7">
        <v>40</v>
      </c>
      <c r="H146" s="7" t="s">
        <v>39</v>
      </c>
      <c r="I146" s="7">
        <v>77.8036</v>
      </c>
      <c r="K146" s="7" t="s">
        <v>381</v>
      </c>
      <c r="L146" s="12">
        <v>43464</v>
      </c>
      <c r="M146" s="13">
        <v>43464</v>
      </c>
      <c r="N146" s="7">
        <v>0.110595</v>
      </c>
      <c r="O146" s="7">
        <f t="shared" si="4"/>
        <v>1105.95</v>
      </c>
      <c r="P146" s="7"/>
      <c r="Q146" s="7">
        <v>1.2</v>
      </c>
      <c r="R146" s="7">
        <f t="shared" si="5"/>
        <v>1327.14</v>
      </c>
      <c r="S146" s="7" t="s">
        <v>382</v>
      </c>
      <c r="AG146" s="17">
        <v>43860</v>
      </c>
      <c r="AH146" s="17">
        <v>44591</v>
      </c>
    </row>
    <row r="147" spans="1:34">
      <c r="A147" s="6">
        <v>138</v>
      </c>
      <c r="B147" s="7" t="s">
        <v>385</v>
      </c>
      <c r="C147" s="7" t="s">
        <v>36</v>
      </c>
      <c r="D147" s="7" t="s">
        <v>81</v>
      </c>
      <c r="E147" s="7" t="s">
        <v>379</v>
      </c>
      <c r="F147" s="7" t="s">
        <v>386</v>
      </c>
      <c r="G147" s="4">
        <v>70</v>
      </c>
      <c r="H147" s="7" t="s">
        <v>39</v>
      </c>
      <c r="I147" s="7">
        <v>4748.1543</v>
      </c>
      <c r="K147" s="7" t="s">
        <v>381</v>
      </c>
      <c r="L147" s="12">
        <v>43464</v>
      </c>
      <c r="M147" s="13">
        <v>43464</v>
      </c>
      <c r="N147" s="7">
        <v>0.788468</v>
      </c>
      <c r="O147" s="7">
        <f t="shared" si="4"/>
        <v>7884.68</v>
      </c>
      <c r="P147" s="7"/>
      <c r="Q147" s="7">
        <v>2</v>
      </c>
      <c r="R147" s="7">
        <f t="shared" si="5"/>
        <v>15769.36</v>
      </c>
      <c r="S147" s="7" t="s">
        <v>387</v>
      </c>
      <c r="AG147" s="17">
        <v>43860</v>
      </c>
      <c r="AH147" s="17">
        <v>44591</v>
      </c>
    </row>
    <row r="148" spans="1:34">
      <c r="A148" s="6">
        <v>139</v>
      </c>
      <c r="B148" s="7" t="s">
        <v>378</v>
      </c>
      <c r="C148" s="7" t="s">
        <v>36</v>
      </c>
      <c r="D148" s="7" t="s">
        <v>77</v>
      </c>
      <c r="E148" s="7" t="s">
        <v>379</v>
      </c>
      <c r="F148" s="7" t="s">
        <v>388</v>
      </c>
      <c r="G148" s="7">
        <v>40</v>
      </c>
      <c r="H148" s="7" t="s">
        <v>39</v>
      </c>
      <c r="I148" s="7">
        <v>192.0773</v>
      </c>
      <c r="K148" s="7" t="s">
        <v>381</v>
      </c>
      <c r="L148" s="12">
        <v>43464</v>
      </c>
      <c r="M148" s="13">
        <v>43464</v>
      </c>
      <c r="N148" s="7">
        <v>0.273031</v>
      </c>
      <c r="O148" s="7">
        <f t="shared" si="4"/>
        <v>2730.31</v>
      </c>
      <c r="P148" s="7"/>
      <c r="Q148" s="7">
        <v>1.2</v>
      </c>
      <c r="R148" s="7">
        <f t="shared" si="5"/>
        <v>3276.372</v>
      </c>
      <c r="S148" s="7" t="s">
        <v>382</v>
      </c>
      <c r="AG148" s="17">
        <v>43860</v>
      </c>
      <c r="AH148" s="17">
        <v>44591</v>
      </c>
    </row>
    <row r="149" spans="1:34">
      <c r="A149" s="6">
        <v>140</v>
      </c>
      <c r="B149" s="7" t="s">
        <v>378</v>
      </c>
      <c r="C149" s="7" t="s">
        <v>36</v>
      </c>
      <c r="D149" s="7" t="s">
        <v>77</v>
      </c>
      <c r="E149" s="7" t="s">
        <v>379</v>
      </c>
      <c r="F149" s="7" t="s">
        <v>389</v>
      </c>
      <c r="G149" s="7">
        <v>40</v>
      </c>
      <c r="H149" s="7" t="s">
        <v>39</v>
      </c>
      <c r="I149" s="7">
        <v>301.9675</v>
      </c>
      <c r="K149" s="7" t="s">
        <v>381</v>
      </c>
      <c r="L149" s="12">
        <v>43464</v>
      </c>
      <c r="M149" s="13">
        <v>43464</v>
      </c>
      <c r="N149" s="7">
        <v>0.429236</v>
      </c>
      <c r="O149" s="7">
        <f t="shared" si="4"/>
        <v>4292.36</v>
      </c>
      <c r="P149" s="7"/>
      <c r="Q149" s="7">
        <v>1.2</v>
      </c>
      <c r="R149" s="7">
        <f t="shared" si="5"/>
        <v>5150.832</v>
      </c>
      <c r="S149" s="7" t="s">
        <v>382</v>
      </c>
      <c r="AG149" s="17">
        <v>43860</v>
      </c>
      <c r="AH149" s="17">
        <v>44591</v>
      </c>
    </row>
    <row r="150" spans="1:34">
      <c r="A150" s="6">
        <v>141</v>
      </c>
      <c r="B150" s="7" t="s">
        <v>378</v>
      </c>
      <c r="C150" s="7" t="s">
        <v>36</v>
      </c>
      <c r="D150" s="7" t="s">
        <v>77</v>
      </c>
      <c r="E150" s="7" t="s">
        <v>379</v>
      </c>
      <c r="F150" s="7" t="s">
        <v>390</v>
      </c>
      <c r="G150" s="7">
        <v>40</v>
      </c>
      <c r="H150" s="7" t="s">
        <v>39</v>
      </c>
      <c r="I150" s="7">
        <v>497.466</v>
      </c>
      <c r="K150" s="7" t="s">
        <v>381</v>
      </c>
      <c r="L150" s="12">
        <v>43464</v>
      </c>
      <c r="M150" s="13">
        <v>43464</v>
      </c>
      <c r="N150" s="7">
        <v>0.70713</v>
      </c>
      <c r="O150" s="7">
        <f t="shared" si="4"/>
        <v>7071.3</v>
      </c>
      <c r="P150" s="7"/>
      <c r="Q150" s="7">
        <v>1</v>
      </c>
      <c r="R150" s="7">
        <f t="shared" si="5"/>
        <v>7071.3</v>
      </c>
      <c r="S150" s="7" t="s">
        <v>382</v>
      </c>
      <c r="AG150" s="17">
        <v>43860</v>
      </c>
      <c r="AH150" s="17">
        <v>44591</v>
      </c>
    </row>
    <row r="151" spans="1:34">
      <c r="A151" s="6">
        <v>142</v>
      </c>
      <c r="B151" s="7" t="s">
        <v>378</v>
      </c>
      <c r="C151" s="7" t="s">
        <v>36</v>
      </c>
      <c r="D151" s="7" t="s">
        <v>77</v>
      </c>
      <c r="E151" s="7" t="s">
        <v>379</v>
      </c>
      <c r="F151" s="7" t="s">
        <v>391</v>
      </c>
      <c r="G151" s="7">
        <v>40</v>
      </c>
      <c r="H151" s="7" t="s">
        <v>39</v>
      </c>
      <c r="I151" s="7">
        <v>1251.2184</v>
      </c>
      <c r="K151" s="7" t="s">
        <v>381</v>
      </c>
      <c r="L151" s="12">
        <v>43464</v>
      </c>
      <c r="M151" s="13">
        <v>43464</v>
      </c>
      <c r="N151" s="7">
        <v>1.778562</v>
      </c>
      <c r="O151" s="7">
        <f t="shared" si="4"/>
        <v>17785.62</v>
      </c>
      <c r="P151" s="7"/>
      <c r="Q151" s="7">
        <v>1</v>
      </c>
      <c r="R151" s="7">
        <f t="shared" si="5"/>
        <v>17785.62</v>
      </c>
      <c r="S151" s="7" t="s">
        <v>382</v>
      </c>
      <c r="AG151" s="17">
        <v>43860</v>
      </c>
      <c r="AH151" s="17">
        <v>44591</v>
      </c>
    </row>
    <row r="152" spans="1:34">
      <c r="A152" s="6">
        <v>143</v>
      </c>
      <c r="B152" s="7" t="s">
        <v>385</v>
      </c>
      <c r="C152" s="7" t="s">
        <v>36</v>
      </c>
      <c r="D152" s="7" t="s">
        <v>81</v>
      </c>
      <c r="E152" s="7" t="s">
        <v>379</v>
      </c>
      <c r="F152" s="7" t="s">
        <v>392</v>
      </c>
      <c r="G152" s="4">
        <v>70</v>
      </c>
      <c r="H152" s="7" t="s">
        <v>39</v>
      </c>
      <c r="I152" s="7">
        <v>8335.7668</v>
      </c>
      <c r="K152" s="7" t="s">
        <v>381</v>
      </c>
      <c r="L152" s="12">
        <v>43464</v>
      </c>
      <c r="M152" s="13">
        <v>43464</v>
      </c>
      <c r="N152" s="7">
        <v>1.384219</v>
      </c>
      <c r="O152" s="7">
        <f t="shared" si="4"/>
        <v>13842.19</v>
      </c>
      <c r="P152" s="7"/>
      <c r="Q152" s="7">
        <v>2</v>
      </c>
      <c r="R152" s="7">
        <f t="shared" si="5"/>
        <v>27684.38</v>
      </c>
      <c r="S152" s="7" t="s">
        <v>387</v>
      </c>
      <c r="AG152" s="17">
        <v>43860</v>
      </c>
      <c r="AH152" s="17">
        <v>44591</v>
      </c>
    </row>
    <row r="153" spans="1:34">
      <c r="A153" s="6">
        <v>144</v>
      </c>
      <c r="B153" s="7" t="s">
        <v>378</v>
      </c>
      <c r="C153" s="7" t="s">
        <v>36</v>
      </c>
      <c r="D153" s="7" t="s">
        <v>77</v>
      </c>
      <c r="E153" s="7" t="s">
        <v>379</v>
      </c>
      <c r="F153" s="7" t="s">
        <v>393</v>
      </c>
      <c r="G153" s="7">
        <v>40</v>
      </c>
      <c r="H153" s="7" t="s">
        <v>39</v>
      </c>
      <c r="I153" s="7">
        <v>847.9307</v>
      </c>
      <c r="K153" s="7" t="s">
        <v>381</v>
      </c>
      <c r="L153" s="12">
        <v>43464</v>
      </c>
      <c r="M153" s="13">
        <v>43464</v>
      </c>
      <c r="N153" s="7">
        <v>1.205303</v>
      </c>
      <c r="O153" s="7">
        <f t="shared" si="4"/>
        <v>12053.03</v>
      </c>
      <c r="P153" s="7"/>
      <c r="Q153" s="7">
        <v>1.2</v>
      </c>
      <c r="R153" s="7">
        <f t="shared" si="5"/>
        <v>14463.636</v>
      </c>
      <c r="S153" s="7" t="s">
        <v>382</v>
      </c>
      <c r="AG153" s="17">
        <v>43860</v>
      </c>
      <c r="AH153" s="17">
        <v>44591</v>
      </c>
    </row>
    <row r="154" spans="1:34">
      <c r="A154" s="6">
        <v>145</v>
      </c>
      <c r="B154" s="7" t="s">
        <v>378</v>
      </c>
      <c r="C154" s="7" t="s">
        <v>36</v>
      </c>
      <c r="D154" s="7" t="s">
        <v>77</v>
      </c>
      <c r="E154" s="7" t="s">
        <v>379</v>
      </c>
      <c r="F154" s="7" t="s">
        <v>394</v>
      </c>
      <c r="G154" s="7">
        <v>40</v>
      </c>
      <c r="H154" s="7" t="s">
        <v>39</v>
      </c>
      <c r="I154" s="7">
        <v>86.6248</v>
      </c>
      <c r="K154" s="7" t="s">
        <v>381</v>
      </c>
      <c r="L154" s="12">
        <v>43464</v>
      </c>
      <c r="M154" s="13">
        <v>43464</v>
      </c>
      <c r="N154" s="7">
        <v>0.123134</v>
      </c>
      <c r="O154" s="7">
        <f t="shared" si="4"/>
        <v>1231.34</v>
      </c>
      <c r="P154" s="7"/>
      <c r="Q154" s="7">
        <v>1.2</v>
      </c>
      <c r="R154" s="7">
        <f t="shared" si="5"/>
        <v>1477.608</v>
      </c>
      <c r="S154" s="7" t="s">
        <v>382</v>
      </c>
      <c r="AG154" s="17">
        <v>43860</v>
      </c>
      <c r="AH154" s="17">
        <v>44591</v>
      </c>
    </row>
    <row r="155" spans="1:34">
      <c r="A155" s="6">
        <v>146</v>
      </c>
      <c r="B155" s="7" t="s">
        <v>378</v>
      </c>
      <c r="C155" s="7" t="s">
        <v>36</v>
      </c>
      <c r="D155" s="7" t="s">
        <v>77</v>
      </c>
      <c r="E155" s="7" t="s">
        <v>379</v>
      </c>
      <c r="F155" s="7" t="s">
        <v>395</v>
      </c>
      <c r="G155" s="7">
        <v>40</v>
      </c>
      <c r="H155" s="7" t="s">
        <v>39</v>
      </c>
      <c r="I155" s="7">
        <v>26.5768</v>
      </c>
      <c r="K155" s="7" t="s">
        <v>381</v>
      </c>
      <c r="L155" s="12">
        <v>43464</v>
      </c>
      <c r="M155" s="13">
        <v>43464</v>
      </c>
      <c r="N155" s="7">
        <v>0.037778</v>
      </c>
      <c r="O155" s="7">
        <f t="shared" si="4"/>
        <v>377.78</v>
      </c>
      <c r="P155" s="7"/>
      <c r="Q155" s="7">
        <v>1.2</v>
      </c>
      <c r="R155" s="7">
        <f t="shared" si="5"/>
        <v>453.336</v>
      </c>
      <c r="S155" s="7" t="s">
        <v>382</v>
      </c>
      <c r="AG155" s="17">
        <v>43860</v>
      </c>
      <c r="AH155" s="17">
        <v>44591</v>
      </c>
    </row>
    <row r="156" spans="1:34">
      <c r="A156" s="6">
        <v>147</v>
      </c>
      <c r="B156" s="7" t="s">
        <v>378</v>
      </c>
      <c r="C156" s="7" t="s">
        <v>36</v>
      </c>
      <c r="D156" s="7" t="s">
        <v>77</v>
      </c>
      <c r="E156" s="7" t="s">
        <v>379</v>
      </c>
      <c r="F156" s="7" t="s">
        <v>396</v>
      </c>
      <c r="G156" s="1">
        <v>40</v>
      </c>
      <c r="H156" s="7" t="s">
        <v>39</v>
      </c>
      <c r="I156" s="7">
        <v>263.2856</v>
      </c>
      <c r="K156" s="7" t="s">
        <v>381</v>
      </c>
      <c r="L156" s="12">
        <v>43464</v>
      </c>
      <c r="M156" s="13">
        <v>43464</v>
      </c>
      <c r="N156" s="7">
        <v>0.374251</v>
      </c>
      <c r="O156" s="7">
        <f t="shared" si="4"/>
        <v>3742.51</v>
      </c>
      <c r="P156" s="7"/>
      <c r="Q156" s="7">
        <v>1.2</v>
      </c>
      <c r="R156" s="7">
        <f t="shared" si="5"/>
        <v>4491.012</v>
      </c>
      <c r="S156" s="7" t="s">
        <v>382</v>
      </c>
      <c r="AG156" s="17">
        <v>43860</v>
      </c>
      <c r="AH156" s="17">
        <v>44591</v>
      </c>
    </row>
    <row r="157" spans="1:34">
      <c r="A157" s="6">
        <v>148</v>
      </c>
      <c r="B157" s="7" t="s">
        <v>385</v>
      </c>
      <c r="C157" s="7" t="s">
        <v>36</v>
      </c>
      <c r="D157" s="7" t="s">
        <v>81</v>
      </c>
      <c r="E157" s="7" t="s">
        <v>379</v>
      </c>
      <c r="F157" s="7" t="s">
        <v>397</v>
      </c>
      <c r="G157" s="4">
        <v>70</v>
      </c>
      <c r="H157" s="7" t="s">
        <v>39</v>
      </c>
      <c r="I157" s="7">
        <v>5733.6486</v>
      </c>
      <c r="K157" s="7" t="s">
        <v>381</v>
      </c>
      <c r="L157" s="12">
        <v>43464</v>
      </c>
      <c r="M157" s="13">
        <v>43464</v>
      </c>
      <c r="N157" s="7">
        <v>0.952117</v>
      </c>
      <c r="O157" s="7">
        <f t="shared" si="4"/>
        <v>9521.17</v>
      </c>
      <c r="P157" s="7"/>
      <c r="Q157" s="7">
        <v>2</v>
      </c>
      <c r="R157" s="7">
        <f t="shared" si="5"/>
        <v>19042.34</v>
      </c>
      <c r="S157" s="7" t="s">
        <v>387</v>
      </c>
      <c r="AG157" s="17">
        <v>43860</v>
      </c>
      <c r="AH157" s="17">
        <v>44591</v>
      </c>
    </row>
    <row r="158" spans="1:34">
      <c r="A158" s="6">
        <v>149</v>
      </c>
      <c r="B158" s="7" t="s">
        <v>385</v>
      </c>
      <c r="C158" s="7" t="s">
        <v>36</v>
      </c>
      <c r="D158" s="7" t="s">
        <v>81</v>
      </c>
      <c r="E158" s="7" t="s">
        <v>379</v>
      </c>
      <c r="F158" s="7" t="s">
        <v>398</v>
      </c>
      <c r="G158" s="4">
        <v>70</v>
      </c>
      <c r="H158" s="7" t="s">
        <v>39</v>
      </c>
      <c r="I158" s="7">
        <v>3517.7152</v>
      </c>
      <c r="K158" s="7" t="s">
        <v>381</v>
      </c>
      <c r="L158" s="12">
        <v>43464</v>
      </c>
      <c r="M158" s="13">
        <v>43464</v>
      </c>
      <c r="N158" s="7">
        <v>0.584144</v>
      </c>
      <c r="O158" s="7">
        <f t="shared" si="4"/>
        <v>5841.44</v>
      </c>
      <c r="P158" s="7"/>
      <c r="Q158" s="7">
        <v>2</v>
      </c>
      <c r="R158" s="7">
        <f t="shared" si="5"/>
        <v>11682.88</v>
      </c>
      <c r="S158" s="7" t="s">
        <v>387</v>
      </c>
      <c r="AG158" s="17">
        <v>43860</v>
      </c>
      <c r="AH158" s="17">
        <v>44591</v>
      </c>
    </row>
    <row r="159" spans="1:34">
      <c r="A159" s="6">
        <v>150</v>
      </c>
      <c r="B159" s="7" t="s">
        <v>385</v>
      </c>
      <c r="C159" s="7" t="s">
        <v>36</v>
      </c>
      <c r="D159" s="7" t="s">
        <v>77</v>
      </c>
      <c r="E159" s="7" t="s">
        <v>379</v>
      </c>
      <c r="F159" s="7" t="s">
        <v>399</v>
      </c>
      <c r="G159" s="4">
        <v>70</v>
      </c>
      <c r="H159" s="7" t="s">
        <v>39</v>
      </c>
      <c r="I159" s="7">
        <v>13127.5421</v>
      </c>
      <c r="K159" s="7" t="s">
        <v>381</v>
      </c>
      <c r="L159" s="12">
        <v>43464</v>
      </c>
      <c r="M159" s="13">
        <v>43464</v>
      </c>
      <c r="N159" s="7">
        <v>2.833364</v>
      </c>
      <c r="O159" s="7">
        <f t="shared" si="4"/>
        <v>28333.64</v>
      </c>
      <c r="P159" s="7"/>
      <c r="Q159" s="7">
        <v>1.2</v>
      </c>
      <c r="R159" s="7">
        <f t="shared" si="5"/>
        <v>34000.368</v>
      </c>
      <c r="S159" s="7" t="s">
        <v>382</v>
      </c>
      <c r="AG159" s="17">
        <v>43850</v>
      </c>
      <c r="AH159" s="17">
        <v>44581</v>
      </c>
    </row>
    <row r="160" spans="1:34">
      <c r="A160" s="6">
        <v>151</v>
      </c>
      <c r="B160" s="7" t="s">
        <v>385</v>
      </c>
      <c r="C160" s="7" t="s">
        <v>36</v>
      </c>
      <c r="D160" s="7" t="s">
        <v>77</v>
      </c>
      <c r="E160" s="7" t="s">
        <v>379</v>
      </c>
      <c r="F160" s="7" t="s">
        <v>400</v>
      </c>
      <c r="G160" s="4">
        <v>70</v>
      </c>
      <c r="H160" s="7" t="s">
        <v>39</v>
      </c>
      <c r="I160" s="7">
        <v>15350.1298</v>
      </c>
      <c r="K160" s="7" t="s">
        <v>381</v>
      </c>
      <c r="L160" s="12">
        <v>43464</v>
      </c>
      <c r="M160" s="13">
        <v>43464</v>
      </c>
      <c r="N160" s="7">
        <v>3.313073</v>
      </c>
      <c r="O160" s="7">
        <f t="shared" si="4"/>
        <v>33130.73</v>
      </c>
      <c r="P160" s="7"/>
      <c r="Q160" s="7">
        <v>1.2</v>
      </c>
      <c r="R160" s="7">
        <f t="shared" si="5"/>
        <v>39756.876</v>
      </c>
      <c r="S160" s="7" t="s">
        <v>382</v>
      </c>
      <c r="AG160" s="17">
        <v>43860</v>
      </c>
      <c r="AH160" s="17">
        <v>44591</v>
      </c>
    </row>
    <row r="161" spans="1:34">
      <c r="A161" s="6">
        <v>152</v>
      </c>
      <c r="B161" s="7" t="s">
        <v>385</v>
      </c>
      <c r="C161" s="7" t="s">
        <v>36</v>
      </c>
      <c r="D161" s="7" t="s">
        <v>77</v>
      </c>
      <c r="E161" s="7" t="s">
        <v>379</v>
      </c>
      <c r="F161" s="7" t="s">
        <v>401</v>
      </c>
      <c r="G161" s="4">
        <v>70</v>
      </c>
      <c r="H161" s="7" t="s">
        <v>39</v>
      </c>
      <c r="I161" s="7">
        <v>32165.5385</v>
      </c>
      <c r="K161" s="7" t="s">
        <v>381</v>
      </c>
      <c r="L161" s="12">
        <v>43464</v>
      </c>
      <c r="M161" s="13">
        <v>43464</v>
      </c>
      <c r="N161" s="7">
        <v>5.336907</v>
      </c>
      <c r="O161" s="7">
        <f t="shared" si="4"/>
        <v>53369.07</v>
      </c>
      <c r="P161" s="7"/>
      <c r="Q161" s="7">
        <v>1.5</v>
      </c>
      <c r="R161" s="7">
        <f t="shared" si="5"/>
        <v>80053.605</v>
      </c>
      <c r="S161" s="7" t="s">
        <v>402</v>
      </c>
      <c r="AG161" s="17">
        <v>43860</v>
      </c>
      <c r="AH161" s="17">
        <v>44591</v>
      </c>
    </row>
    <row r="162" spans="1:34">
      <c r="A162" s="6">
        <v>153</v>
      </c>
      <c r="B162" s="7" t="s">
        <v>385</v>
      </c>
      <c r="C162" s="7" t="s">
        <v>36</v>
      </c>
      <c r="D162" s="7" t="s">
        <v>77</v>
      </c>
      <c r="E162" s="7" t="s">
        <v>379</v>
      </c>
      <c r="F162" s="7" t="s">
        <v>403</v>
      </c>
      <c r="G162" s="4">
        <v>70</v>
      </c>
      <c r="H162" s="7" t="s">
        <v>39</v>
      </c>
      <c r="I162" s="7">
        <v>17103.203</v>
      </c>
      <c r="K162" s="7" t="s">
        <v>381</v>
      </c>
      <c r="L162" s="12">
        <v>43464</v>
      </c>
      <c r="M162" s="13">
        <v>43464</v>
      </c>
      <c r="N162" s="7">
        <v>3.691445</v>
      </c>
      <c r="O162" s="7">
        <f t="shared" si="4"/>
        <v>36914.45</v>
      </c>
      <c r="P162" s="7"/>
      <c r="Q162" s="7">
        <v>1.2</v>
      </c>
      <c r="R162" s="7">
        <f t="shared" si="5"/>
        <v>44297.34</v>
      </c>
      <c r="S162" s="7" t="s">
        <v>382</v>
      </c>
      <c r="AG162" s="17">
        <v>43860</v>
      </c>
      <c r="AH162" s="17">
        <v>44591</v>
      </c>
    </row>
    <row r="163" spans="1:34">
      <c r="A163" s="6">
        <v>154</v>
      </c>
      <c r="B163" s="7" t="s">
        <v>378</v>
      </c>
      <c r="C163" s="7" t="s">
        <v>36</v>
      </c>
      <c r="D163" s="7" t="s">
        <v>77</v>
      </c>
      <c r="E163" s="7" t="s">
        <v>379</v>
      </c>
      <c r="F163" s="7" t="s">
        <v>404</v>
      </c>
      <c r="G163" s="7">
        <v>40</v>
      </c>
      <c r="H163" s="7" t="s">
        <v>39</v>
      </c>
      <c r="I163" s="7">
        <v>559.5273</v>
      </c>
      <c r="K163" s="7" t="s">
        <v>381</v>
      </c>
      <c r="L163" s="12">
        <v>43464</v>
      </c>
      <c r="M163" s="13">
        <v>43464</v>
      </c>
      <c r="N163" s="7">
        <v>0.795348</v>
      </c>
      <c r="O163" s="7">
        <f t="shared" si="4"/>
        <v>7953.48</v>
      </c>
      <c r="P163" s="7"/>
      <c r="Q163" s="7">
        <v>1.2</v>
      </c>
      <c r="R163" s="7">
        <f t="shared" si="5"/>
        <v>9544.176</v>
      </c>
      <c r="S163" s="7" t="s">
        <v>382</v>
      </c>
      <c r="AG163" s="17">
        <v>43860</v>
      </c>
      <c r="AH163" s="17">
        <v>44591</v>
      </c>
    </row>
    <row r="164" spans="1:34">
      <c r="A164" s="6">
        <v>155</v>
      </c>
      <c r="B164" s="7" t="s">
        <v>405</v>
      </c>
      <c r="C164" s="7" t="s">
        <v>36</v>
      </c>
      <c r="D164" s="7" t="s">
        <v>144</v>
      </c>
      <c r="E164" s="7" t="s">
        <v>406</v>
      </c>
      <c r="F164" s="7" t="s">
        <v>407</v>
      </c>
      <c r="G164" s="7">
        <v>40</v>
      </c>
      <c r="H164" s="7" t="s">
        <v>408</v>
      </c>
      <c r="I164" s="7">
        <v>29000</v>
      </c>
      <c r="K164" s="7" t="s">
        <v>381</v>
      </c>
      <c r="L164" s="12">
        <v>43462</v>
      </c>
      <c r="M164" s="13">
        <v>43462</v>
      </c>
      <c r="N164" s="7">
        <v>9.667319</v>
      </c>
      <c r="O164" s="7">
        <f t="shared" si="4"/>
        <v>96673.19</v>
      </c>
      <c r="P164" s="7"/>
      <c r="Q164" s="7">
        <v>0.7</v>
      </c>
      <c r="R164" s="7">
        <f t="shared" si="5"/>
        <v>67671.233</v>
      </c>
      <c r="S164" s="7" t="s">
        <v>409</v>
      </c>
      <c r="AG164" s="17">
        <v>43830</v>
      </c>
      <c r="AH164" s="17">
        <v>44925</v>
      </c>
    </row>
    <row r="165" spans="1:34">
      <c r="A165" s="6">
        <v>156</v>
      </c>
      <c r="B165" s="7" t="s">
        <v>405</v>
      </c>
      <c r="C165" s="7" t="s">
        <v>36</v>
      </c>
      <c r="D165" s="7" t="s">
        <v>144</v>
      </c>
      <c r="E165" s="7" t="s">
        <v>410</v>
      </c>
      <c r="F165" s="7" t="s">
        <v>411</v>
      </c>
      <c r="G165" s="1">
        <v>40</v>
      </c>
      <c r="H165" s="7" t="s">
        <v>67</v>
      </c>
      <c r="I165" s="7">
        <v>19485</v>
      </c>
      <c r="K165" s="7" t="s">
        <v>381</v>
      </c>
      <c r="L165" s="12">
        <v>43458</v>
      </c>
      <c r="M165" s="13">
        <v>43458</v>
      </c>
      <c r="N165" s="7">
        <v>12.989884</v>
      </c>
      <c r="O165" s="7">
        <f t="shared" si="4"/>
        <v>129898.84</v>
      </c>
      <c r="P165" s="7"/>
      <c r="Q165" s="7">
        <v>1</v>
      </c>
      <c r="R165" s="7">
        <f t="shared" si="5"/>
        <v>129898.84</v>
      </c>
      <c r="S165" s="7" t="s">
        <v>412</v>
      </c>
      <c r="AG165" s="17">
        <v>43827</v>
      </c>
      <c r="AH165" s="17">
        <v>44558</v>
      </c>
    </row>
    <row r="166" spans="1:34">
      <c r="A166" s="6">
        <v>157</v>
      </c>
      <c r="B166" s="7" t="s">
        <v>231</v>
      </c>
      <c r="C166" s="7" t="s">
        <v>36</v>
      </c>
      <c r="D166" s="7" t="s">
        <v>36</v>
      </c>
      <c r="E166" s="7" t="s">
        <v>413</v>
      </c>
      <c r="F166" s="7" t="s">
        <v>414</v>
      </c>
      <c r="G166" s="6">
        <v>40</v>
      </c>
      <c r="H166" s="7" t="s">
        <v>67</v>
      </c>
      <c r="I166" s="7">
        <v>280.9956</v>
      </c>
      <c r="K166" s="7" t="s">
        <v>381</v>
      </c>
      <c r="L166" s="12">
        <v>43455</v>
      </c>
      <c r="M166" s="13">
        <v>43455</v>
      </c>
      <c r="N166" s="7">
        <v>0.302901</v>
      </c>
      <c r="O166" s="7">
        <f t="shared" si="4"/>
        <v>3029.01</v>
      </c>
      <c r="P166" s="7"/>
      <c r="Q166" s="7">
        <v>2</v>
      </c>
      <c r="R166" s="7">
        <f t="shared" si="5"/>
        <v>6058.02</v>
      </c>
      <c r="S166" s="7" t="s">
        <v>415</v>
      </c>
      <c r="AG166" s="17">
        <v>43820</v>
      </c>
      <c r="AH166" s="17">
        <v>44551</v>
      </c>
    </row>
    <row r="167" spans="1:34">
      <c r="A167" s="6">
        <v>158</v>
      </c>
      <c r="B167" s="7" t="s">
        <v>416</v>
      </c>
      <c r="C167" s="7" t="s">
        <v>36</v>
      </c>
      <c r="D167" s="7" t="s">
        <v>81</v>
      </c>
      <c r="E167" s="7" t="s">
        <v>417</v>
      </c>
      <c r="F167" s="7" t="s">
        <v>418</v>
      </c>
      <c r="G167" s="6">
        <v>40</v>
      </c>
      <c r="H167" s="7" t="s">
        <v>67</v>
      </c>
      <c r="I167" s="7">
        <v>825.6566</v>
      </c>
      <c r="K167" s="7" t="s">
        <v>381</v>
      </c>
      <c r="L167" s="12">
        <v>43454</v>
      </c>
      <c r="M167" s="13">
        <v>43454</v>
      </c>
      <c r="N167" s="7">
        <v>0.888894</v>
      </c>
      <c r="O167" s="7">
        <f t="shared" si="4"/>
        <v>8888.94</v>
      </c>
      <c r="P167" s="7"/>
      <c r="Q167" s="7">
        <v>0</v>
      </c>
      <c r="R167" s="7">
        <f t="shared" si="5"/>
        <v>0</v>
      </c>
      <c r="S167" s="7" t="s">
        <v>260</v>
      </c>
      <c r="AG167" s="17">
        <v>43818</v>
      </c>
      <c r="AH167" s="17">
        <v>44549</v>
      </c>
    </row>
    <row r="168" spans="1:34">
      <c r="A168" s="6">
        <v>159</v>
      </c>
      <c r="B168" s="7" t="s">
        <v>385</v>
      </c>
      <c r="C168" s="7" t="s">
        <v>36</v>
      </c>
      <c r="D168" s="7" t="s">
        <v>109</v>
      </c>
      <c r="E168" s="7" t="s">
        <v>247</v>
      </c>
      <c r="F168" s="7" t="s">
        <v>419</v>
      </c>
      <c r="G168" s="4">
        <v>70</v>
      </c>
      <c r="H168" s="7" t="s">
        <v>39</v>
      </c>
      <c r="I168" s="7">
        <v>39538.4383</v>
      </c>
      <c r="K168" s="7" t="s">
        <v>381</v>
      </c>
      <c r="L168" s="12">
        <v>43453</v>
      </c>
      <c r="M168" s="13">
        <v>43453</v>
      </c>
      <c r="N168" s="7">
        <v>3.444811</v>
      </c>
      <c r="O168" s="7">
        <f t="shared" si="4"/>
        <v>34448.11</v>
      </c>
      <c r="P168" s="7"/>
      <c r="Q168" s="7">
        <v>5.41</v>
      </c>
      <c r="R168" s="7">
        <f t="shared" si="5"/>
        <v>186364.2751</v>
      </c>
      <c r="S168" s="7" t="s">
        <v>247</v>
      </c>
      <c r="AG168" s="17">
        <v>43622</v>
      </c>
      <c r="AH168" s="17">
        <v>44353</v>
      </c>
    </row>
    <row r="169" spans="1:34">
      <c r="A169" s="6">
        <v>160</v>
      </c>
      <c r="B169" s="7" t="s">
        <v>416</v>
      </c>
      <c r="C169" s="7" t="s">
        <v>36</v>
      </c>
      <c r="D169" s="7" t="s">
        <v>73</v>
      </c>
      <c r="E169" s="7" t="s">
        <v>420</v>
      </c>
      <c r="F169" s="7" t="s">
        <v>421</v>
      </c>
      <c r="G169" s="1">
        <v>40</v>
      </c>
      <c r="H169" s="7" t="s">
        <v>67</v>
      </c>
      <c r="I169" s="7">
        <v>2200.2486</v>
      </c>
      <c r="K169" s="7" t="s">
        <v>381</v>
      </c>
      <c r="L169" s="12">
        <v>43452</v>
      </c>
      <c r="M169" s="13">
        <v>43452</v>
      </c>
      <c r="N169" s="7">
        <v>2.388607</v>
      </c>
      <c r="O169" s="7">
        <f t="shared" si="4"/>
        <v>23886.07</v>
      </c>
      <c r="P169" s="7"/>
      <c r="Q169" s="7">
        <v>0.46</v>
      </c>
      <c r="R169" s="7">
        <f t="shared" si="5"/>
        <v>10987.5922</v>
      </c>
      <c r="S169" s="7" t="s">
        <v>350</v>
      </c>
      <c r="AG169" s="17">
        <v>43816</v>
      </c>
      <c r="AH169" s="17">
        <v>44547</v>
      </c>
    </row>
    <row r="170" spans="1:34">
      <c r="A170" s="6">
        <v>161</v>
      </c>
      <c r="B170" s="7" t="s">
        <v>422</v>
      </c>
      <c r="C170" s="7" t="s">
        <v>36</v>
      </c>
      <c r="D170" s="7" t="s">
        <v>73</v>
      </c>
      <c r="E170" s="7" t="s">
        <v>423</v>
      </c>
      <c r="F170" s="7" t="s">
        <v>424</v>
      </c>
      <c r="G170" s="1">
        <v>40</v>
      </c>
      <c r="H170" s="7" t="s">
        <v>67</v>
      </c>
      <c r="I170" s="7">
        <v>22131</v>
      </c>
      <c r="K170" s="7" t="s">
        <v>381</v>
      </c>
      <c r="L170" s="12">
        <v>43449</v>
      </c>
      <c r="M170" s="13">
        <v>43449</v>
      </c>
      <c r="N170" s="7">
        <v>14.754029</v>
      </c>
      <c r="O170" s="7">
        <f t="shared" si="4"/>
        <v>147540.29</v>
      </c>
      <c r="P170" s="7"/>
      <c r="Q170" s="7">
        <v>1.2</v>
      </c>
      <c r="R170" s="7">
        <f t="shared" si="5"/>
        <v>177048.348</v>
      </c>
      <c r="S170" s="7" t="s">
        <v>425</v>
      </c>
      <c r="AG170" s="17">
        <v>43814</v>
      </c>
      <c r="AH170" s="17">
        <v>44910</v>
      </c>
    </row>
    <row r="171" spans="1:34">
      <c r="A171" s="6">
        <v>162</v>
      </c>
      <c r="B171" s="7" t="s">
        <v>231</v>
      </c>
      <c r="C171" s="7" t="s">
        <v>36</v>
      </c>
      <c r="D171" s="7" t="s">
        <v>36</v>
      </c>
      <c r="E171" s="7" t="s">
        <v>426</v>
      </c>
      <c r="F171" s="7" t="s">
        <v>427</v>
      </c>
      <c r="G171" s="6">
        <v>40</v>
      </c>
      <c r="H171" s="7" t="s">
        <v>67</v>
      </c>
      <c r="I171" s="7">
        <v>365.1705</v>
      </c>
      <c r="K171" s="7" t="s">
        <v>381</v>
      </c>
      <c r="L171" s="12">
        <v>43446</v>
      </c>
      <c r="M171" s="13">
        <v>43446</v>
      </c>
      <c r="N171" s="7">
        <v>0.390025</v>
      </c>
      <c r="O171" s="7">
        <f t="shared" si="4"/>
        <v>3900.25</v>
      </c>
      <c r="P171" s="7"/>
      <c r="Q171" s="7">
        <v>1.2</v>
      </c>
      <c r="R171" s="7">
        <f t="shared" si="5"/>
        <v>4680.3</v>
      </c>
      <c r="S171" s="7" t="s">
        <v>428</v>
      </c>
      <c r="AG171" s="17">
        <v>43811</v>
      </c>
      <c r="AH171" s="17">
        <v>44542</v>
      </c>
    </row>
    <row r="172" spans="1:34">
      <c r="A172" s="6">
        <v>163</v>
      </c>
      <c r="B172" s="7" t="s">
        <v>385</v>
      </c>
      <c r="C172" s="7" t="s">
        <v>36</v>
      </c>
      <c r="D172" s="7" t="s">
        <v>109</v>
      </c>
      <c r="E172" s="7" t="s">
        <v>429</v>
      </c>
      <c r="F172" s="7" t="s">
        <v>430</v>
      </c>
      <c r="G172" s="4">
        <v>70</v>
      </c>
      <c r="H172" s="7" t="s">
        <v>39</v>
      </c>
      <c r="I172" s="7">
        <v>7706.1074</v>
      </c>
      <c r="K172" s="7" t="s">
        <v>381</v>
      </c>
      <c r="L172" s="12">
        <v>43440</v>
      </c>
      <c r="M172" s="13">
        <v>43440</v>
      </c>
      <c r="N172" s="7">
        <v>0.916848</v>
      </c>
      <c r="O172" s="7">
        <f t="shared" si="4"/>
        <v>9168.48</v>
      </c>
      <c r="P172" s="7"/>
      <c r="Q172" s="7">
        <v>5</v>
      </c>
      <c r="R172" s="7">
        <f t="shared" si="5"/>
        <v>45842.4</v>
      </c>
      <c r="S172" s="7" t="s">
        <v>209</v>
      </c>
      <c r="AG172" s="17">
        <v>43601</v>
      </c>
      <c r="AH172" s="17">
        <v>44332</v>
      </c>
    </row>
    <row r="173" hidden="1" spans="1:34">
      <c r="A173" s="6">
        <v>164</v>
      </c>
      <c r="B173" s="7" t="s">
        <v>53</v>
      </c>
      <c r="C173" s="7" t="s">
        <v>36</v>
      </c>
      <c r="D173" s="7" t="s">
        <v>109</v>
      </c>
      <c r="E173" s="7" t="s">
        <v>431</v>
      </c>
      <c r="F173" s="7" t="s">
        <v>432</v>
      </c>
      <c r="G173" s="1">
        <v>50</v>
      </c>
      <c r="H173" s="7" t="s">
        <v>39</v>
      </c>
      <c r="I173" s="7">
        <v>3136.88</v>
      </c>
      <c r="K173" s="7" t="s">
        <v>381</v>
      </c>
      <c r="L173" s="12">
        <v>43439</v>
      </c>
      <c r="M173" s="13">
        <v>43439</v>
      </c>
      <c r="N173" s="7">
        <v>5.682755</v>
      </c>
      <c r="O173" s="7">
        <f t="shared" si="4"/>
        <v>56827.55</v>
      </c>
      <c r="P173" s="7"/>
      <c r="Q173" s="7">
        <v>1</v>
      </c>
      <c r="R173" s="7">
        <f t="shared" si="5"/>
        <v>56827.55</v>
      </c>
      <c r="S173" s="7" t="s">
        <v>212</v>
      </c>
      <c r="AG173" s="17">
        <v>43804</v>
      </c>
      <c r="AH173" s="17">
        <v>44535</v>
      </c>
    </row>
    <row r="174" spans="1:34">
      <c r="A174" s="6">
        <v>165</v>
      </c>
      <c r="B174" s="7" t="s">
        <v>416</v>
      </c>
      <c r="C174" s="7" t="s">
        <v>36</v>
      </c>
      <c r="D174" s="7" t="s">
        <v>36</v>
      </c>
      <c r="E174" s="7" t="s">
        <v>433</v>
      </c>
      <c r="F174" s="7" t="s">
        <v>434</v>
      </c>
      <c r="G174" s="1">
        <v>40</v>
      </c>
      <c r="H174" s="7" t="s">
        <v>67</v>
      </c>
      <c r="I174" s="7">
        <v>255.6193</v>
      </c>
      <c r="K174" s="7" t="s">
        <v>381</v>
      </c>
      <c r="L174" s="12">
        <v>43437</v>
      </c>
      <c r="M174" s="13">
        <v>43437</v>
      </c>
      <c r="N174" s="7">
        <v>0.275383</v>
      </c>
      <c r="O174" s="7">
        <f t="shared" si="4"/>
        <v>2753.83</v>
      </c>
      <c r="P174" s="7"/>
      <c r="Q174" s="7">
        <v>0.6</v>
      </c>
      <c r="R174" s="7">
        <f t="shared" si="5"/>
        <v>1652.298</v>
      </c>
      <c r="S174" s="7" t="s">
        <v>260</v>
      </c>
      <c r="AG174" s="17">
        <v>43802</v>
      </c>
      <c r="AH174" s="17">
        <v>44533</v>
      </c>
    </row>
    <row r="175" spans="1:34">
      <c r="A175" s="6">
        <v>166</v>
      </c>
      <c r="B175" s="7" t="s">
        <v>385</v>
      </c>
      <c r="C175" s="7" t="s">
        <v>36</v>
      </c>
      <c r="D175" s="7" t="s">
        <v>109</v>
      </c>
      <c r="E175" s="7" t="s">
        <v>435</v>
      </c>
      <c r="F175" s="7" t="s">
        <v>436</v>
      </c>
      <c r="G175" s="4">
        <v>70</v>
      </c>
      <c r="H175" s="7" t="s">
        <v>39</v>
      </c>
      <c r="I175" s="7">
        <v>27526.0131</v>
      </c>
      <c r="K175" s="7" t="s">
        <v>381</v>
      </c>
      <c r="L175" s="12">
        <v>43434</v>
      </c>
      <c r="M175" s="13">
        <v>43434</v>
      </c>
      <c r="N175" s="7">
        <v>3.147312</v>
      </c>
      <c r="O175" s="7">
        <f t="shared" si="4"/>
        <v>31473.12</v>
      </c>
      <c r="P175" s="7"/>
      <c r="Q175" s="7">
        <v>5.72</v>
      </c>
      <c r="R175" s="7">
        <f t="shared" si="5"/>
        <v>180026.2464</v>
      </c>
      <c r="S175" s="7" t="s">
        <v>437</v>
      </c>
      <c r="AG175" s="17">
        <v>43601</v>
      </c>
      <c r="AH175" s="17">
        <v>44332</v>
      </c>
    </row>
    <row r="176" spans="1:34">
      <c r="A176" s="6">
        <v>167</v>
      </c>
      <c r="B176" s="7" t="s">
        <v>385</v>
      </c>
      <c r="C176" s="7" t="s">
        <v>36</v>
      </c>
      <c r="D176" s="7" t="s">
        <v>109</v>
      </c>
      <c r="E176" s="7" t="s">
        <v>438</v>
      </c>
      <c r="F176" s="7" t="s">
        <v>439</v>
      </c>
      <c r="G176" s="4">
        <v>70</v>
      </c>
      <c r="H176" s="7" t="s">
        <v>39</v>
      </c>
      <c r="I176" s="7">
        <v>25202.631</v>
      </c>
      <c r="K176" s="7" t="s">
        <v>381</v>
      </c>
      <c r="L176" s="12">
        <v>43432</v>
      </c>
      <c r="M176" s="13">
        <v>43432</v>
      </c>
      <c r="N176" s="7">
        <v>2.922383</v>
      </c>
      <c r="O176" s="7">
        <f t="shared" si="4"/>
        <v>29223.83</v>
      </c>
      <c r="P176" s="7"/>
      <c r="Q176" s="7">
        <v>5.5</v>
      </c>
      <c r="R176" s="7">
        <f t="shared" si="5"/>
        <v>160731.065</v>
      </c>
      <c r="S176" s="7" t="s">
        <v>440</v>
      </c>
      <c r="AG176" s="17">
        <v>43601</v>
      </c>
      <c r="AH176" s="17">
        <v>44332</v>
      </c>
    </row>
    <row r="177" spans="1:34">
      <c r="A177" s="6">
        <v>168</v>
      </c>
      <c r="B177" s="7" t="s">
        <v>405</v>
      </c>
      <c r="C177" s="7" t="s">
        <v>36</v>
      </c>
      <c r="D177" s="7" t="s">
        <v>36</v>
      </c>
      <c r="E177" s="7" t="s">
        <v>441</v>
      </c>
      <c r="F177" s="7" t="s">
        <v>442</v>
      </c>
      <c r="G177" s="1">
        <v>40</v>
      </c>
      <c r="H177" s="7" t="s">
        <v>67</v>
      </c>
      <c r="I177" s="7">
        <v>0</v>
      </c>
      <c r="K177" s="7" t="s">
        <v>381</v>
      </c>
      <c r="L177" s="12">
        <v>43430</v>
      </c>
      <c r="M177" s="13">
        <v>43430</v>
      </c>
      <c r="N177" s="7">
        <v>3.370836</v>
      </c>
      <c r="O177" s="7">
        <f t="shared" si="4"/>
        <v>33708.36</v>
      </c>
      <c r="P177" s="7"/>
      <c r="Q177" s="7">
        <v>1</v>
      </c>
      <c r="R177" s="7">
        <f t="shared" si="5"/>
        <v>33708.36</v>
      </c>
      <c r="S177" s="7" t="s">
        <v>90</v>
      </c>
      <c r="AG177" s="17">
        <v>43795</v>
      </c>
      <c r="AH177" s="17">
        <v>44526</v>
      </c>
    </row>
    <row r="178" spans="1:34">
      <c r="A178" s="6">
        <v>169</v>
      </c>
      <c r="B178" s="7" t="s">
        <v>416</v>
      </c>
      <c r="C178" s="7" t="s">
        <v>36</v>
      </c>
      <c r="D178" s="7" t="s">
        <v>36</v>
      </c>
      <c r="E178" s="7" t="s">
        <v>443</v>
      </c>
      <c r="F178" s="7" t="s">
        <v>444</v>
      </c>
      <c r="G178" s="1">
        <v>40</v>
      </c>
      <c r="H178" s="7" t="s">
        <v>67</v>
      </c>
      <c r="I178" s="7">
        <v>434.0352</v>
      </c>
      <c r="K178" s="7" t="s">
        <v>381</v>
      </c>
      <c r="L178" s="12">
        <v>43426</v>
      </c>
      <c r="M178" s="13">
        <v>43426</v>
      </c>
      <c r="N178" s="7">
        <v>0.474343</v>
      </c>
      <c r="O178" s="7">
        <f t="shared" si="4"/>
        <v>4743.43</v>
      </c>
      <c r="P178" s="7"/>
      <c r="Q178" s="7">
        <v>0</v>
      </c>
      <c r="R178" s="7">
        <f t="shared" si="5"/>
        <v>0</v>
      </c>
      <c r="S178" s="7" t="s">
        <v>260</v>
      </c>
      <c r="AG178" s="17">
        <v>43790</v>
      </c>
      <c r="AH178" s="17">
        <v>44521</v>
      </c>
    </row>
    <row r="179" spans="1:34">
      <c r="A179" s="6">
        <v>170</v>
      </c>
      <c r="B179" s="7" t="s">
        <v>416</v>
      </c>
      <c r="C179" s="7" t="s">
        <v>36</v>
      </c>
      <c r="D179" s="7" t="s">
        <v>109</v>
      </c>
      <c r="E179" s="7" t="s">
        <v>445</v>
      </c>
      <c r="F179" s="7" t="s">
        <v>446</v>
      </c>
      <c r="G179" s="1">
        <v>40</v>
      </c>
      <c r="H179" s="7" t="s">
        <v>67</v>
      </c>
      <c r="I179" s="7">
        <v>0</v>
      </c>
      <c r="K179" s="7" t="s">
        <v>381</v>
      </c>
      <c r="L179" s="12">
        <v>43424</v>
      </c>
      <c r="M179" s="13">
        <v>43424</v>
      </c>
      <c r="N179" s="7">
        <v>1.16485</v>
      </c>
      <c r="O179" s="7">
        <f t="shared" si="4"/>
        <v>11648.5</v>
      </c>
      <c r="P179" s="7"/>
      <c r="Q179" s="7">
        <v>0</v>
      </c>
      <c r="R179" s="7">
        <f t="shared" si="5"/>
        <v>0</v>
      </c>
      <c r="S179" s="7" t="s">
        <v>447</v>
      </c>
      <c r="AG179" s="17">
        <v>43774</v>
      </c>
      <c r="AH179" s="17">
        <v>44505</v>
      </c>
    </row>
    <row r="180" hidden="1" spans="1:34">
      <c r="A180" s="6">
        <v>171</v>
      </c>
      <c r="B180" s="7" t="s">
        <v>53</v>
      </c>
      <c r="C180" s="7" t="s">
        <v>36</v>
      </c>
      <c r="D180" s="7" t="s">
        <v>109</v>
      </c>
      <c r="E180" s="7" t="s">
        <v>448</v>
      </c>
      <c r="F180" s="7" t="s">
        <v>449</v>
      </c>
      <c r="G180" s="1">
        <v>50</v>
      </c>
      <c r="H180" s="7" t="s">
        <v>39</v>
      </c>
      <c r="I180" s="7">
        <v>3224.92</v>
      </c>
      <c r="K180" s="7" t="s">
        <v>381</v>
      </c>
      <c r="L180" s="12">
        <v>43411</v>
      </c>
      <c r="M180" s="13">
        <v>43411</v>
      </c>
      <c r="N180" s="7">
        <v>6.005449</v>
      </c>
      <c r="O180" s="7">
        <f t="shared" si="4"/>
        <v>60054.49</v>
      </c>
      <c r="P180" s="7"/>
      <c r="Q180" s="7">
        <v>1</v>
      </c>
      <c r="R180" s="7">
        <f t="shared" si="5"/>
        <v>60054.49</v>
      </c>
      <c r="S180" s="7" t="s">
        <v>450</v>
      </c>
      <c r="AG180" s="17">
        <v>43776</v>
      </c>
      <c r="AH180" s="17">
        <v>44507</v>
      </c>
    </row>
    <row r="181" spans="1:34">
      <c r="A181" s="6">
        <v>172</v>
      </c>
      <c r="B181" s="7" t="s">
        <v>405</v>
      </c>
      <c r="C181" s="7" t="s">
        <v>36</v>
      </c>
      <c r="D181" s="7" t="s">
        <v>81</v>
      </c>
      <c r="E181" s="7" t="s">
        <v>451</v>
      </c>
      <c r="F181" s="7" t="s">
        <v>452</v>
      </c>
      <c r="G181" s="1">
        <v>40</v>
      </c>
      <c r="H181" s="7" t="s">
        <v>67</v>
      </c>
      <c r="I181" s="7">
        <v>0</v>
      </c>
      <c r="K181" s="7" t="s">
        <v>381</v>
      </c>
      <c r="L181" s="12">
        <v>43406</v>
      </c>
      <c r="M181" s="13">
        <v>43406</v>
      </c>
      <c r="N181" s="7">
        <v>0.487297</v>
      </c>
      <c r="O181" s="7">
        <f t="shared" si="4"/>
        <v>4872.97</v>
      </c>
      <c r="P181" s="7"/>
      <c r="Q181" s="7">
        <v>1</v>
      </c>
      <c r="R181" s="7">
        <f t="shared" si="5"/>
        <v>4872.97</v>
      </c>
      <c r="S181" s="7" t="s">
        <v>453</v>
      </c>
      <c r="AG181" s="17">
        <v>43771</v>
      </c>
      <c r="AH181" s="17">
        <v>44867</v>
      </c>
    </row>
    <row r="182" spans="1:34">
      <c r="A182" s="6">
        <v>173</v>
      </c>
      <c r="B182" s="7" t="s">
        <v>416</v>
      </c>
      <c r="C182" s="7" t="s">
        <v>36</v>
      </c>
      <c r="D182" s="7" t="s">
        <v>81</v>
      </c>
      <c r="E182" s="7" t="s">
        <v>454</v>
      </c>
      <c r="F182" s="7" t="s">
        <v>455</v>
      </c>
      <c r="G182" s="1">
        <v>40</v>
      </c>
      <c r="H182" s="7" t="s">
        <v>67</v>
      </c>
      <c r="I182" s="7">
        <v>0</v>
      </c>
      <c r="K182" s="7" t="s">
        <v>381</v>
      </c>
      <c r="L182" s="12">
        <v>43404</v>
      </c>
      <c r="M182" s="13">
        <v>43404</v>
      </c>
      <c r="N182" s="7">
        <v>11.30319</v>
      </c>
      <c r="O182" s="7">
        <f t="shared" si="4"/>
        <v>113031.9</v>
      </c>
      <c r="P182" s="7"/>
      <c r="Q182" s="7">
        <v>0.15</v>
      </c>
      <c r="R182" s="7">
        <f t="shared" si="5"/>
        <v>16954.785</v>
      </c>
      <c r="S182" s="7" t="s">
        <v>102</v>
      </c>
      <c r="AG182" s="17">
        <v>43784</v>
      </c>
      <c r="AH182" s="17">
        <v>44515</v>
      </c>
    </row>
    <row r="183" spans="1:34">
      <c r="A183" s="6">
        <v>174</v>
      </c>
      <c r="B183" s="7" t="s">
        <v>456</v>
      </c>
      <c r="C183" s="7" t="s">
        <v>36</v>
      </c>
      <c r="D183" s="7" t="s">
        <v>81</v>
      </c>
      <c r="E183" s="7" t="s">
        <v>457</v>
      </c>
      <c r="F183" s="7" t="s">
        <v>458</v>
      </c>
      <c r="G183" s="1">
        <v>40</v>
      </c>
      <c r="H183" s="7" t="s">
        <v>67</v>
      </c>
      <c r="I183" s="7">
        <v>0</v>
      </c>
      <c r="K183" s="7" t="s">
        <v>381</v>
      </c>
      <c r="L183" s="12">
        <v>43404</v>
      </c>
      <c r="M183" s="13">
        <v>43404</v>
      </c>
      <c r="N183" s="7">
        <v>0.610489</v>
      </c>
      <c r="O183" s="7">
        <f t="shared" si="4"/>
        <v>6104.89</v>
      </c>
      <c r="P183" s="7"/>
      <c r="Q183" s="7">
        <v>2.1</v>
      </c>
      <c r="R183" s="7">
        <f t="shared" si="5"/>
        <v>12820.269</v>
      </c>
      <c r="S183" s="7" t="s">
        <v>459</v>
      </c>
      <c r="AG183" s="17">
        <v>43769</v>
      </c>
      <c r="AH183" s="17">
        <v>44865</v>
      </c>
    </row>
    <row r="184" spans="1:34">
      <c r="A184" s="6">
        <v>175</v>
      </c>
      <c r="B184" s="7" t="s">
        <v>416</v>
      </c>
      <c r="C184" s="7" t="s">
        <v>36</v>
      </c>
      <c r="D184" s="7" t="s">
        <v>81</v>
      </c>
      <c r="E184" s="7" t="s">
        <v>460</v>
      </c>
      <c r="F184" s="7" t="s">
        <v>461</v>
      </c>
      <c r="G184" s="6">
        <v>40</v>
      </c>
      <c r="H184" s="7" t="s">
        <v>67</v>
      </c>
      <c r="I184" s="7">
        <v>2530.8755</v>
      </c>
      <c r="K184" s="7" t="s">
        <v>381</v>
      </c>
      <c r="L184" s="12">
        <v>43381</v>
      </c>
      <c r="M184" s="13">
        <v>43381</v>
      </c>
      <c r="N184" s="7">
        <v>3.4435</v>
      </c>
      <c r="O184" s="7">
        <f t="shared" si="4"/>
        <v>34435</v>
      </c>
      <c r="P184" s="7"/>
      <c r="Q184" s="7">
        <v>0</v>
      </c>
      <c r="R184" s="7">
        <f t="shared" si="5"/>
        <v>0</v>
      </c>
      <c r="S184" s="7" t="s">
        <v>260</v>
      </c>
      <c r="AG184" s="17">
        <v>43736</v>
      </c>
      <c r="AH184" s="17">
        <v>44467</v>
      </c>
    </row>
    <row r="185" spans="1:34">
      <c r="A185" s="6">
        <v>176</v>
      </c>
      <c r="B185" s="7" t="s">
        <v>462</v>
      </c>
      <c r="C185" s="7" t="s">
        <v>36</v>
      </c>
      <c r="D185" s="7" t="s">
        <v>36</v>
      </c>
      <c r="E185" s="7" t="s">
        <v>463</v>
      </c>
      <c r="F185" s="7" t="s">
        <v>464</v>
      </c>
      <c r="G185" s="4">
        <v>70</v>
      </c>
      <c r="H185" s="7" t="s">
        <v>67</v>
      </c>
      <c r="I185" s="7">
        <v>0</v>
      </c>
      <c r="K185" s="7" t="s">
        <v>381</v>
      </c>
      <c r="L185" s="12">
        <v>43381</v>
      </c>
      <c r="M185" s="13">
        <v>43381</v>
      </c>
      <c r="N185" s="7">
        <v>1.214632</v>
      </c>
      <c r="O185" s="7">
        <f t="shared" si="4"/>
        <v>12146.32</v>
      </c>
      <c r="P185" s="7"/>
      <c r="Q185" s="7">
        <v>3.5</v>
      </c>
      <c r="R185" s="7">
        <f t="shared" si="5"/>
        <v>42512.12</v>
      </c>
      <c r="S185" s="7" t="s">
        <v>465</v>
      </c>
      <c r="AG185" s="17">
        <v>43746</v>
      </c>
      <c r="AH185" s="17">
        <v>44477</v>
      </c>
    </row>
    <row r="186" spans="1:34">
      <c r="A186" s="6">
        <v>177</v>
      </c>
      <c r="B186" s="7" t="s">
        <v>462</v>
      </c>
      <c r="C186" s="7" t="s">
        <v>36</v>
      </c>
      <c r="D186" s="7" t="s">
        <v>36</v>
      </c>
      <c r="E186" s="7" t="s">
        <v>466</v>
      </c>
      <c r="F186" s="7" t="s">
        <v>467</v>
      </c>
      <c r="G186" s="4">
        <v>70</v>
      </c>
      <c r="H186" s="7" t="s">
        <v>67</v>
      </c>
      <c r="I186" s="7">
        <v>0</v>
      </c>
      <c r="K186" s="7" t="s">
        <v>381</v>
      </c>
      <c r="L186" s="12">
        <v>43381</v>
      </c>
      <c r="M186" s="13">
        <v>43381</v>
      </c>
      <c r="N186" s="7">
        <v>1.599775</v>
      </c>
      <c r="O186" s="7">
        <f t="shared" si="4"/>
        <v>15997.75</v>
      </c>
      <c r="P186" s="7"/>
      <c r="Q186" s="7">
        <v>3.5</v>
      </c>
      <c r="R186" s="7">
        <f t="shared" si="5"/>
        <v>55992.125</v>
      </c>
      <c r="S186" s="7" t="s">
        <v>468</v>
      </c>
      <c r="AG186" s="17">
        <v>43746</v>
      </c>
      <c r="AH186" s="17">
        <v>44477</v>
      </c>
    </row>
    <row r="187" spans="1:34">
      <c r="A187" s="6">
        <v>178</v>
      </c>
      <c r="B187" s="7" t="s">
        <v>416</v>
      </c>
      <c r="C187" s="7" t="s">
        <v>36</v>
      </c>
      <c r="D187" s="7" t="s">
        <v>36</v>
      </c>
      <c r="E187" s="7" t="s">
        <v>469</v>
      </c>
      <c r="F187" s="7" t="s">
        <v>470</v>
      </c>
      <c r="G187" s="6">
        <v>40</v>
      </c>
      <c r="H187" s="7" t="s">
        <v>67</v>
      </c>
      <c r="I187" s="7">
        <v>0</v>
      </c>
      <c r="K187" s="7" t="s">
        <v>381</v>
      </c>
      <c r="L187" s="12">
        <v>43368</v>
      </c>
      <c r="M187" s="13">
        <v>43368</v>
      </c>
      <c r="N187" s="7">
        <v>0.533332</v>
      </c>
      <c r="O187" s="7">
        <f t="shared" si="4"/>
        <v>5333.32</v>
      </c>
      <c r="P187" s="7"/>
      <c r="Q187" s="7">
        <v>0</v>
      </c>
      <c r="R187" s="7">
        <f t="shared" si="5"/>
        <v>0</v>
      </c>
      <c r="S187" s="7" t="s">
        <v>260</v>
      </c>
      <c r="AG187" s="17">
        <v>43732</v>
      </c>
      <c r="AH187" s="17">
        <v>44463</v>
      </c>
    </row>
    <row r="188" spans="1:34">
      <c r="A188" s="6">
        <v>179</v>
      </c>
      <c r="B188" s="7" t="s">
        <v>416</v>
      </c>
      <c r="C188" s="7" t="s">
        <v>36</v>
      </c>
      <c r="D188" s="7" t="s">
        <v>81</v>
      </c>
      <c r="E188" s="7" t="s">
        <v>471</v>
      </c>
      <c r="F188" s="7" t="s">
        <v>472</v>
      </c>
      <c r="G188" s="6">
        <v>40</v>
      </c>
      <c r="H188" s="7" t="s">
        <v>67</v>
      </c>
      <c r="I188" s="7">
        <v>381.0164</v>
      </c>
      <c r="K188" s="7" t="s">
        <v>381</v>
      </c>
      <c r="L188" s="12">
        <v>43368</v>
      </c>
      <c r="M188" s="13">
        <v>43368</v>
      </c>
      <c r="N188" s="7">
        <v>0.48</v>
      </c>
      <c r="O188" s="7">
        <f t="shared" si="4"/>
        <v>4800</v>
      </c>
      <c r="P188" s="7"/>
      <c r="Q188" s="7">
        <v>0</v>
      </c>
      <c r="R188" s="7">
        <f t="shared" si="5"/>
        <v>0</v>
      </c>
      <c r="S188" s="7" t="s">
        <v>260</v>
      </c>
      <c r="AG188" s="17">
        <v>43732</v>
      </c>
      <c r="AH188" s="17">
        <v>44463</v>
      </c>
    </row>
    <row r="189" spans="1:34">
      <c r="A189" s="6">
        <v>180</v>
      </c>
      <c r="B189" s="7" t="s">
        <v>416</v>
      </c>
      <c r="C189" s="7" t="s">
        <v>36</v>
      </c>
      <c r="D189" s="7" t="s">
        <v>77</v>
      </c>
      <c r="E189" s="7" t="s">
        <v>473</v>
      </c>
      <c r="F189" s="7" t="s">
        <v>474</v>
      </c>
      <c r="G189" s="6">
        <v>40</v>
      </c>
      <c r="H189" s="7" t="s">
        <v>67</v>
      </c>
      <c r="I189" s="7">
        <v>1066.9724</v>
      </c>
      <c r="K189" s="7" t="s">
        <v>381</v>
      </c>
      <c r="L189" s="12">
        <v>43362</v>
      </c>
      <c r="M189" s="13">
        <v>43362</v>
      </c>
      <c r="N189" s="7">
        <v>1.257812</v>
      </c>
      <c r="O189" s="7">
        <f t="shared" si="4"/>
        <v>12578.12</v>
      </c>
      <c r="P189" s="7"/>
      <c r="Q189" s="7">
        <v>0.8</v>
      </c>
      <c r="R189" s="7">
        <f t="shared" si="5"/>
        <v>10062.496</v>
      </c>
      <c r="S189" s="7" t="s">
        <v>260</v>
      </c>
      <c r="AG189" s="17">
        <v>43727</v>
      </c>
      <c r="AH189" s="17">
        <v>44458</v>
      </c>
    </row>
    <row r="190" spans="1:34">
      <c r="A190" s="6">
        <v>181</v>
      </c>
      <c r="B190" s="7" t="s">
        <v>405</v>
      </c>
      <c r="C190" s="7" t="s">
        <v>36</v>
      </c>
      <c r="D190" s="7" t="s">
        <v>109</v>
      </c>
      <c r="E190" s="7" t="s">
        <v>475</v>
      </c>
      <c r="F190" s="7" t="s">
        <v>476</v>
      </c>
      <c r="G190" s="6">
        <v>40</v>
      </c>
      <c r="H190" s="7" t="s">
        <v>67</v>
      </c>
      <c r="I190" s="7">
        <v>0</v>
      </c>
      <c r="K190" s="7" t="s">
        <v>381</v>
      </c>
      <c r="L190" s="12">
        <v>43356</v>
      </c>
      <c r="M190" s="13">
        <v>43356</v>
      </c>
      <c r="N190" s="7">
        <v>2.305823</v>
      </c>
      <c r="O190" s="7">
        <f t="shared" si="4"/>
        <v>23058.23</v>
      </c>
      <c r="P190" s="7"/>
      <c r="Q190" s="7">
        <v>0.8</v>
      </c>
      <c r="R190" s="7">
        <f t="shared" si="5"/>
        <v>18446.584</v>
      </c>
      <c r="S190" s="7" t="s">
        <v>477</v>
      </c>
      <c r="AG190" s="17">
        <v>43715</v>
      </c>
      <c r="AH190" s="17">
        <v>44446</v>
      </c>
    </row>
    <row r="191" spans="1:34">
      <c r="A191" s="6">
        <v>182</v>
      </c>
      <c r="B191" s="7" t="s">
        <v>405</v>
      </c>
      <c r="C191" s="7" t="s">
        <v>36</v>
      </c>
      <c r="D191" s="7" t="s">
        <v>81</v>
      </c>
      <c r="E191" s="7" t="s">
        <v>478</v>
      </c>
      <c r="F191" s="7" t="s">
        <v>479</v>
      </c>
      <c r="G191" s="6">
        <v>40</v>
      </c>
      <c r="H191" s="7" t="s">
        <v>67</v>
      </c>
      <c r="I191" s="7">
        <v>0</v>
      </c>
      <c r="K191" s="7" t="s">
        <v>381</v>
      </c>
      <c r="L191" s="12">
        <v>43356</v>
      </c>
      <c r="M191" s="13">
        <v>43356</v>
      </c>
      <c r="N191" s="7">
        <v>14.960239</v>
      </c>
      <c r="O191" s="7">
        <f t="shared" si="4"/>
        <v>149602.39</v>
      </c>
      <c r="P191" s="7"/>
      <c r="Q191" s="7">
        <v>0.58</v>
      </c>
      <c r="R191" s="7">
        <f t="shared" si="5"/>
        <v>86769.3862</v>
      </c>
      <c r="S191" s="7" t="s">
        <v>480</v>
      </c>
      <c r="AG191" s="17">
        <v>43715</v>
      </c>
      <c r="AH191" s="17">
        <v>44446</v>
      </c>
    </row>
    <row r="192" spans="1:34">
      <c r="A192" s="6">
        <v>183</v>
      </c>
      <c r="B192" s="7" t="s">
        <v>416</v>
      </c>
      <c r="C192" s="7" t="s">
        <v>36</v>
      </c>
      <c r="D192" s="7" t="s">
        <v>144</v>
      </c>
      <c r="E192" s="7" t="s">
        <v>481</v>
      </c>
      <c r="F192" s="7" t="s">
        <v>482</v>
      </c>
      <c r="G192" s="6">
        <v>40</v>
      </c>
      <c r="H192" s="7" t="s">
        <v>67</v>
      </c>
      <c r="I192" s="7">
        <v>2509.9358</v>
      </c>
      <c r="K192" s="7" t="s">
        <v>381</v>
      </c>
      <c r="L192" s="12">
        <v>43334</v>
      </c>
      <c r="M192" s="13">
        <v>43334</v>
      </c>
      <c r="N192" s="7">
        <v>3.020136</v>
      </c>
      <c r="O192" s="7">
        <f t="shared" si="4"/>
        <v>30201.36</v>
      </c>
      <c r="P192" s="7"/>
      <c r="Q192" s="7">
        <v>0</v>
      </c>
      <c r="R192" s="7">
        <f t="shared" si="5"/>
        <v>0</v>
      </c>
      <c r="S192" s="7" t="s">
        <v>350</v>
      </c>
      <c r="AG192" s="17">
        <v>43713</v>
      </c>
      <c r="AH192" s="17">
        <v>44444</v>
      </c>
    </row>
    <row r="193" spans="1:34">
      <c r="A193" s="6">
        <v>184</v>
      </c>
      <c r="B193" s="7" t="s">
        <v>456</v>
      </c>
      <c r="C193" s="7" t="s">
        <v>36</v>
      </c>
      <c r="D193" s="7" t="s">
        <v>81</v>
      </c>
      <c r="E193" s="7" t="s">
        <v>483</v>
      </c>
      <c r="F193" s="7" t="s">
        <v>484</v>
      </c>
      <c r="G193" s="7">
        <v>40</v>
      </c>
      <c r="H193" s="7" t="s">
        <v>39</v>
      </c>
      <c r="I193" s="7">
        <v>9603.26</v>
      </c>
      <c r="K193" s="7" t="s">
        <v>381</v>
      </c>
      <c r="L193" s="12">
        <v>43211</v>
      </c>
      <c r="M193" s="13">
        <v>43211</v>
      </c>
      <c r="N193" s="7">
        <v>12.63589</v>
      </c>
      <c r="O193" s="7">
        <f t="shared" si="4"/>
        <v>126358.9</v>
      </c>
      <c r="P193" s="7"/>
      <c r="Q193" s="7">
        <v>0.04</v>
      </c>
      <c r="R193" s="7">
        <f t="shared" si="5"/>
        <v>5054.356</v>
      </c>
      <c r="S193" s="7" t="s">
        <v>483</v>
      </c>
      <c r="AG193" s="17">
        <v>43601</v>
      </c>
      <c r="AH193" s="17">
        <v>44332</v>
      </c>
    </row>
    <row r="194" spans="1:34">
      <c r="A194" s="6">
        <v>185</v>
      </c>
      <c r="B194" s="7" t="s">
        <v>456</v>
      </c>
      <c r="C194" s="7" t="s">
        <v>36</v>
      </c>
      <c r="D194" s="7" t="s">
        <v>81</v>
      </c>
      <c r="E194" s="7" t="s">
        <v>483</v>
      </c>
      <c r="F194" s="7" t="s">
        <v>485</v>
      </c>
      <c r="G194" s="7">
        <v>40</v>
      </c>
      <c r="H194" s="7" t="s">
        <v>39</v>
      </c>
      <c r="I194" s="7">
        <v>18250.79</v>
      </c>
      <c r="K194" s="7" t="s">
        <v>381</v>
      </c>
      <c r="L194" s="12">
        <v>43211</v>
      </c>
      <c r="M194" s="13">
        <v>43211</v>
      </c>
      <c r="N194" s="7">
        <v>21.883427</v>
      </c>
      <c r="O194" s="7">
        <f t="shared" si="4"/>
        <v>218834.27</v>
      </c>
      <c r="P194" s="7"/>
      <c r="Q194" s="7">
        <v>0.23</v>
      </c>
      <c r="R194" s="7">
        <f t="shared" si="5"/>
        <v>50331.8821</v>
      </c>
      <c r="S194" s="7" t="s">
        <v>483</v>
      </c>
      <c r="AG194" s="17">
        <v>43601</v>
      </c>
      <c r="AH194" s="17">
        <v>44332</v>
      </c>
    </row>
    <row r="195" spans="1:34">
      <c r="A195" s="6">
        <v>186</v>
      </c>
      <c r="B195" s="7" t="s">
        <v>385</v>
      </c>
      <c r="C195" s="7" t="s">
        <v>36</v>
      </c>
      <c r="D195" s="7" t="s">
        <v>81</v>
      </c>
      <c r="E195" s="7" t="s">
        <v>483</v>
      </c>
      <c r="F195" s="7" t="s">
        <v>486</v>
      </c>
      <c r="G195" s="4">
        <v>70</v>
      </c>
      <c r="H195" s="7" t="s">
        <v>39</v>
      </c>
      <c r="I195" s="7">
        <v>30842.0866</v>
      </c>
      <c r="K195" s="7" t="s">
        <v>381</v>
      </c>
      <c r="L195" s="12">
        <v>43210</v>
      </c>
      <c r="M195" s="13">
        <v>43210</v>
      </c>
      <c r="N195" s="7">
        <v>5.392916</v>
      </c>
      <c r="O195" s="7">
        <f t="shared" si="4"/>
        <v>53929.16</v>
      </c>
      <c r="P195" s="7"/>
      <c r="Q195" s="7">
        <v>1.9</v>
      </c>
      <c r="R195" s="7">
        <f t="shared" si="5"/>
        <v>102465.404</v>
      </c>
      <c r="S195" s="7" t="s">
        <v>483</v>
      </c>
      <c r="AG195" s="17">
        <v>43601</v>
      </c>
      <c r="AH195" s="17">
        <v>44332</v>
      </c>
    </row>
    <row r="196" spans="1:34">
      <c r="A196" s="6">
        <v>187</v>
      </c>
      <c r="B196" s="7" t="s">
        <v>385</v>
      </c>
      <c r="C196" s="7" t="s">
        <v>36</v>
      </c>
      <c r="D196" s="7" t="s">
        <v>77</v>
      </c>
      <c r="E196" s="7" t="s">
        <v>487</v>
      </c>
      <c r="F196" s="7" t="s">
        <v>488</v>
      </c>
      <c r="G196" s="4">
        <v>70</v>
      </c>
      <c r="H196" s="7" t="s">
        <v>39</v>
      </c>
      <c r="I196" s="7">
        <v>17462.8209</v>
      </c>
      <c r="K196" s="7" t="s">
        <v>381</v>
      </c>
      <c r="L196" s="12">
        <v>43210</v>
      </c>
      <c r="M196" s="13">
        <v>43210</v>
      </c>
      <c r="N196" s="7">
        <v>2.898153</v>
      </c>
      <c r="O196" s="7">
        <f t="shared" si="4"/>
        <v>28981.53</v>
      </c>
      <c r="P196" s="7"/>
      <c r="Q196" s="7">
        <v>1.5</v>
      </c>
      <c r="R196" s="7">
        <f t="shared" si="5"/>
        <v>43472.295</v>
      </c>
      <c r="S196" s="7" t="s">
        <v>487</v>
      </c>
      <c r="AG196" s="17">
        <v>43601</v>
      </c>
      <c r="AH196" s="17">
        <v>44332</v>
      </c>
    </row>
    <row r="197" spans="1:34">
      <c r="A197" s="6">
        <v>188</v>
      </c>
      <c r="B197" s="7" t="s">
        <v>385</v>
      </c>
      <c r="C197" s="7" t="s">
        <v>36</v>
      </c>
      <c r="D197" s="7" t="s">
        <v>77</v>
      </c>
      <c r="E197" s="7" t="s">
        <v>483</v>
      </c>
      <c r="F197" s="7" t="s">
        <v>489</v>
      </c>
      <c r="G197" s="4">
        <v>70</v>
      </c>
      <c r="H197" s="7" t="s">
        <v>39</v>
      </c>
      <c r="I197" s="7">
        <v>11591.1941</v>
      </c>
      <c r="K197" s="7" t="s">
        <v>381</v>
      </c>
      <c r="L197" s="12">
        <v>43210</v>
      </c>
      <c r="M197" s="13">
        <v>43210</v>
      </c>
      <c r="N197" s="7">
        <v>1.92369</v>
      </c>
      <c r="O197" s="7">
        <f t="shared" si="4"/>
        <v>19236.9</v>
      </c>
      <c r="P197" s="7"/>
      <c r="Q197" s="7">
        <v>1.5</v>
      </c>
      <c r="R197" s="7">
        <f t="shared" si="5"/>
        <v>28855.35</v>
      </c>
      <c r="S197" s="7" t="s">
        <v>483</v>
      </c>
      <c r="AG197" s="17">
        <v>43601</v>
      </c>
      <c r="AH197" s="17">
        <v>44332</v>
      </c>
    </row>
    <row r="198" spans="1:34">
      <c r="A198" s="6">
        <v>189</v>
      </c>
      <c r="B198" s="7" t="s">
        <v>405</v>
      </c>
      <c r="C198" s="7" t="s">
        <v>36</v>
      </c>
      <c r="D198" s="7" t="s">
        <v>77</v>
      </c>
      <c r="E198" s="7" t="s">
        <v>487</v>
      </c>
      <c r="F198" s="7" t="s">
        <v>490</v>
      </c>
      <c r="G198" s="7">
        <v>40</v>
      </c>
      <c r="H198" s="7" t="s">
        <v>39</v>
      </c>
      <c r="I198" s="7">
        <v>1620</v>
      </c>
      <c r="K198" s="7" t="s">
        <v>381</v>
      </c>
      <c r="L198" s="12">
        <v>43210</v>
      </c>
      <c r="M198" s="13">
        <v>43210</v>
      </c>
      <c r="N198" s="7">
        <v>2.104418</v>
      </c>
      <c r="O198" s="7">
        <f t="shared" si="4"/>
        <v>21044.18</v>
      </c>
      <c r="P198" s="7"/>
      <c r="Q198" s="7">
        <v>1.5</v>
      </c>
      <c r="R198" s="7">
        <f t="shared" si="5"/>
        <v>31566.27</v>
      </c>
      <c r="S198" s="7" t="s">
        <v>487</v>
      </c>
      <c r="AG198" s="17">
        <v>43601</v>
      </c>
      <c r="AH198" s="17">
        <v>44332</v>
      </c>
    </row>
    <row r="199" spans="1:34">
      <c r="A199" s="6">
        <v>190</v>
      </c>
      <c r="B199" s="7" t="s">
        <v>405</v>
      </c>
      <c r="C199" s="7" t="s">
        <v>36</v>
      </c>
      <c r="D199" s="7" t="s">
        <v>77</v>
      </c>
      <c r="E199" s="7" t="s">
        <v>491</v>
      </c>
      <c r="F199" s="7" t="s">
        <v>492</v>
      </c>
      <c r="G199" s="7">
        <v>40</v>
      </c>
      <c r="H199" s="7" t="s">
        <v>39</v>
      </c>
      <c r="I199" s="7">
        <v>13387.37</v>
      </c>
      <c r="K199" s="7" t="s">
        <v>381</v>
      </c>
      <c r="L199" s="12">
        <v>43209</v>
      </c>
      <c r="M199" s="13">
        <v>43209</v>
      </c>
      <c r="N199" s="7">
        <v>13.33409</v>
      </c>
      <c r="O199" s="7">
        <f t="shared" si="4"/>
        <v>133340.9</v>
      </c>
      <c r="P199" s="7"/>
      <c r="Q199" s="7">
        <v>0.8</v>
      </c>
      <c r="R199" s="7">
        <f t="shared" si="5"/>
        <v>106672.72</v>
      </c>
      <c r="S199" s="7" t="s">
        <v>493</v>
      </c>
      <c r="AG199" s="17">
        <v>43604</v>
      </c>
      <c r="AH199" s="17">
        <v>44335</v>
      </c>
    </row>
    <row r="200" spans="1:34">
      <c r="A200" s="6">
        <v>191</v>
      </c>
      <c r="B200" s="7" t="s">
        <v>385</v>
      </c>
      <c r="C200" s="7" t="s">
        <v>36</v>
      </c>
      <c r="D200" s="7" t="s">
        <v>77</v>
      </c>
      <c r="E200" s="7" t="s">
        <v>382</v>
      </c>
      <c r="F200" s="7" t="s">
        <v>494</v>
      </c>
      <c r="G200" s="4">
        <v>70</v>
      </c>
      <c r="H200" s="7" t="s">
        <v>39</v>
      </c>
      <c r="I200" s="7">
        <v>15292.2912</v>
      </c>
      <c r="K200" s="7" t="s">
        <v>381</v>
      </c>
      <c r="L200" s="12">
        <v>43209</v>
      </c>
      <c r="M200" s="13">
        <v>43209</v>
      </c>
      <c r="N200" s="7">
        <v>2.537929</v>
      </c>
      <c r="O200" s="7">
        <f t="shared" si="4"/>
        <v>25379.29</v>
      </c>
      <c r="P200" s="7"/>
      <c r="Q200" s="7">
        <v>1.5</v>
      </c>
      <c r="R200" s="7">
        <f t="shared" si="5"/>
        <v>38068.935</v>
      </c>
      <c r="S200" s="7" t="s">
        <v>382</v>
      </c>
      <c r="AG200" s="17">
        <v>43601</v>
      </c>
      <c r="AH200" s="17">
        <v>44332</v>
      </c>
    </row>
    <row r="201" spans="1:34">
      <c r="A201" s="6">
        <v>192</v>
      </c>
      <c r="B201" s="7" t="s">
        <v>405</v>
      </c>
      <c r="C201" s="7" t="s">
        <v>36</v>
      </c>
      <c r="D201" s="7" t="s">
        <v>77</v>
      </c>
      <c r="E201" s="7" t="s">
        <v>493</v>
      </c>
      <c r="F201" s="7" t="s">
        <v>495</v>
      </c>
      <c r="G201" s="7">
        <v>40</v>
      </c>
      <c r="H201" s="7" t="s">
        <v>39</v>
      </c>
      <c r="I201" s="7">
        <v>8752.41</v>
      </c>
      <c r="K201" s="7" t="s">
        <v>381</v>
      </c>
      <c r="L201" s="12">
        <v>43209</v>
      </c>
      <c r="M201" s="13">
        <v>43209</v>
      </c>
      <c r="N201" s="7">
        <v>8.300225</v>
      </c>
      <c r="O201" s="7">
        <f t="shared" si="4"/>
        <v>83002.25</v>
      </c>
      <c r="P201" s="7"/>
      <c r="Q201" s="7">
        <v>0.8</v>
      </c>
      <c r="R201" s="7">
        <f t="shared" si="5"/>
        <v>66401.8</v>
      </c>
      <c r="S201" s="7" t="s">
        <v>493</v>
      </c>
      <c r="AG201" s="17">
        <v>43604</v>
      </c>
      <c r="AH201" s="17">
        <v>44335</v>
      </c>
    </row>
    <row r="202" spans="1:34">
      <c r="A202" s="6">
        <v>193</v>
      </c>
      <c r="B202" s="7" t="s">
        <v>385</v>
      </c>
      <c r="C202" s="7" t="s">
        <v>36</v>
      </c>
      <c r="D202" s="7" t="s">
        <v>77</v>
      </c>
      <c r="E202" s="7" t="s">
        <v>496</v>
      </c>
      <c r="F202" s="7" t="s">
        <v>497</v>
      </c>
      <c r="G202" s="4">
        <v>70</v>
      </c>
      <c r="H202" s="7" t="s">
        <v>39</v>
      </c>
      <c r="I202" s="7">
        <v>50882.44</v>
      </c>
      <c r="K202" s="7" t="s">
        <v>381</v>
      </c>
      <c r="L202" s="12">
        <v>43209</v>
      </c>
      <c r="M202" s="13">
        <v>43209</v>
      </c>
      <c r="N202" s="7">
        <v>4.904295</v>
      </c>
      <c r="O202" s="7">
        <f t="shared" si="4"/>
        <v>49042.95</v>
      </c>
      <c r="P202" s="7"/>
      <c r="Q202" s="7">
        <v>2.5</v>
      </c>
      <c r="R202" s="7">
        <f t="shared" si="5"/>
        <v>122607.375</v>
      </c>
      <c r="S202" s="7" t="s">
        <v>496</v>
      </c>
      <c r="AG202" s="17">
        <v>43604</v>
      </c>
      <c r="AH202" s="17">
        <v>44335</v>
      </c>
    </row>
    <row r="203" spans="1:34">
      <c r="A203" s="6">
        <v>194</v>
      </c>
      <c r="B203" s="7" t="s">
        <v>385</v>
      </c>
      <c r="C203" s="7" t="s">
        <v>36</v>
      </c>
      <c r="D203" s="7" t="s">
        <v>77</v>
      </c>
      <c r="E203" s="7" t="s">
        <v>496</v>
      </c>
      <c r="F203" s="7" t="s">
        <v>498</v>
      </c>
      <c r="G203" s="4">
        <v>70</v>
      </c>
      <c r="H203" s="7" t="s">
        <v>39</v>
      </c>
      <c r="I203" s="7">
        <v>157799.78</v>
      </c>
      <c r="K203" s="7" t="s">
        <v>381</v>
      </c>
      <c r="L203" s="12">
        <v>43209</v>
      </c>
      <c r="M203" s="13">
        <v>43209</v>
      </c>
      <c r="N203" s="7">
        <v>13.865671</v>
      </c>
      <c r="O203" s="7">
        <f t="shared" ref="O203:O266" si="6">N203*10000</f>
        <v>138656.71</v>
      </c>
      <c r="P203" s="7"/>
      <c r="Q203" s="7">
        <v>2.8</v>
      </c>
      <c r="R203" s="7">
        <f t="shared" ref="R203:R266" si="7">O203*Q203</f>
        <v>388238.788</v>
      </c>
      <c r="S203" s="7" t="s">
        <v>496</v>
      </c>
      <c r="AG203" s="17">
        <v>43604</v>
      </c>
      <c r="AH203" s="17">
        <v>44335</v>
      </c>
    </row>
    <row r="204" spans="1:34">
      <c r="A204" s="6">
        <v>195</v>
      </c>
      <c r="B204" s="7" t="s">
        <v>416</v>
      </c>
      <c r="C204" s="7" t="s">
        <v>36</v>
      </c>
      <c r="D204" s="7" t="s">
        <v>77</v>
      </c>
      <c r="E204" s="7" t="s">
        <v>499</v>
      </c>
      <c r="F204" s="7" t="s">
        <v>500</v>
      </c>
      <c r="G204" s="1">
        <v>40</v>
      </c>
      <c r="H204" s="7" t="s">
        <v>67</v>
      </c>
      <c r="I204" s="7">
        <v>552.9304</v>
      </c>
      <c r="K204" s="7" t="s">
        <v>381</v>
      </c>
      <c r="L204" s="12">
        <v>43203</v>
      </c>
      <c r="M204" s="13">
        <v>43203</v>
      </c>
      <c r="N204" s="7">
        <v>0.733337</v>
      </c>
      <c r="O204" s="7">
        <f t="shared" si="6"/>
        <v>7333.37</v>
      </c>
      <c r="P204" s="7"/>
      <c r="Q204" s="7">
        <v>0</v>
      </c>
      <c r="R204" s="7">
        <f t="shared" si="7"/>
        <v>0</v>
      </c>
      <c r="S204" s="7" t="s">
        <v>501</v>
      </c>
      <c r="AG204" s="17">
        <v>43567</v>
      </c>
      <c r="AH204" s="17">
        <v>44298</v>
      </c>
    </row>
    <row r="205" spans="1:34">
      <c r="A205" s="6">
        <v>196</v>
      </c>
      <c r="B205" s="7" t="s">
        <v>231</v>
      </c>
      <c r="C205" s="7" t="s">
        <v>36</v>
      </c>
      <c r="D205" s="7" t="s">
        <v>81</v>
      </c>
      <c r="E205" s="7" t="s">
        <v>502</v>
      </c>
      <c r="F205" s="7" t="s">
        <v>503</v>
      </c>
      <c r="G205" s="1">
        <v>40</v>
      </c>
      <c r="H205" s="7" t="s">
        <v>67</v>
      </c>
      <c r="I205" s="7">
        <v>737.5514</v>
      </c>
      <c r="K205" s="7" t="s">
        <v>381</v>
      </c>
      <c r="L205" s="12">
        <v>43194</v>
      </c>
      <c r="M205" s="13">
        <v>43194</v>
      </c>
      <c r="N205" s="7">
        <v>1.199456</v>
      </c>
      <c r="O205" s="7">
        <f t="shared" si="6"/>
        <v>11994.56</v>
      </c>
      <c r="P205" s="7"/>
      <c r="Q205" s="7">
        <v>1.5</v>
      </c>
      <c r="R205" s="7">
        <f t="shared" si="7"/>
        <v>17991.84</v>
      </c>
      <c r="S205" s="7" t="s">
        <v>504</v>
      </c>
      <c r="AG205" s="17">
        <v>43586</v>
      </c>
      <c r="AH205" s="17">
        <v>44317</v>
      </c>
    </row>
    <row r="206" spans="1:34">
      <c r="A206" s="6">
        <v>197</v>
      </c>
      <c r="B206" s="7" t="s">
        <v>405</v>
      </c>
      <c r="C206" s="7" t="s">
        <v>36</v>
      </c>
      <c r="D206" s="7" t="s">
        <v>81</v>
      </c>
      <c r="E206" s="7" t="s">
        <v>505</v>
      </c>
      <c r="F206" s="7" t="s">
        <v>506</v>
      </c>
      <c r="G206" s="1">
        <v>40</v>
      </c>
      <c r="H206" s="7" t="s">
        <v>67</v>
      </c>
      <c r="I206" s="7">
        <v>0</v>
      </c>
      <c r="K206" s="7" t="s">
        <v>381</v>
      </c>
      <c r="L206" s="12">
        <v>43180</v>
      </c>
      <c r="M206" s="13">
        <v>43180</v>
      </c>
      <c r="N206" s="7">
        <v>0.669854</v>
      </c>
      <c r="O206" s="7">
        <f t="shared" si="6"/>
        <v>6698.54</v>
      </c>
      <c r="P206" s="7"/>
      <c r="Q206" s="7">
        <v>2</v>
      </c>
      <c r="R206" s="7">
        <f t="shared" si="7"/>
        <v>13397.08</v>
      </c>
      <c r="S206" s="7" t="s">
        <v>76</v>
      </c>
      <c r="AG206" s="17">
        <v>43544</v>
      </c>
      <c r="AH206" s="17">
        <v>43910</v>
      </c>
    </row>
    <row r="207" spans="1:34">
      <c r="A207" s="6">
        <v>198</v>
      </c>
      <c r="B207" s="7" t="s">
        <v>385</v>
      </c>
      <c r="C207" s="7" t="s">
        <v>36</v>
      </c>
      <c r="D207" s="7" t="s">
        <v>144</v>
      </c>
      <c r="E207" s="7" t="s">
        <v>143</v>
      </c>
      <c r="F207" s="7" t="s">
        <v>507</v>
      </c>
      <c r="G207" s="4">
        <v>70</v>
      </c>
      <c r="H207" s="7" t="s">
        <v>508</v>
      </c>
      <c r="I207" s="7">
        <v>50121.3454</v>
      </c>
      <c r="K207" s="7" t="s">
        <v>381</v>
      </c>
      <c r="L207" s="12">
        <v>43102</v>
      </c>
      <c r="M207" s="13">
        <v>43102</v>
      </c>
      <c r="N207" s="7">
        <v>13.2628</v>
      </c>
      <c r="O207" s="7">
        <f t="shared" si="6"/>
        <v>132628</v>
      </c>
      <c r="P207" s="7"/>
      <c r="Q207" s="7">
        <v>2.6</v>
      </c>
      <c r="R207" s="7">
        <f t="shared" si="7"/>
        <v>344832.8</v>
      </c>
      <c r="S207" s="7" t="s">
        <v>143</v>
      </c>
      <c r="AG207" s="17">
        <v>43495</v>
      </c>
      <c r="AH207" s="17">
        <v>44226</v>
      </c>
    </row>
    <row r="208" spans="1:34">
      <c r="A208" s="6">
        <v>199</v>
      </c>
      <c r="B208" s="7" t="s">
        <v>385</v>
      </c>
      <c r="C208" s="7" t="s">
        <v>36</v>
      </c>
      <c r="D208" s="7" t="s">
        <v>144</v>
      </c>
      <c r="E208" s="7" t="s">
        <v>143</v>
      </c>
      <c r="F208" s="7" t="s">
        <v>509</v>
      </c>
      <c r="G208" s="4">
        <v>70</v>
      </c>
      <c r="H208" s="7" t="s">
        <v>508</v>
      </c>
      <c r="I208" s="7">
        <v>12225.4066</v>
      </c>
      <c r="K208" s="7" t="s">
        <v>381</v>
      </c>
      <c r="L208" s="12">
        <v>43102</v>
      </c>
      <c r="M208" s="13">
        <v>43102</v>
      </c>
      <c r="N208" s="7">
        <v>3.236109</v>
      </c>
      <c r="O208" s="7">
        <f t="shared" si="6"/>
        <v>32361.09</v>
      </c>
      <c r="P208" s="7"/>
      <c r="Q208" s="7">
        <v>2.6</v>
      </c>
      <c r="R208" s="7">
        <f t="shared" si="7"/>
        <v>84138.834</v>
      </c>
      <c r="S208" s="7" t="s">
        <v>143</v>
      </c>
      <c r="AG208" s="17">
        <v>43495</v>
      </c>
      <c r="AH208" s="17">
        <v>44226</v>
      </c>
    </row>
    <row r="209" spans="1:34">
      <c r="A209" s="6">
        <v>200</v>
      </c>
      <c r="B209" s="7" t="s">
        <v>231</v>
      </c>
      <c r="C209" s="7" t="s">
        <v>36</v>
      </c>
      <c r="D209" s="7" t="s">
        <v>81</v>
      </c>
      <c r="E209" s="7" t="s">
        <v>510</v>
      </c>
      <c r="F209" s="7" t="s">
        <v>458</v>
      </c>
      <c r="G209" s="1">
        <v>40</v>
      </c>
      <c r="H209" s="7" t="s">
        <v>67</v>
      </c>
      <c r="I209" s="7">
        <v>0</v>
      </c>
      <c r="K209" s="7" t="s">
        <v>381</v>
      </c>
      <c r="L209" s="12">
        <v>43102</v>
      </c>
      <c r="M209" s="13">
        <v>43102</v>
      </c>
      <c r="N209" s="7">
        <v>0.605865</v>
      </c>
      <c r="O209" s="7">
        <f t="shared" si="6"/>
        <v>6058.65</v>
      </c>
      <c r="P209" s="7"/>
      <c r="Q209" s="7">
        <v>1.3</v>
      </c>
      <c r="R209" s="7">
        <f t="shared" si="7"/>
        <v>7876.245</v>
      </c>
      <c r="S209" s="7" t="s">
        <v>511</v>
      </c>
      <c r="AG209" s="17">
        <v>43467</v>
      </c>
      <c r="AH209" s="17">
        <v>43832</v>
      </c>
    </row>
    <row r="210" spans="1:34">
      <c r="A210" s="6">
        <v>201</v>
      </c>
      <c r="B210" s="7" t="s">
        <v>385</v>
      </c>
      <c r="C210" s="7" t="s">
        <v>36</v>
      </c>
      <c r="D210" s="7" t="s">
        <v>144</v>
      </c>
      <c r="E210" s="7" t="s">
        <v>143</v>
      </c>
      <c r="F210" s="7" t="s">
        <v>512</v>
      </c>
      <c r="G210" s="4">
        <v>70</v>
      </c>
      <c r="H210" s="7" t="s">
        <v>508</v>
      </c>
      <c r="I210" s="7">
        <v>7873.3751</v>
      </c>
      <c r="K210" s="7" t="s">
        <v>381</v>
      </c>
      <c r="L210" s="12">
        <v>43102</v>
      </c>
      <c r="M210" s="13">
        <v>43102</v>
      </c>
      <c r="N210" s="7">
        <v>1.8626</v>
      </c>
      <c r="O210" s="7">
        <f t="shared" si="6"/>
        <v>18626</v>
      </c>
      <c r="P210" s="7"/>
      <c r="Q210" s="7">
        <v>3</v>
      </c>
      <c r="R210" s="7">
        <f t="shared" si="7"/>
        <v>55878</v>
      </c>
      <c r="S210" s="7" t="s">
        <v>143</v>
      </c>
      <c r="AG210" s="17">
        <v>43495</v>
      </c>
      <c r="AH210" s="17">
        <v>44226</v>
      </c>
    </row>
    <row r="211" spans="1:34">
      <c r="A211" s="6">
        <v>202</v>
      </c>
      <c r="B211" s="7" t="s">
        <v>231</v>
      </c>
      <c r="C211" s="7" t="s">
        <v>36</v>
      </c>
      <c r="D211" s="7" t="s">
        <v>36</v>
      </c>
      <c r="E211" s="7" t="s">
        <v>513</v>
      </c>
      <c r="F211" s="7" t="s">
        <v>514</v>
      </c>
      <c r="G211" s="1">
        <v>40</v>
      </c>
      <c r="H211" s="7" t="s">
        <v>67</v>
      </c>
      <c r="I211" s="7">
        <v>284.2228</v>
      </c>
      <c r="K211" s="7" t="s">
        <v>515</v>
      </c>
      <c r="L211" s="12">
        <v>43090</v>
      </c>
      <c r="M211" s="13">
        <v>43090</v>
      </c>
      <c r="N211" s="7">
        <v>0.468085</v>
      </c>
      <c r="O211" s="7">
        <f t="shared" si="6"/>
        <v>4680.85</v>
      </c>
      <c r="P211" s="7"/>
      <c r="Q211" s="7">
        <v>2.2</v>
      </c>
      <c r="R211" s="7">
        <f t="shared" si="7"/>
        <v>10297.87</v>
      </c>
      <c r="S211" s="7" t="s">
        <v>516</v>
      </c>
      <c r="AG211" s="17">
        <v>43470</v>
      </c>
      <c r="AH211" s="17">
        <v>43835</v>
      </c>
    </row>
    <row r="212" spans="1:34">
      <c r="A212" s="6">
        <v>203</v>
      </c>
      <c r="B212" s="7" t="s">
        <v>456</v>
      </c>
      <c r="C212" s="7" t="s">
        <v>36</v>
      </c>
      <c r="D212" s="7" t="s">
        <v>109</v>
      </c>
      <c r="E212" s="7" t="s">
        <v>517</v>
      </c>
      <c r="F212" s="7" t="s">
        <v>518</v>
      </c>
      <c r="G212" s="1">
        <v>40</v>
      </c>
      <c r="H212" s="7" t="s">
        <v>67</v>
      </c>
      <c r="I212" s="7">
        <v>1122.4529</v>
      </c>
      <c r="K212" s="7" t="s">
        <v>515</v>
      </c>
      <c r="L212" s="12">
        <v>43056</v>
      </c>
      <c r="M212" s="13">
        <v>43056</v>
      </c>
      <c r="N212" s="7">
        <v>1.333023</v>
      </c>
      <c r="O212" s="7">
        <f t="shared" si="6"/>
        <v>13330.23</v>
      </c>
      <c r="P212" s="7"/>
      <c r="Q212" s="7">
        <v>2.3</v>
      </c>
      <c r="R212" s="7">
        <f t="shared" si="7"/>
        <v>30659.529</v>
      </c>
      <c r="S212" s="7" t="s">
        <v>519</v>
      </c>
      <c r="AG212" s="17">
        <v>43421</v>
      </c>
      <c r="AH212" s="17">
        <v>44152</v>
      </c>
    </row>
    <row r="213" spans="1:34">
      <c r="A213" s="6">
        <v>204</v>
      </c>
      <c r="B213" s="7" t="s">
        <v>462</v>
      </c>
      <c r="C213" s="7" t="s">
        <v>36</v>
      </c>
      <c r="D213" s="7" t="s">
        <v>36</v>
      </c>
      <c r="E213" s="7" t="s">
        <v>520</v>
      </c>
      <c r="F213" s="7" t="s">
        <v>36</v>
      </c>
      <c r="G213" s="4">
        <v>70</v>
      </c>
      <c r="H213" s="7" t="s">
        <v>67</v>
      </c>
      <c r="I213" s="7">
        <v>0</v>
      </c>
      <c r="K213" s="7" t="s">
        <v>515</v>
      </c>
      <c r="L213" s="12">
        <v>43053</v>
      </c>
      <c r="M213" s="13">
        <v>43053</v>
      </c>
      <c r="N213" s="7">
        <v>50.611</v>
      </c>
      <c r="O213" s="7">
        <f t="shared" si="6"/>
        <v>506110</v>
      </c>
      <c r="P213" s="7"/>
      <c r="Q213" s="7">
        <v>3.5</v>
      </c>
      <c r="R213" s="7">
        <f t="shared" si="7"/>
        <v>1771385</v>
      </c>
      <c r="S213" s="7" t="s">
        <v>521</v>
      </c>
      <c r="AG213" s="17">
        <v>43448</v>
      </c>
      <c r="AH213" s="17">
        <v>44179</v>
      </c>
    </row>
    <row r="214" spans="1:34">
      <c r="A214" s="6">
        <v>205</v>
      </c>
      <c r="B214" s="7" t="s">
        <v>416</v>
      </c>
      <c r="C214" s="7" t="s">
        <v>36</v>
      </c>
      <c r="D214" s="7" t="s">
        <v>36</v>
      </c>
      <c r="E214" s="7" t="s">
        <v>522</v>
      </c>
      <c r="F214" s="7" t="s">
        <v>36</v>
      </c>
      <c r="G214" s="1">
        <v>40</v>
      </c>
      <c r="H214" s="7" t="s">
        <v>67</v>
      </c>
      <c r="I214" s="7">
        <v>0</v>
      </c>
      <c r="K214" s="7" t="s">
        <v>515</v>
      </c>
      <c r="L214" s="12">
        <v>43052</v>
      </c>
      <c r="M214" s="13">
        <v>43052</v>
      </c>
      <c r="N214" s="7">
        <v>165.895153</v>
      </c>
      <c r="O214" s="7">
        <f t="shared" si="6"/>
        <v>1658951.53</v>
      </c>
      <c r="P214" s="7"/>
      <c r="Q214" s="7">
        <v>0</v>
      </c>
      <c r="R214" s="7">
        <f t="shared" si="7"/>
        <v>0</v>
      </c>
      <c r="S214" s="7" t="s">
        <v>523</v>
      </c>
      <c r="AG214" s="17">
        <v>43447</v>
      </c>
      <c r="AH214" s="17">
        <v>44178</v>
      </c>
    </row>
    <row r="215" spans="1:34">
      <c r="A215" s="6">
        <v>206</v>
      </c>
      <c r="B215" s="7" t="s">
        <v>416</v>
      </c>
      <c r="C215" s="7" t="s">
        <v>36</v>
      </c>
      <c r="D215" s="7" t="s">
        <v>36</v>
      </c>
      <c r="E215" s="7" t="s">
        <v>524</v>
      </c>
      <c r="F215" s="7" t="s">
        <v>36</v>
      </c>
      <c r="G215" s="6">
        <v>40</v>
      </c>
      <c r="H215" s="7" t="s">
        <v>67</v>
      </c>
      <c r="I215" s="7">
        <v>0</v>
      </c>
      <c r="K215" s="7" t="s">
        <v>515</v>
      </c>
      <c r="L215" s="12">
        <v>43052</v>
      </c>
      <c r="M215" s="13">
        <v>43052</v>
      </c>
      <c r="N215" s="7">
        <v>230.3869</v>
      </c>
      <c r="O215" s="7">
        <f t="shared" si="6"/>
        <v>2303869</v>
      </c>
      <c r="P215" s="7"/>
      <c r="Q215" s="7">
        <v>0</v>
      </c>
      <c r="R215" s="7">
        <f t="shared" si="7"/>
        <v>0</v>
      </c>
      <c r="S215" s="7" t="s">
        <v>350</v>
      </c>
      <c r="AG215" s="17">
        <v>43447</v>
      </c>
      <c r="AH215" s="17">
        <v>44178</v>
      </c>
    </row>
    <row r="216" spans="1:34">
      <c r="A216" s="6">
        <v>207</v>
      </c>
      <c r="B216" s="7" t="s">
        <v>385</v>
      </c>
      <c r="C216" s="7" t="s">
        <v>36</v>
      </c>
      <c r="D216" s="7" t="s">
        <v>77</v>
      </c>
      <c r="E216" s="7" t="s">
        <v>525</v>
      </c>
      <c r="F216" s="7" t="s">
        <v>526</v>
      </c>
      <c r="G216" s="4">
        <v>70</v>
      </c>
      <c r="H216" s="7" t="s">
        <v>508</v>
      </c>
      <c r="I216" s="7">
        <v>15646.624</v>
      </c>
      <c r="K216" s="7" t="s">
        <v>515</v>
      </c>
      <c r="L216" s="12">
        <v>43040</v>
      </c>
      <c r="M216" s="13">
        <v>43040</v>
      </c>
      <c r="N216" s="7">
        <v>0.5588</v>
      </c>
      <c r="O216" s="7">
        <f t="shared" si="6"/>
        <v>5588</v>
      </c>
      <c r="P216" s="7"/>
      <c r="Q216" s="7">
        <v>2.5</v>
      </c>
      <c r="R216" s="7">
        <f t="shared" si="7"/>
        <v>13970</v>
      </c>
      <c r="S216" s="7" t="s">
        <v>525</v>
      </c>
      <c r="AG216" s="17">
        <v>43434</v>
      </c>
      <c r="AH216" s="17">
        <v>44165</v>
      </c>
    </row>
    <row r="217" spans="1:34">
      <c r="A217" s="6">
        <v>208</v>
      </c>
      <c r="B217" s="7" t="s">
        <v>385</v>
      </c>
      <c r="C217" s="7" t="s">
        <v>36</v>
      </c>
      <c r="D217" s="7" t="s">
        <v>77</v>
      </c>
      <c r="E217" s="7" t="s">
        <v>525</v>
      </c>
      <c r="F217" s="7" t="s">
        <v>526</v>
      </c>
      <c r="G217" s="4">
        <v>70</v>
      </c>
      <c r="H217" s="7" t="s">
        <v>508</v>
      </c>
      <c r="I217" s="7">
        <v>21124.4468</v>
      </c>
      <c r="K217" s="7" t="s">
        <v>515</v>
      </c>
      <c r="L217" s="12">
        <v>43040</v>
      </c>
      <c r="M217" s="13">
        <v>43040</v>
      </c>
      <c r="N217" s="7">
        <v>0.8535</v>
      </c>
      <c r="O217" s="7">
        <f t="shared" si="6"/>
        <v>8535</v>
      </c>
      <c r="P217" s="7"/>
      <c r="Q217" s="7">
        <v>2.5</v>
      </c>
      <c r="R217" s="7">
        <f t="shared" si="7"/>
        <v>21337.5</v>
      </c>
      <c r="S217" s="7" t="s">
        <v>525</v>
      </c>
      <c r="AG217" s="17">
        <v>43434</v>
      </c>
      <c r="AH217" s="17">
        <v>44165</v>
      </c>
    </row>
    <row r="218" spans="1:34">
      <c r="A218" s="6">
        <v>209</v>
      </c>
      <c r="B218" s="7" t="s">
        <v>231</v>
      </c>
      <c r="C218" s="7" t="s">
        <v>36</v>
      </c>
      <c r="D218" s="7" t="s">
        <v>36</v>
      </c>
      <c r="E218" s="7" t="s">
        <v>527</v>
      </c>
      <c r="F218" s="7" t="s">
        <v>528</v>
      </c>
      <c r="G218" s="6">
        <v>40</v>
      </c>
      <c r="H218" s="7" t="s">
        <v>67</v>
      </c>
      <c r="I218" s="7">
        <v>0</v>
      </c>
      <c r="K218" s="7" t="s">
        <v>515</v>
      </c>
      <c r="L218" s="12">
        <v>42993</v>
      </c>
      <c r="M218" s="13">
        <v>42993</v>
      </c>
      <c r="N218" s="7">
        <v>0.6677</v>
      </c>
      <c r="O218" s="7">
        <f t="shared" si="6"/>
        <v>6677</v>
      </c>
      <c r="P218" s="7"/>
      <c r="Q218" s="7">
        <v>0.41</v>
      </c>
      <c r="R218" s="7">
        <f t="shared" si="7"/>
        <v>2737.57</v>
      </c>
      <c r="S218" s="7" t="s">
        <v>529</v>
      </c>
      <c r="AG218" s="17">
        <v>43356</v>
      </c>
      <c r="AH218" s="17">
        <v>44087</v>
      </c>
    </row>
    <row r="219" spans="1:34">
      <c r="A219" s="6">
        <v>210</v>
      </c>
      <c r="B219" s="7" t="s">
        <v>405</v>
      </c>
      <c r="C219" s="7" t="s">
        <v>36</v>
      </c>
      <c r="D219" s="7" t="s">
        <v>36</v>
      </c>
      <c r="E219" s="7" t="s">
        <v>530</v>
      </c>
      <c r="F219" s="7" t="s">
        <v>531</v>
      </c>
      <c r="G219" s="6">
        <v>40</v>
      </c>
      <c r="H219" s="7" t="s">
        <v>67</v>
      </c>
      <c r="I219" s="7">
        <v>0</v>
      </c>
      <c r="K219" s="7" t="s">
        <v>515</v>
      </c>
      <c r="L219" s="12">
        <v>42986</v>
      </c>
      <c r="M219" s="13">
        <v>42986</v>
      </c>
      <c r="N219" s="7">
        <v>2.555105</v>
      </c>
      <c r="O219" s="7">
        <f t="shared" si="6"/>
        <v>25551.05</v>
      </c>
      <c r="P219" s="7"/>
      <c r="Q219" s="7">
        <v>1.2</v>
      </c>
      <c r="R219" s="7">
        <f t="shared" si="7"/>
        <v>30661.26</v>
      </c>
      <c r="S219" s="7" t="s">
        <v>76</v>
      </c>
      <c r="AG219" s="17">
        <v>43358</v>
      </c>
      <c r="AH219" s="17">
        <v>44089</v>
      </c>
    </row>
    <row r="220" spans="1:34">
      <c r="A220" s="6">
        <v>211</v>
      </c>
      <c r="B220" s="7" t="s">
        <v>405</v>
      </c>
      <c r="C220" s="7" t="s">
        <v>36</v>
      </c>
      <c r="D220" s="7" t="s">
        <v>36</v>
      </c>
      <c r="E220" s="7" t="s">
        <v>532</v>
      </c>
      <c r="F220" s="7" t="s">
        <v>533</v>
      </c>
      <c r="G220" s="1">
        <v>40</v>
      </c>
      <c r="H220" s="7" t="s">
        <v>67</v>
      </c>
      <c r="I220" s="7">
        <v>0</v>
      </c>
      <c r="K220" s="7" t="s">
        <v>515</v>
      </c>
      <c r="L220" s="12">
        <v>42982</v>
      </c>
      <c r="M220" s="13">
        <v>42982</v>
      </c>
      <c r="N220" s="7">
        <v>1.3142</v>
      </c>
      <c r="O220" s="7">
        <f t="shared" si="6"/>
        <v>13142</v>
      </c>
      <c r="P220" s="7"/>
      <c r="Q220" s="7">
        <v>1.2</v>
      </c>
      <c r="R220" s="7">
        <f t="shared" si="7"/>
        <v>15770.4</v>
      </c>
      <c r="S220" s="7" t="s">
        <v>534</v>
      </c>
      <c r="AG220" s="17">
        <v>43340</v>
      </c>
      <c r="AH220" s="17">
        <v>44071</v>
      </c>
    </row>
    <row r="221" spans="1:34">
      <c r="A221" s="6">
        <v>212</v>
      </c>
      <c r="B221" s="7" t="s">
        <v>231</v>
      </c>
      <c r="C221" s="7" t="s">
        <v>36</v>
      </c>
      <c r="D221" s="7" t="s">
        <v>36</v>
      </c>
      <c r="E221" s="7" t="s">
        <v>535</v>
      </c>
      <c r="F221" s="7" t="s">
        <v>536</v>
      </c>
      <c r="G221" s="6">
        <v>40</v>
      </c>
      <c r="H221" s="7" t="s">
        <v>67</v>
      </c>
      <c r="I221" s="7">
        <v>130.9226</v>
      </c>
      <c r="K221" s="7" t="s">
        <v>515</v>
      </c>
      <c r="L221" s="12">
        <v>42979</v>
      </c>
      <c r="M221" s="13">
        <v>42979</v>
      </c>
      <c r="N221" s="7">
        <v>0.1917</v>
      </c>
      <c r="O221" s="7">
        <f t="shared" si="6"/>
        <v>1917</v>
      </c>
      <c r="P221" s="7"/>
      <c r="Q221" s="7">
        <v>1.2</v>
      </c>
      <c r="R221" s="7">
        <f t="shared" si="7"/>
        <v>2300.4</v>
      </c>
      <c r="S221" s="7" t="s">
        <v>537</v>
      </c>
      <c r="AG221" s="17">
        <v>43358</v>
      </c>
      <c r="AH221" s="17">
        <v>44089</v>
      </c>
    </row>
    <row r="222" spans="1:34">
      <c r="A222" s="6">
        <v>213</v>
      </c>
      <c r="B222" s="7" t="s">
        <v>416</v>
      </c>
      <c r="C222" s="7" t="s">
        <v>36</v>
      </c>
      <c r="D222" s="7" t="s">
        <v>36</v>
      </c>
      <c r="E222" s="7" t="s">
        <v>538</v>
      </c>
      <c r="F222" s="7" t="s">
        <v>539</v>
      </c>
      <c r="G222" s="6">
        <v>40</v>
      </c>
      <c r="H222" s="7" t="s">
        <v>67</v>
      </c>
      <c r="I222" s="7">
        <v>0</v>
      </c>
      <c r="K222" s="7" t="s">
        <v>515</v>
      </c>
      <c r="L222" s="12">
        <v>42972</v>
      </c>
      <c r="M222" s="13">
        <v>42972</v>
      </c>
      <c r="N222" s="7">
        <v>0.1963</v>
      </c>
      <c r="O222" s="7">
        <f t="shared" si="6"/>
        <v>1963</v>
      </c>
      <c r="P222" s="7"/>
      <c r="Q222" s="7">
        <v>0.3</v>
      </c>
      <c r="R222" s="7">
        <f t="shared" si="7"/>
        <v>588.9</v>
      </c>
      <c r="S222" s="7" t="s">
        <v>301</v>
      </c>
      <c r="AG222" s="17">
        <v>43326</v>
      </c>
      <c r="AH222" s="17">
        <v>44057</v>
      </c>
    </row>
    <row r="223" spans="1:34">
      <c r="A223" s="6">
        <v>214</v>
      </c>
      <c r="B223" s="7" t="s">
        <v>416</v>
      </c>
      <c r="C223" s="7" t="s">
        <v>36</v>
      </c>
      <c r="D223" s="7" t="s">
        <v>73</v>
      </c>
      <c r="E223" s="7" t="s">
        <v>106</v>
      </c>
      <c r="F223" s="7" t="s">
        <v>540</v>
      </c>
      <c r="G223" s="6">
        <v>40</v>
      </c>
      <c r="H223" s="7" t="s">
        <v>67</v>
      </c>
      <c r="I223" s="7">
        <v>0</v>
      </c>
      <c r="K223" s="7" t="s">
        <v>515</v>
      </c>
      <c r="L223" s="12">
        <v>42968</v>
      </c>
      <c r="M223" s="13">
        <v>42968</v>
      </c>
      <c r="N223" s="7">
        <v>0.8685</v>
      </c>
      <c r="O223" s="7">
        <f t="shared" si="6"/>
        <v>8685</v>
      </c>
      <c r="P223" s="7"/>
      <c r="Q223" s="7">
        <v>0.5</v>
      </c>
      <c r="R223" s="7">
        <f t="shared" si="7"/>
        <v>4342.5</v>
      </c>
      <c r="S223" s="7" t="s">
        <v>108</v>
      </c>
      <c r="AG223" s="17">
        <v>43333</v>
      </c>
      <c r="AH223" s="17">
        <v>44063</v>
      </c>
    </row>
    <row r="224" spans="1:34">
      <c r="A224" s="6">
        <v>215</v>
      </c>
      <c r="B224" s="7" t="s">
        <v>405</v>
      </c>
      <c r="C224" s="7" t="s">
        <v>36</v>
      </c>
      <c r="D224" s="7" t="s">
        <v>81</v>
      </c>
      <c r="E224" s="7" t="s">
        <v>541</v>
      </c>
      <c r="F224" s="7" t="s">
        <v>542</v>
      </c>
      <c r="G224" s="7">
        <v>40</v>
      </c>
      <c r="H224" s="7" t="s">
        <v>508</v>
      </c>
      <c r="I224" s="7">
        <v>600.1094</v>
      </c>
      <c r="K224" s="7" t="s">
        <v>515</v>
      </c>
      <c r="L224" s="12">
        <v>42950</v>
      </c>
      <c r="M224" s="13">
        <v>42950</v>
      </c>
      <c r="N224" s="7">
        <v>0.62512</v>
      </c>
      <c r="O224" s="7">
        <f t="shared" si="6"/>
        <v>6251.2</v>
      </c>
      <c r="P224" s="7"/>
      <c r="Q224" s="7">
        <v>0.8</v>
      </c>
      <c r="R224" s="7">
        <f t="shared" si="7"/>
        <v>5000.96</v>
      </c>
      <c r="S224" s="7" t="s">
        <v>541</v>
      </c>
      <c r="AG224" s="17">
        <v>43357</v>
      </c>
      <c r="AH224" s="17">
        <v>44452</v>
      </c>
    </row>
    <row r="225" spans="1:34">
      <c r="A225" s="6">
        <v>216</v>
      </c>
      <c r="B225" s="7" t="s">
        <v>385</v>
      </c>
      <c r="C225" s="7" t="s">
        <v>36</v>
      </c>
      <c r="D225" s="7" t="s">
        <v>81</v>
      </c>
      <c r="E225" s="7" t="s">
        <v>541</v>
      </c>
      <c r="F225" s="7" t="s">
        <v>543</v>
      </c>
      <c r="G225" s="4">
        <v>70</v>
      </c>
      <c r="H225" s="7" t="s">
        <v>508</v>
      </c>
      <c r="I225" s="7">
        <v>36424.7546</v>
      </c>
      <c r="K225" s="7" t="s">
        <v>515</v>
      </c>
      <c r="L225" s="12">
        <v>42950</v>
      </c>
      <c r="M225" s="13">
        <v>42950</v>
      </c>
      <c r="N225" s="7">
        <v>1.595892</v>
      </c>
      <c r="O225" s="7">
        <f t="shared" si="6"/>
        <v>15958.92</v>
      </c>
      <c r="P225" s="7"/>
      <c r="Q225" s="7">
        <v>2</v>
      </c>
      <c r="R225" s="7">
        <f t="shared" si="7"/>
        <v>31917.84</v>
      </c>
      <c r="S225" s="7" t="s">
        <v>541</v>
      </c>
      <c r="AG225" s="17">
        <v>43357</v>
      </c>
      <c r="AH225" s="17">
        <v>44452</v>
      </c>
    </row>
    <row r="226" spans="1:34">
      <c r="A226" s="6">
        <v>217</v>
      </c>
      <c r="B226" s="7" t="s">
        <v>385</v>
      </c>
      <c r="C226" s="7" t="s">
        <v>36</v>
      </c>
      <c r="D226" s="7" t="s">
        <v>81</v>
      </c>
      <c r="E226" s="7" t="s">
        <v>541</v>
      </c>
      <c r="F226" s="7" t="s">
        <v>544</v>
      </c>
      <c r="G226" s="4">
        <v>70</v>
      </c>
      <c r="H226" s="7" t="s">
        <v>508</v>
      </c>
      <c r="I226" s="7">
        <v>92445.5505</v>
      </c>
      <c r="K226" s="7" t="s">
        <v>515</v>
      </c>
      <c r="L226" s="12">
        <v>42950</v>
      </c>
      <c r="M226" s="13">
        <v>42950</v>
      </c>
      <c r="N226" s="7">
        <v>4.050353</v>
      </c>
      <c r="O226" s="7">
        <f t="shared" si="6"/>
        <v>40503.53</v>
      </c>
      <c r="P226" s="7"/>
      <c r="Q226" s="7">
        <v>2</v>
      </c>
      <c r="R226" s="7">
        <f t="shared" si="7"/>
        <v>81007.06</v>
      </c>
      <c r="S226" s="7" t="s">
        <v>541</v>
      </c>
      <c r="AG226" s="17">
        <v>43357</v>
      </c>
      <c r="AH226" s="17">
        <v>44452</v>
      </c>
    </row>
    <row r="227" spans="1:34">
      <c r="A227" s="6">
        <v>218</v>
      </c>
      <c r="B227" s="7" t="s">
        <v>378</v>
      </c>
      <c r="C227" s="7" t="s">
        <v>36</v>
      </c>
      <c r="D227" s="7" t="s">
        <v>81</v>
      </c>
      <c r="E227" s="7" t="s">
        <v>541</v>
      </c>
      <c r="F227" s="7" t="s">
        <v>545</v>
      </c>
      <c r="G227" s="7">
        <v>40</v>
      </c>
      <c r="H227" s="7" t="s">
        <v>508</v>
      </c>
      <c r="I227" s="7">
        <v>39956.7568</v>
      </c>
      <c r="K227" s="7" t="s">
        <v>515</v>
      </c>
      <c r="L227" s="12">
        <v>42950</v>
      </c>
      <c r="M227" s="13">
        <v>42950</v>
      </c>
      <c r="N227" s="7">
        <v>1.750641</v>
      </c>
      <c r="O227" s="7">
        <f t="shared" si="6"/>
        <v>17506.41</v>
      </c>
      <c r="P227" s="7"/>
      <c r="Q227" s="7">
        <v>2</v>
      </c>
      <c r="R227" s="7">
        <f t="shared" si="7"/>
        <v>35012.82</v>
      </c>
      <c r="S227" s="7" t="s">
        <v>541</v>
      </c>
      <c r="AG227" s="17">
        <v>43357</v>
      </c>
      <c r="AH227" s="17">
        <v>44452</v>
      </c>
    </row>
    <row r="228" spans="1:34">
      <c r="A228" s="6">
        <v>219</v>
      </c>
      <c r="B228" s="7" t="s">
        <v>385</v>
      </c>
      <c r="C228" s="7" t="s">
        <v>36</v>
      </c>
      <c r="D228" s="7" t="s">
        <v>81</v>
      </c>
      <c r="E228" s="7" t="s">
        <v>541</v>
      </c>
      <c r="F228" s="7" t="s">
        <v>546</v>
      </c>
      <c r="G228" s="4">
        <v>70</v>
      </c>
      <c r="H228" s="7" t="s">
        <v>508</v>
      </c>
      <c r="I228" s="7">
        <v>60572.8287</v>
      </c>
      <c r="K228" s="7" t="s">
        <v>515</v>
      </c>
      <c r="L228" s="12">
        <v>42950</v>
      </c>
      <c r="M228" s="13">
        <v>42950</v>
      </c>
      <c r="N228" s="7">
        <v>2.653901</v>
      </c>
      <c r="O228" s="7">
        <f t="shared" si="6"/>
        <v>26539.01</v>
      </c>
      <c r="P228" s="7"/>
      <c r="Q228" s="7">
        <v>2</v>
      </c>
      <c r="R228" s="7">
        <f t="shared" si="7"/>
        <v>53078.02</v>
      </c>
      <c r="S228" s="7" t="s">
        <v>541</v>
      </c>
      <c r="AG228" s="17">
        <v>43357</v>
      </c>
      <c r="AH228" s="17">
        <v>44452</v>
      </c>
    </row>
    <row r="229" spans="1:34">
      <c r="A229" s="6">
        <v>220</v>
      </c>
      <c r="B229" s="7" t="s">
        <v>416</v>
      </c>
      <c r="C229" s="7" t="s">
        <v>36</v>
      </c>
      <c r="D229" s="7" t="s">
        <v>36</v>
      </c>
      <c r="E229" s="7" t="s">
        <v>547</v>
      </c>
      <c r="F229" s="7" t="s">
        <v>548</v>
      </c>
      <c r="G229" s="6">
        <v>40</v>
      </c>
      <c r="H229" s="7" t="s">
        <v>67</v>
      </c>
      <c r="I229" s="7">
        <v>0</v>
      </c>
      <c r="K229" s="7" t="s">
        <v>515</v>
      </c>
      <c r="L229" s="12">
        <v>42944</v>
      </c>
      <c r="M229" s="13">
        <v>42944</v>
      </c>
      <c r="N229" s="7">
        <v>0.3833</v>
      </c>
      <c r="O229" s="7">
        <f t="shared" si="6"/>
        <v>3833</v>
      </c>
      <c r="P229" s="7"/>
      <c r="Q229" s="7">
        <v>0.5</v>
      </c>
      <c r="R229" s="7">
        <f t="shared" si="7"/>
        <v>1916.5</v>
      </c>
      <c r="S229" s="7" t="s">
        <v>260</v>
      </c>
      <c r="AG229" s="17">
        <v>43309</v>
      </c>
      <c r="AH229" s="17">
        <v>44040</v>
      </c>
    </row>
    <row r="230" hidden="1" spans="1:34">
      <c r="A230" s="6">
        <v>221</v>
      </c>
      <c r="B230" s="7" t="s">
        <v>64</v>
      </c>
      <c r="C230" s="7" t="s">
        <v>36</v>
      </c>
      <c r="D230" s="7" t="s">
        <v>77</v>
      </c>
      <c r="E230" s="7" t="s">
        <v>549</v>
      </c>
      <c r="F230" s="7" t="s">
        <v>550</v>
      </c>
      <c r="G230" s="7">
        <v>50</v>
      </c>
      <c r="H230" s="7" t="s">
        <v>508</v>
      </c>
      <c r="I230" s="7">
        <v>3692.6324</v>
      </c>
      <c r="K230" s="7" t="s">
        <v>515</v>
      </c>
      <c r="L230" s="12">
        <v>42935</v>
      </c>
      <c r="M230" s="13">
        <v>42935</v>
      </c>
      <c r="N230" s="7">
        <v>9.999987</v>
      </c>
      <c r="O230" s="7">
        <f t="shared" si="6"/>
        <v>99999.87</v>
      </c>
      <c r="P230" s="7"/>
      <c r="Q230" s="7">
        <v>2</v>
      </c>
      <c r="R230" s="7">
        <f t="shared" si="7"/>
        <v>199999.74</v>
      </c>
      <c r="S230" s="7" t="s">
        <v>549</v>
      </c>
      <c r="AG230" s="17">
        <v>43312</v>
      </c>
      <c r="AH230" s="17">
        <v>45138</v>
      </c>
    </row>
    <row r="231" spans="1:34">
      <c r="A231" s="6">
        <v>222</v>
      </c>
      <c r="B231" s="7" t="s">
        <v>385</v>
      </c>
      <c r="C231" s="7" t="s">
        <v>36</v>
      </c>
      <c r="D231" s="7" t="s">
        <v>36</v>
      </c>
      <c r="E231" s="7" t="s">
        <v>551</v>
      </c>
      <c r="F231" s="7" t="s">
        <v>552</v>
      </c>
      <c r="G231" s="4">
        <v>70</v>
      </c>
      <c r="H231" s="7" t="s">
        <v>508</v>
      </c>
      <c r="I231" s="7">
        <v>10617.8056</v>
      </c>
      <c r="K231" s="7" t="s">
        <v>515</v>
      </c>
      <c r="L231" s="12">
        <v>42867</v>
      </c>
      <c r="M231" s="13">
        <v>42867</v>
      </c>
      <c r="N231" s="7">
        <v>1.50759</v>
      </c>
      <c r="O231" s="7">
        <f t="shared" si="6"/>
        <v>15075.9</v>
      </c>
      <c r="P231" s="7"/>
      <c r="Q231" s="7">
        <v>3.2</v>
      </c>
      <c r="R231" s="7">
        <f t="shared" si="7"/>
        <v>48242.88</v>
      </c>
      <c r="S231" s="7" t="s">
        <v>551</v>
      </c>
      <c r="AG231" s="17">
        <v>43225</v>
      </c>
      <c r="AH231" s="17">
        <v>43956</v>
      </c>
    </row>
    <row r="232" spans="1:34">
      <c r="A232" s="6">
        <v>223</v>
      </c>
      <c r="B232" s="7" t="s">
        <v>385</v>
      </c>
      <c r="C232" s="7" t="s">
        <v>36</v>
      </c>
      <c r="D232" s="7" t="s">
        <v>81</v>
      </c>
      <c r="E232" s="7" t="s">
        <v>553</v>
      </c>
      <c r="F232" s="7" t="s">
        <v>554</v>
      </c>
      <c r="G232" s="4">
        <v>70</v>
      </c>
      <c r="H232" s="7" t="s">
        <v>508</v>
      </c>
      <c r="I232" s="7">
        <v>28432.72</v>
      </c>
      <c r="K232" s="7" t="s">
        <v>515</v>
      </c>
      <c r="L232" s="12">
        <v>42860</v>
      </c>
      <c r="M232" s="13">
        <v>42860</v>
      </c>
      <c r="N232" s="7">
        <v>4.403548</v>
      </c>
      <c r="O232" s="7">
        <f t="shared" si="6"/>
        <v>44035.48</v>
      </c>
      <c r="P232" s="7"/>
      <c r="Q232" s="7">
        <v>2</v>
      </c>
      <c r="R232" s="7">
        <f t="shared" si="7"/>
        <v>88070.96</v>
      </c>
      <c r="S232" s="7" t="s">
        <v>553</v>
      </c>
      <c r="AG232" s="17">
        <v>43240</v>
      </c>
      <c r="AH232" s="17">
        <v>43970</v>
      </c>
    </row>
    <row r="233" spans="1:34">
      <c r="A233" s="6">
        <v>224</v>
      </c>
      <c r="B233" s="7" t="s">
        <v>385</v>
      </c>
      <c r="C233" s="7" t="s">
        <v>36</v>
      </c>
      <c r="D233" s="7" t="s">
        <v>81</v>
      </c>
      <c r="E233" s="7" t="s">
        <v>553</v>
      </c>
      <c r="F233" s="7" t="s">
        <v>555</v>
      </c>
      <c r="G233" s="4">
        <v>70</v>
      </c>
      <c r="H233" s="7" t="s">
        <v>508</v>
      </c>
      <c r="I233" s="7">
        <v>20125.4</v>
      </c>
      <c r="K233" s="7" t="s">
        <v>515</v>
      </c>
      <c r="L233" s="12">
        <v>42860</v>
      </c>
      <c r="M233" s="13">
        <v>42860</v>
      </c>
      <c r="N233" s="7">
        <v>3.13102</v>
      </c>
      <c r="O233" s="7">
        <f t="shared" si="6"/>
        <v>31310.2</v>
      </c>
      <c r="P233" s="7"/>
      <c r="Q233" s="7">
        <v>2</v>
      </c>
      <c r="R233" s="7">
        <f t="shared" si="7"/>
        <v>62620.4</v>
      </c>
      <c r="S233" s="7" t="s">
        <v>553</v>
      </c>
      <c r="AG233" s="17">
        <v>43240</v>
      </c>
      <c r="AH233" s="17">
        <v>43970</v>
      </c>
    </row>
    <row r="234" spans="1:34">
      <c r="A234" s="6">
        <v>225</v>
      </c>
      <c r="B234" s="7" t="s">
        <v>385</v>
      </c>
      <c r="C234" s="7" t="s">
        <v>36</v>
      </c>
      <c r="D234" s="7" t="s">
        <v>81</v>
      </c>
      <c r="E234" s="7" t="s">
        <v>553</v>
      </c>
      <c r="F234" s="7" t="s">
        <v>556</v>
      </c>
      <c r="G234" s="4">
        <v>70</v>
      </c>
      <c r="H234" s="7" t="s">
        <v>508</v>
      </c>
      <c r="I234" s="7">
        <v>29255.4</v>
      </c>
      <c r="K234" s="7" t="s">
        <v>515</v>
      </c>
      <c r="L234" s="12">
        <v>42860</v>
      </c>
      <c r="M234" s="13">
        <v>42860</v>
      </c>
      <c r="N234" s="7">
        <v>3.559416</v>
      </c>
      <c r="O234" s="7">
        <f t="shared" si="6"/>
        <v>35594.16</v>
      </c>
      <c r="P234" s="7"/>
      <c r="Q234" s="7">
        <v>3</v>
      </c>
      <c r="R234" s="7">
        <f t="shared" si="7"/>
        <v>106782.48</v>
      </c>
      <c r="S234" s="7" t="s">
        <v>553</v>
      </c>
      <c r="AG234" s="17">
        <v>43230</v>
      </c>
      <c r="AH234" s="17">
        <v>43970</v>
      </c>
    </row>
    <row r="235" spans="1:34">
      <c r="A235" s="6">
        <v>226</v>
      </c>
      <c r="B235" s="7" t="s">
        <v>378</v>
      </c>
      <c r="C235" s="7" t="s">
        <v>36</v>
      </c>
      <c r="D235" s="7" t="s">
        <v>81</v>
      </c>
      <c r="E235" s="7" t="s">
        <v>553</v>
      </c>
      <c r="F235" s="7" t="s">
        <v>557</v>
      </c>
      <c r="G235" s="7">
        <v>40</v>
      </c>
      <c r="H235" s="7" t="s">
        <v>508</v>
      </c>
      <c r="I235" s="7">
        <v>20569.2</v>
      </c>
      <c r="K235" s="7" t="s">
        <v>515</v>
      </c>
      <c r="L235" s="12">
        <v>42860</v>
      </c>
      <c r="M235" s="13">
        <v>42860</v>
      </c>
      <c r="N235" s="7">
        <v>2.584422</v>
      </c>
      <c r="O235" s="7">
        <f t="shared" si="6"/>
        <v>25844.22</v>
      </c>
      <c r="P235" s="7"/>
      <c r="Q235" s="7">
        <v>3</v>
      </c>
      <c r="R235" s="7">
        <f t="shared" si="7"/>
        <v>77532.66</v>
      </c>
      <c r="S235" s="7" t="s">
        <v>553</v>
      </c>
      <c r="AG235" s="17">
        <v>43240</v>
      </c>
      <c r="AH235" s="17">
        <v>43970</v>
      </c>
    </row>
    <row r="236" spans="1:34">
      <c r="A236" s="6">
        <v>227</v>
      </c>
      <c r="B236" s="7" t="s">
        <v>385</v>
      </c>
      <c r="C236" s="7" t="s">
        <v>36</v>
      </c>
      <c r="D236" s="7" t="s">
        <v>81</v>
      </c>
      <c r="E236" s="7" t="s">
        <v>553</v>
      </c>
      <c r="F236" s="7" t="s">
        <v>558</v>
      </c>
      <c r="G236" s="4">
        <v>70</v>
      </c>
      <c r="H236" s="7" t="s">
        <v>508</v>
      </c>
      <c r="I236" s="7">
        <v>24617.28</v>
      </c>
      <c r="K236" s="7" t="s">
        <v>515</v>
      </c>
      <c r="L236" s="12">
        <v>42860</v>
      </c>
      <c r="M236" s="13">
        <v>42860</v>
      </c>
      <c r="N236" s="7">
        <v>3.002688</v>
      </c>
      <c r="O236" s="7">
        <f t="shared" si="6"/>
        <v>30026.88</v>
      </c>
      <c r="P236" s="7"/>
      <c r="Q236" s="7">
        <v>3</v>
      </c>
      <c r="R236" s="7">
        <f t="shared" si="7"/>
        <v>90080.64</v>
      </c>
      <c r="S236" s="7" t="s">
        <v>553</v>
      </c>
      <c r="AG236" s="17">
        <v>43240</v>
      </c>
      <c r="AH236" s="17">
        <v>43970</v>
      </c>
    </row>
    <row r="237" spans="1:34">
      <c r="A237" s="6">
        <v>228</v>
      </c>
      <c r="B237" s="7" t="s">
        <v>416</v>
      </c>
      <c r="C237" s="7" t="s">
        <v>36</v>
      </c>
      <c r="D237" s="7" t="s">
        <v>81</v>
      </c>
      <c r="E237" s="7" t="s">
        <v>559</v>
      </c>
      <c r="F237" s="7" t="s">
        <v>560</v>
      </c>
      <c r="G237" s="6">
        <v>40</v>
      </c>
      <c r="H237" s="7" t="s">
        <v>67</v>
      </c>
      <c r="I237" s="7">
        <v>581.0522</v>
      </c>
      <c r="K237" s="7" t="s">
        <v>515</v>
      </c>
      <c r="L237" s="12">
        <v>42860</v>
      </c>
      <c r="M237" s="13">
        <v>42860</v>
      </c>
      <c r="N237" s="7">
        <v>0.675363</v>
      </c>
      <c r="O237" s="7">
        <f t="shared" si="6"/>
        <v>6753.63</v>
      </c>
      <c r="P237" s="7"/>
      <c r="Q237" s="7">
        <v>0</v>
      </c>
      <c r="R237" s="7">
        <f t="shared" si="7"/>
        <v>0</v>
      </c>
      <c r="S237" s="7" t="s">
        <v>328</v>
      </c>
      <c r="AG237" s="17">
        <v>43215</v>
      </c>
      <c r="AH237" s="17">
        <v>43946</v>
      </c>
    </row>
    <row r="238" spans="1:34">
      <c r="A238" s="6">
        <v>229</v>
      </c>
      <c r="B238" s="7" t="s">
        <v>385</v>
      </c>
      <c r="C238" s="7" t="s">
        <v>36</v>
      </c>
      <c r="D238" s="7" t="s">
        <v>81</v>
      </c>
      <c r="E238" s="7" t="s">
        <v>561</v>
      </c>
      <c r="F238" s="7" t="s">
        <v>562</v>
      </c>
      <c r="G238" s="4">
        <v>70</v>
      </c>
      <c r="H238" s="7" t="s">
        <v>508</v>
      </c>
      <c r="I238" s="7">
        <v>36657.335</v>
      </c>
      <c r="K238" s="7" t="s">
        <v>515</v>
      </c>
      <c r="L238" s="12">
        <v>42810</v>
      </c>
      <c r="M238" s="13">
        <v>42810</v>
      </c>
      <c r="N238" s="7">
        <v>6.707915</v>
      </c>
      <c r="O238" s="7">
        <f t="shared" si="6"/>
        <v>67079.15</v>
      </c>
      <c r="P238" s="7"/>
      <c r="Q238" s="7">
        <v>2</v>
      </c>
      <c r="R238" s="7">
        <f t="shared" si="7"/>
        <v>134158.3</v>
      </c>
      <c r="S238" s="7" t="s">
        <v>561</v>
      </c>
      <c r="AG238" s="17">
        <v>43220</v>
      </c>
      <c r="AH238" s="17">
        <v>44316</v>
      </c>
    </row>
    <row r="239" spans="1:34">
      <c r="A239" s="6">
        <v>230</v>
      </c>
      <c r="B239" s="7" t="s">
        <v>405</v>
      </c>
      <c r="C239" s="7" t="s">
        <v>36</v>
      </c>
      <c r="D239" s="7" t="s">
        <v>81</v>
      </c>
      <c r="E239" s="7" t="s">
        <v>561</v>
      </c>
      <c r="F239" s="7" t="s">
        <v>563</v>
      </c>
      <c r="G239" s="7">
        <v>40</v>
      </c>
      <c r="H239" s="7" t="s">
        <v>508</v>
      </c>
      <c r="I239" s="7">
        <v>7743.15</v>
      </c>
      <c r="K239" s="7" t="s">
        <v>515</v>
      </c>
      <c r="L239" s="12">
        <v>42810</v>
      </c>
      <c r="M239" s="13">
        <v>42810</v>
      </c>
      <c r="N239" s="7">
        <v>8.308093</v>
      </c>
      <c r="O239" s="7">
        <f t="shared" si="6"/>
        <v>83080.93</v>
      </c>
      <c r="P239" s="7"/>
      <c r="Q239" s="7">
        <v>1</v>
      </c>
      <c r="R239" s="7">
        <f t="shared" si="7"/>
        <v>83080.93</v>
      </c>
      <c r="S239" s="7" t="s">
        <v>561</v>
      </c>
      <c r="AG239" s="17">
        <v>43220</v>
      </c>
      <c r="AH239" s="17">
        <v>44316</v>
      </c>
    </row>
    <row r="240" spans="1:34">
      <c r="A240" s="6">
        <v>231</v>
      </c>
      <c r="B240" s="7" t="s">
        <v>385</v>
      </c>
      <c r="C240" s="7" t="s">
        <v>36</v>
      </c>
      <c r="D240" s="7" t="s">
        <v>81</v>
      </c>
      <c r="E240" s="7" t="s">
        <v>561</v>
      </c>
      <c r="F240" s="7" t="s">
        <v>564</v>
      </c>
      <c r="G240" s="4">
        <v>70</v>
      </c>
      <c r="H240" s="7" t="s">
        <v>508</v>
      </c>
      <c r="I240" s="7">
        <v>34500.028</v>
      </c>
      <c r="K240" s="7" t="s">
        <v>515</v>
      </c>
      <c r="L240" s="12">
        <v>42810</v>
      </c>
      <c r="M240" s="13">
        <v>42810</v>
      </c>
      <c r="N240" s="7">
        <v>5.10089</v>
      </c>
      <c r="O240" s="7">
        <f t="shared" si="6"/>
        <v>51008.9</v>
      </c>
      <c r="P240" s="7"/>
      <c r="Q240" s="7">
        <v>2.5</v>
      </c>
      <c r="R240" s="7">
        <f t="shared" si="7"/>
        <v>127522.25</v>
      </c>
      <c r="S240" s="7" t="s">
        <v>561</v>
      </c>
      <c r="AG240" s="17">
        <v>43220</v>
      </c>
      <c r="AH240" s="17">
        <v>44316</v>
      </c>
    </row>
    <row r="241" spans="1:34">
      <c r="A241" s="6">
        <v>232</v>
      </c>
      <c r="B241" s="7" t="s">
        <v>385</v>
      </c>
      <c r="C241" s="7" t="s">
        <v>36</v>
      </c>
      <c r="D241" s="7" t="s">
        <v>81</v>
      </c>
      <c r="E241" s="7" t="s">
        <v>561</v>
      </c>
      <c r="F241" s="7" t="s">
        <v>565</v>
      </c>
      <c r="G241" s="4">
        <v>70</v>
      </c>
      <c r="H241" s="7" t="s">
        <v>508</v>
      </c>
      <c r="I241" s="7">
        <v>54659.605</v>
      </c>
      <c r="K241" s="7" t="s">
        <v>515</v>
      </c>
      <c r="L241" s="12">
        <v>42810</v>
      </c>
      <c r="M241" s="13">
        <v>42810</v>
      </c>
      <c r="N241" s="7">
        <v>8.19301</v>
      </c>
      <c r="O241" s="7">
        <f t="shared" si="6"/>
        <v>81930.1</v>
      </c>
      <c r="P241" s="7"/>
      <c r="Q241" s="7">
        <v>2.5</v>
      </c>
      <c r="R241" s="7">
        <f t="shared" si="7"/>
        <v>204825.25</v>
      </c>
      <c r="S241" s="7" t="s">
        <v>561</v>
      </c>
      <c r="AG241" s="17">
        <v>43220</v>
      </c>
      <c r="AH241" s="17">
        <v>44316</v>
      </c>
    </row>
    <row r="242" spans="1:34">
      <c r="A242" s="6">
        <v>233</v>
      </c>
      <c r="B242" s="7" t="s">
        <v>385</v>
      </c>
      <c r="C242" s="7" t="s">
        <v>36</v>
      </c>
      <c r="D242" s="7" t="s">
        <v>81</v>
      </c>
      <c r="E242" s="7" t="s">
        <v>561</v>
      </c>
      <c r="F242" s="7" t="s">
        <v>566</v>
      </c>
      <c r="G242" s="4">
        <v>70</v>
      </c>
      <c r="H242" s="7" t="s">
        <v>508</v>
      </c>
      <c r="I242" s="7">
        <v>34330.8854</v>
      </c>
      <c r="K242" s="7" t="s">
        <v>515</v>
      </c>
      <c r="L242" s="12">
        <v>42810</v>
      </c>
      <c r="M242" s="13">
        <v>42810</v>
      </c>
      <c r="N242" s="7">
        <v>6.146079</v>
      </c>
      <c r="O242" s="7">
        <f t="shared" si="6"/>
        <v>61460.79</v>
      </c>
      <c r="P242" s="7"/>
      <c r="Q242" s="7">
        <v>2</v>
      </c>
      <c r="R242" s="7">
        <f t="shared" si="7"/>
        <v>122921.58</v>
      </c>
      <c r="S242" s="7" t="s">
        <v>561</v>
      </c>
      <c r="AG242" s="17">
        <v>43220</v>
      </c>
      <c r="AH242" s="17">
        <v>44316</v>
      </c>
    </row>
    <row r="243" spans="1:34">
      <c r="A243" s="6">
        <v>234</v>
      </c>
      <c r="B243" s="7" t="s">
        <v>567</v>
      </c>
      <c r="C243" s="7" t="s">
        <v>36</v>
      </c>
      <c r="D243" s="7" t="s">
        <v>81</v>
      </c>
      <c r="E243" s="7" t="s">
        <v>568</v>
      </c>
      <c r="F243" s="7" t="s">
        <v>569</v>
      </c>
      <c r="G243" s="7">
        <v>40</v>
      </c>
      <c r="H243" s="7" t="s">
        <v>508</v>
      </c>
      <c r="I243" s="7">
        <v>12767.22</v>
      </c>
      <c r="K243" s="7" t="s">
        <v>515</v>
      </c>
      <c r="L243" s="12">
        <v>42810</v>
      </c>
      <c r="M243" s="13">
        <v>42810</v>
      </c>
      <c r="N243" s="7">
        <v>3.194242</v>
      </c>
      <c r="O243" s="7">
        <f t="shared" si="6"/>
        <v>31942.42</v>
      </c>
      <c r="P243" s="7"/>
      <c r="Q243" s="7">
        <v>1</v>
      </c>
      <c r="R243" s="7">
        <f t="shared" si="7"/>
        <v>31942.42</v>
      </c>
      <c r="S243" s="7" t="s">
        <v>568</v>
      </c>
      <c r="AG243" s="17">
        <v>43220</v>
      </c>
      <c r="AH243" s="17">
        <v>44316</v>
      </c>
    </row>
    <row r="244" spans="1:34">
      <c r="A244" s="6">
        <v>235</v>
      </c>
      <c r="B244" s="7" t="s">
        <v>385</v>
      </c>
      <c r="C244" s="7" t="s">
        <v>36</v>
      </c>
      <c r="D244" s="7" t="s">
        <v>73</v>
      </c>
      <c r="E244" s="7" t="s">
        <v>143</v>
      </c>
      <c r="F244" s="7" t="s">
        <v>570</v>
      </c>
      <c r="G244" s="4">
        <v>70</v>
      </c>
      <c r="H244" s="7" t="s">
        <v>508</v>
      </c>
      <c r="I244" s="7">
        <v>3108.1865</v>
      </c>
      <c r="K244" s="7" t="s">
        <v>515</v>
      </c>
      <c r="L244" s="12">
        <v>42788</v>
      </c>
      <c r="M244" s="13">
        <v>42788</v>
      </c>
      <c r="N244" s="7">
        <v>0.800048</v>
      </c>
      <c r="O244" s="7">
        <f t="shared" si="6"/>
        <v>8000.48</v>
      </c>
      <c r="P244" s="7"/>
      <c r="Q244" s="7">
        <v>2.9</v>
      </c>
      <c r="R244" s="7">
        <f t="shared" si="7"/>
        <v>23201.392</v>
      </c>
      <c r="S244" s="7" t="s">
        <v>143</v>
      </c>
      <c r="AG244" s="17">
        <v>43159</v>
      </c>
      <c r="AH244" s="17">
        <v>43888</v>
      </c>
    </row>
    <row r="245" spans="1:34">
      <c r="A245" s="6">
        <v>236</v>
      </c>
      <c r="B245" s="7" t="s">
        <v>405</v>
      </c>
      <c r="C245" s="7" t="s">
        <v>36</v>
      </c>
      <c r="D245" s="7" t="s">
        <v>571</v>
      </c>
      <c r="E245" s="7" t="s">
        <v>572</v>
      </c>
      <c r="F245" s="7" t="s">
        <v>573</v>
      </c>
      <c r="G245" s="1">
        <v>40</v>
      </c>
      <c r="H245" s="7" t="s">
        <v>508</v>
      </c>
      <c r="I245" s="7">
        <v>2006.2437</v>
      </c>
      <c r="K245" s="7" t="s">
        <v>515</v>
      </c>
      <c r="L245" s="12">
        <v>42787</v>
      </c>
      <c r="M245" s="13">
        <v>42787</v>
      </c>
      <c r="N245" s="7">
        <v>1.846027</v>
      </c>
      <c r="O245" s="7">
        <f t="shared" si="6"/>
        <v>18460.27</v>
      </c>
      <c r="P245" s="7"/>
      <c r="Q245" s="7">
        <v>1.3</v>
      </c>
      <c r="R245" s="7">
        <f t="shared" si="7"/>
        <v>23998.351</v>
      </c>
      <c r="S245" s="7" t="s">
        <v>574</v>
      </c>
      <c r="AG245" s="17">
        <v>43190</v>
      </c>
      <c r="AH245" s="17">
        <v>43921</v>
      </c>
    </row>
    <row r="246" spans="1:34">
      <c r="A246" s="6">
        <v>237</v>
      </c>
      <c r="B246" s="7" t="s">
        <v>575</v>
      </c>
      <c r="C246" s="7" t="s">
        <v>36</v>
      </c>
      <c r="D246" s="7" t="s">
        <v>109</v>
      </c>
      <c r="E246" s="7" t="s">
        <v>576</v>
      </c>
      <c r="F246" s="7" t="s">
        <v>577</v>
      </c>
      <c r="G246" s="4">
        <v>70</v>
      </c>
      <c r="H246" s="7" t="s">
        <v>408</v>
      </c>
      <c r="I246" s="7">
        <v>2859.1735</v>
      </c>
      <c r="K246" s="7" t="s">
        <v>515</v>
      </c>
      <c r="L246" s="12">
        <v>42760</v>
      </c>
      <c r="M246" s="13">
        <v>42760</v>
      </c>
      <c r="N246" s="7">
        <v>2.568889</v>
      </c>
      <c r="O246" s="7">
        <f t="shared" si="6"/>
        <v>25688.89</v>
      </c>
      <c r="P246" s="7"/>
      <c r="Q246" s="7">
        <v>2.44</v>
      </c>
      <c r="R246" s="7">
        <f t="shared" si="7"/>
        <v>62680.8916</v>
      </c>
      <c r="S246" s="7" t="s">
        <v>576</v>
      </c>
      <c r="AG246" s="17">
        <v>43110</v>
      </c>
      <c r="AH246" s="17">
        <v>43839</v>
      </c>
    </row>
    <row r="247" spans="1:34">
      <c r="A247" s="6">
        <v>238</v>
      </c>
      <c r="B247" s="7" t="s">
        <v>385</v>
      </c>
      <c r="C247" s="7" t="s">
        <v>36</v>
      </c>
      <c r="D247" s="7" t="s">
        <v>109</v>
      </c>
      <c r="E247" s="7" t="s">
        <v>578</v>
      </c>
      <c r="F247" s="7" t="s">
        <v>579</v>
      </c>
      <c r="G247" s="4">
        <v>70</v>
      </c>
      <c r="H247" s="7" t="s">
        <v>508</v>
      </c>
      <c r="I247" s="7">
        <v>18077.5085</v>
      </c>
      <c r="K247" s="7" t="s">
        <v>515</v>
      </c>
      <c r="L247" s="12">
        <v>42759</v>
      </c>
      <c r="M247" s="13">
        <v>42759</v>
      </c>
      <c r="N247" s="7">
        <v>5.683242</v>
      </c>
      <c r="O247" s="7">
        <f t="shared" si="6"/>
        <v>56832.42</v>
      </c>
      <c r="P247" s="7"/>
      <c r="Q247" s="7">
        <v>2.5</v>
      </c>
      <c r="R247" s="7">
        <f t="shared" si="7"/>
        <v>142081.05</v>
      </c>
      <c r="S247" s="7" t="s">
        <v>578</v>
      </c>
      <c r="AG247" s="17">
        <v>43131</v>
      </c>
      <c r="AH247" s="17">
        <v>43861</v>
      </c>
    </row>
    <row r="248" spans="1:34">
      <c r="A248" s="6">
        <v>239</v>
      </c>
      <c r="B248" s="7" t="s">
        <v>385</v>
      </c>
      <c r="C248" s="7" t="s">
        <v>36</v>
      </c>
      <c r="D248" s="7" t="s">
        <v>109</v>
      </c>
      <c r="E248" s="7" t="s">
        <v>578</v>
      </c>
      <c r="F248" s="7" t="s">
        <v>580</v>
      </c>
      <c r="G248" s="4">
        <v>70</v>
      </c>
      <c r="H248" s="7" t="s">
        <v>508</v>
      </c>
      <c r="I248" s="7">
        <v>17044.5081</v>
      </c>
      <c r="K248" s="7" t="s">
        <v>515</v>
      </c>
      <c r="L248" s="12">
        <v>42759</v>
      </c>
      <c r="M248" s="13">
        <v>42759</v>
      </c>
      <c r="N248" s="7">
        <v>5.353185</v>
      </c>
      <c r="O248" s="7">
        <f t="shared" si="6"/>
        <v>53531.85</v>
      </c>
      <c r="P248" s="7"/>
      <c r="Q248" s="7">
        <v>2.5</v>
      </c>
      <c r="R248" s="7">
        <f t="shared" si="7"/>
        <v>133829.625</v>
      </c>
      <c r="S248" s="7" t="s">
        <v>578</v>
      </c>
      <c r="AG248" s="17">
        <v>43131</v>
      </c>
      <c r="AH248" s="17">
        <v>43861</v>
      </c>
    </row>
    <row r="249" spans="1:34">
      <c r="A249" s="6">
        <v>240</v>
      </c>
      <c r="B249" s="7" t="s">
        <v>385</v>
      </c>
      <c r="C249" s="7" t="s">
        <v>36</v>
      </c>
      <c r="D249" s="7" t="s">
        <v>109</v>
      </c>
      <c r="E249" s="7" t="s">
        <v>578</v>
      </c>
      <c r="F249" s="7" t="s">
        <v>581</v>
      </c>
      <c r="G249" s="4">
        <v>70</v>
      </c>
      <c r="H249" s="7" t="s">
        <v>508</v>
      </c>
      <c r="I249" s="7">
        <v>16528.0078</v>
      </c>
      <c r="K249" s="7" t="s">
        <v>515</v>
      </c>
      <c r="L249" s="12">
        <v>42759</v>
      </c>
      <c r="M249" s="13">
        <v>42759</v>
      </c>
      <c r="N249" s="7">
        <v>4.316909</v>
      </c>
      <c r="O249" s="7">
        <f t="shared" si="6"/>
        <v>43169.09</v>
      </c>
      <c r="P249" s="7"/>
      <c r="Q249" s="7">
        <v>2.5</v>
      </c>
      <c r="R249" s="7">
        <f t="shared" si="7"/>
        <v>107922.725</v>
      </c>
      <c r="S249" s="7" t="s">
        <v>578</v>
      </c>
      <c r="AG249" s="17">
        <v>43131</v>
      </c>
      <c r="AH249" s="17">
        <v>43861</v>
      </c>
    </row>
    <row r="250" spans="1:34">
      <c r="A250" s="6">
        <v>241</v>
      </c>
      <c r="B250" s="7" t="s">
        <v>385</v>
      </c>
      <c r="C250" s="7" t="s">
        <v>36</v>
      </c>
      <c r="D250" s="7" t="s">
        <v>73</v>
      </c>
      <c r="E250" s="7" t="s">
        <v>578</v>
      </c>
      <c r="F250" s="7" t="s">
        <v>582</v>
      </c>
      <c r="G250" s="4">
        <v>70</v>
      </c>
      <c r="H250" s="7" t="s">
        <v>508</v>
      </c>
      <c r="I250" s="7">
        <v>3467.1145</v>
      </c>
      <c r="K250" s="7" t="s">
        <v>515</v>
      </c>
      <c r="L250" s="12">
        <v>42745</v>
      </c>
      <c r="M250" s="13">
        <v>42745</v>
      </c>
      <c r="N250" s="7">
        <v>1.083002</v>
      </c>
      <c r="O250" s="7">
        <f t="shared" si="6"/>
        <v>10830.02</v>
      </c>
      <c r="P250" s="7"/>
      <c r="Q250" s="7">
        <v>2.5</v>
      </c>
      <c r="R250" s="7">
        <f t="shared" si="7"/>
        <v>27075.05</v>
      </c>
      <c r="S250" s="7" t="s">
        <v>578</v>
      </c>
      <c r="AG250" s="17">
        <v>43120</v>
      </c>
      <c r="AH250" s="17">
        <v>43850</v>
      </c>
    </row>
    <row r="251" spans="1:34">
      <c r="A251" s="6">
        <v>242</v>
      </c>
      <c r="B251" s="7" t="s">
        <v>385</v>
      </c>
      <c r="C251" s="7" t="s">
        <v>36</v>
      </c>
      <c r="D251" s="7" t="s">
        <v>73</v>
      </c>
      <c r="E251" s="7" t="s">
        <v>578</v>
      </c>
      <c r="F251" s="7" t="s">
        <v>583</v>
      </c>
      <c r="G251" s="4">
        <v>70</v>
      </c>
      <c r="H251" s="7" t="s">
        <v>508</v>
      </c>
      <c r="I251" s="7">
        <v>8991.4818</v>
      </c>
      <c r="K251" s="7" t="s">
        <v>515</v>
      </c>
      <c r="L251" s="12">
        <v>42745</v>
      </c>
      <c r="M251" s="13">
        <v>42745</v>
      </c>
      <c r="N251" s="7">
        <v>2.855758</v>
      </c>
      <c r="O251" s="7">
        <f t="shared" si="6"/>
        <v>28557.58</v>
      </c>
      <c r="P251" s="7"/>
      <c r="Q251" s="7">
        <v>2.5</v>
      </c>
      <c r="R251" s="7">
        <f t="shared" si="7"/>
        <v>71393.95</v>
      </c>
      <c r="S251" s="7" t="s">
        <v>578</v>
      </c>
      <c r="AG251" s="17">
        <v>43120</v>
      </c>
      <c r="AH251" s="17">
        <v>43850</v>
      </c>
    </row>
    <row r="252" spans="1:34">
      <c r="A252" s="6">
        <v>243</v>
      </c>
      <c r="B252" s="7" t="s">
        <v>575</v>
      </c>
      <c r="C252" s="7" t="s">
        <v>36</v>
      </c>
      <c r="D252" s="7" t="s">
        <v>81</v>
      </c>
      <c r="E252" s="7" t="s">
        <v>440</v>
      </c>
      <c r="F252" s="7" t="s">
        <v>584</v>
      </c>
      <c r="G252" s="4">
        <v>70</v>
      </c>
      <c r="H252" s="7" t="s">
        <v>408</v>
      </c>
      <c r="I252" s="7">
        <v>22623.07</v>
      </c>
      <c r="K252" s="7" t="s">
        <v>515</v>
      </c>
      <c r="L252" s="12">
        <v>42744</v>
      </c>
      <c r="M252" s="13">
        <v>42744</v>
      </c>
      <c r="N252" s="7">
        <v>2.640106</v>
      </c>
      <c r="O252" s="7">
        <f t="shared" si="6"/>
        <v>26401.06</v>
      </c>
      <c r="P252" s="7"/>
      <c r="Q252" s="7">
        <v>4.68</v>
      </c>
      <c r="R252" s="7">
        <f t="shared" si="7"/>
        <v>123556.9608</v>
      </c>
      <c r="S252" s="7" t="s">
        <v>440</v>
      </c>
      <c r="AG252" s="17">
        <v>43120</v>
      </c>
      <c r="AH252" s="17">
        <v>43849</v>
      </c>
    </row>
    <row r="253" spans="1:34">
      <c r="A253" s="6">
        <v>244</v>
      </c>
      <c r="B253" s="7" t="s">
        <v>575</v>
      </c>
      <c r="C253" s="7" t="s">
        <v>36</v>
      </c>
      <c r="D253" s="7" t="s">
        <v>36</v>
      </c>
      <c r="E253" s="7" t="s">
        <v>440</v>
      </c>
      <c r="F253" s="7" t="s">
        <v>585</v>
      </c>
      <c r="G253" s="4">
        <v>70</v>
      </c>
      <c r="H253" s="7" t="s">
        <v>408</v>
      </c>
      <c r="I253" s="7">
        <v>4746.58</v>
      </c>
      <c r="K253" s="7" t="s">
        <v>515</v>
      </c>
      <c r="L253" s="12">
        <v>42744</v>
      </c>
      <c r="M253" s="13">
        <v>42744</v>
      </c>
      <c r="N253" s="7">
        <v>0.613809</v>
      </c>
      <c r="O253" s="7">
        <f t="shared" si="6"/>
        <v>6138.09</v>
      </c>
      <c r="P253" s="7"/>
      <c r="Q253" s="7">
        <v>4.91</v>
      </c>
      <c r="R253" s="7">
        <f t="shared" si="7"/>
        <v>30138.0219</v>
      </c>
      <c r="S253" s="7" t="s">
        <v>440</v>
      </c>
      <c r="AG253" s="17">
        <v>43120</v>
      </c>
      <c r="AH253" s="17">
        <v>43849</v>
      </c>
    </row>
    <row r="254" spans="1:34">
      <c r="A254" s="6">
        <v>245</v>
      </c>
      <c r="B254" s="7" t="s">
        <v>416</v>
      </c>
      <c r="C254" s="7" t="s">
        <v>36</v>
      </c>
      <c r="D254" s="7" t="s">
        <v>81</v>
      </c>
      <c r="E254" s="7" t="s">
        <v>586</v>
      </c>
      <c r="F254" s="7" t="s">
        <v>587</v>
      </c>
      <c r="G254" s="1">
        <v>40</v>
      </c>
      <c r="H254" s="7" t="s">
        <v>67</v>
      </c>
      <c r="I254" s="7">
        <v>1854.13</v>
      </c>
      <c r="K254" s="7" t="s">
        <v>515</v>
      </c>
      <c r="L254" s="12">
        <v>42740</v>
      </c>
      <c r="M254" s="13">
        <v>42740</v>
      </c>
      <c r="N254" s="7">
        <v>1.997169</v>
      </c>
      <c r="O254" s="7">
        <f t="shared" si="6"/>
        <v>19971.69</v>
      </c>
      <c r="P254" s="7"/>
      <c r="Q254" s="7">
        <v>2.5</v>
      </c>
      <c r="R254" s="7">
        <f t="shared" si="7"/>
        <v>49929.225</v>
      </c>
      <c r="S254" s="7" t="s">
        <v>588</v>
      </c>
      <c r="AG254" s="17">
        <v>43220</v>
      </c>
      <c r="AH254" s="17">
        <v>44316</v>
      </c>
    </row>
    <row r="255" spans="1:34">
      <c r="A255" s="6">
        <v>246</v>
      </c>
      <c r="B255" s="7" t="s">
        <v>575</v>
      </c>
      <c r="C255" s="7" t="s">
        <v>36</v>
      </c>
      <c r="D255" s="7" t="s">
        <v>77</v>
      </c>
      <c r="E255" s="7" t="s">
        <v>440</v>
      </c>
      <c r="F255" s="7" t="s">
        <v>589</v>
      </c>
      <c r="G255" s="4">
        <v>70</v>
      </c>
      <c r="H255" s="7" t="s">
        <v>508</v>
      </c>
      <c r="I255" s="7">
        <v>3616.5885</v>
      </c>
      <c r="K255" s="7" t="s">
        <v>590</v>
      </c>
      <c r="L255" s="12">
        <v>42731</v>
      </c>
      <c r="M255" s="13">
        <v>42731</v>
      </c>
      <c r="N255" s="7">
        <v>0.510157</v>
      </c>
      <c r="O255" s="7">
        <f t="shared" si="6"/>
        <v>5101.57</v>
      </c>
      <c r="P255" s="7"/>
      <c r="Q255" s="7">
        <v>5.9</v>
      </c>
      <c r="R255" s="7">
        <f t="shared" si="7"/>
        <v>30099.263</v>
      </c>
      <c r="S255" s="7" t="s">
        <v>440</v>
      </c>
      <c r="AG255" s="17">
        <v>43131</v>
      </c>
      <c r="AH255" s="17">
        <v>44227</v>
      </c>
    </row>
    <row r="256" spans="1:34">
      <c r="A256" s="6">
        <v>247</v>
      </c>
      <c r="B256" s="7" t="s">
        <v>575</v>
      </c>
      <c r="C256" s="7" t="s">
        <v>36</v>
      </c>
      <c r="D256" s="7" t="s">
        <v>77</v>
      </c>
      <c r="E256" s="7" t="s">
        <v>440</v>
      </c>
      <c r="F256" s="7" t="s">
        <v>591</v>
      </c>
      <c r="G256" s="4">
        <v>70</v>
      </c>
      <c r="H256" s="7" t="s">
        <v>508</v>
      </c>
      <c r="I256" s="7">
        <v>36244.723</v>
      </c>
      <c r="K256" s="7" t="s">
        <v>590</v>
      </c>
      <c r="L256" s="12">
        <v>42731</v>
      </c>
      <c r="M256" s="13">
        <v>42731</v>
      </c>
      <c r="N256" s="7">
        <v>5.257404</v>
      </c>
      <c r="O256" s="7">
        <f t="shared" si="6"/>
        <v>52574.04</v>
      </c>
      <c r="P256" s="7"/>
      <c r="Q256" s="7">
        <v>5.19</v>
      </c>
      <c r="R256" s="7">
        <f t="shared" si="7"/>
        <v>272859.2676</v>
      </c>
      <c r="S256" s="7" t="s">
        <v>440</v>
      </c>
      <c r="AG256" s="17">
        <v>43131</v>
      </c>
      <c r="AH256" s="17">
        <v>44227</v>
      </c>
    </row>
    <row r="257" spans="1:34">
      <c r="A257" s="6">
        <v>248</v>
      </c>
      <c r="B257" s="7" t="s">
        <v>575</v>
      </c>
      <c r="C257" s="7" t="s">
        <v>36</v>
      </c>
      <c r="D257" s="7" t="s">
        <v>77</v>
      </c>
      <c r="E257" s="7" t="s">
        <v>440</v>
      </c>
      <c r="F257" s="7" t="s">
        <v>592</v>
      </c>
      <c r="G257" s="4">
        <v>70</v>
      </c>
      <c r="H257" s="7" t="s">
        <v>508</v>
      </c>
      <c r="I257" s="7">
        <v>10809.6511</v>
      </c>
      <c r="K257" s="7" t="s">
        <v>590</v>
      </c>
      <c r="L257" s="12">
        <v>42731</v>
      </c>
      <c r="M257" s="13">
        <v>42731</v>
      </c>
      <c r="N257" s="7">
        <v>1.545575</v>
      </c>
      <c r="O257" s="7">
        <f t="shared" si="6"/>
        <v>15455.75</v>
      </c>
      <c r="P257" s="7"/>
      <c r="Q257" s="7">
        <v>5.5</v>
      </c>
      <c r="R257" s="7">
        <f t="shared" si="7"/>
        <v>85006.625</v>
      </c>
      <c r="S257" s="7" t="s">
        <v>440</v>
      </c>
      <c r="AG257" s="17">
        <v>43131</v>
      </c>
      <c r="AH257" s="17">
        <v>44227</v>
      </c>
    </row>
    <row r="258" spans="1:34">
      <c r="A258" s="6">
        <v>249</v>
      </c>
      <c r="B258" s="7" t="s">
        <v>575</v>
      </c>
      <c r="C258" s="7" t="s">
        <v>36</v>
      </c>
      <c r="D258" s="7" t="s">
        <v>77</v>
      </c>
      <c r="E258" s="7" t="s">
        <v>440</v>
      </c>
      <c r="F258" s="7" t="s">
        <v>593</v>
      </c>
      <c r="G258" s="4">
        <v>70</v>
      </c>
      <c r="H258" s="7" t="s">
        <v>508</v>
      </c>
      <c r="I258" s="7">
        <v>13117.0374</v>
      </c>
      <c r="K258" s="7" t="s">
        <v>590</v>
      </c>
      <c r="L258" s="12">
        <v>42731</v>
      </c>
      <c r="M258" s="13">
        <v>42731</v>
      </c>
      <c r="N258" s="7">
        <v>1.86373</v>
      </c>
      <c r="O258" s="7">
        <f t="shared" si="6"/>
        <v>18637.3</v>
      </c>
      <c r="P258" s="7"/>
      <c r="Q258" s="7">
        <v>5.7</v>
      </c>
      <c r="R258" s="7">
        <f t="shared" si="7"/>
        <v>106232.61</v>
      </c>
      <c r="S258" s="7" t="s">
        <v>440</v>
      </c>
      <c r="AG258" s="17">
        <v>43131</v>
      </c>
      <c r="AH258" s="17">
        <v>44227</v>
      </c>
    </row>
    <row r="259" spans="1:34">
      <c r="A259" s="6">
        <v>250</v>
      </c>
      <c r="B259" s="7" t="s">
        <v>456</v>
      </c>
      <c r="C259" s="7" t="s">
        <v>36</v>
      </c>
      <c r="D259" s="7" t="s">
        <v>36</v>
      </c>
      <c r="E259" s="7" t="s">
        <v>594</v>
      </c>
      <c r="F259" s="7" t="s">
        <v>595</v>
      </c>
      <c r="G259" s="6">
        <v>40</v>
      </c>
      <c r="H259" s="7" t="s">
        <v>67</v>
      </c>
      <c r="I259" s="7">
        <v>0</v>
      </c>
      <c r="K259" s="7" t="s">
        <v>590</v>
      </c>
      <c r="L259" s="12">
        <v>42725</v>
      </c>
      <c r="M259" s="13">
        <v>42725</v>
      </c>
      <c r="N259" s="7">
        <v>0.440252</v>
      </c>
      <c r="O259" s="7">
        <f t="shared" si="6"/>
        <v>4402.52</v>
      </c>
      <c r="P259" s="7"/>
      <c r="Q259" s="7">
        <v>3</v>
      </c>
      <c r="R259" s="7">
        <f t="shared" si="7"/>
        <v>13207.56</v>
      </c>
      <c r="S259" s="7" t="s">
        <v>244</v>
      </c>
      <c r="AG259" s="17">
        <v>43099</v>
      </c>
      <c r="AH259" s="17">
        <v>43829</v>
      </c>
    </row>
    <row r="260" spans="1:34">
      <c r="A260" s="6">
        <v>251</v>
      </c>
      <c r="B260" s="7" t="s">
        <v>385</v>
      </c>
      <c r="C260" s="7" t="s">
        <v>36</v>
      </c>
      <c r="D260" s="7" t="s">
        <v>81</v>
      </c>
      <c r="E260" s="7" t="s">
        <v>596</v>
      </c>
      <c r="F260" s="7" t="s">
        <v>597</v>
      </c>
      <c r="G260" s="4">
        <v>70</v>
      </c>
      <c r="H260" s="7" t="s">
        <v>508</v>
      </c>
      <c r="I260" s="7">
        <v>16539.0749</v>
      </c>
      <c r="K260" s="7" t="s">
        <v>590</v>
      </c>
      <c r="L260" s="12">
        <v>42724</v>
      </c>
      <c r="M260" s="13">
        <v>42724</v>
      </c>
      <c r="N260" s="7">
        <v>2.104207</v>
      </c>
      <c r="O260" s="7">
        <f t="shared" si="6"/>
        <v>21042.07</v>
      </c>
      <c r="P260" s="7"/>
      <c r="Q260" s="7">
        <v>2</v>
      </c>
      <c r="R260" s="7">
        <f t="shared" si="7"/>
        <v>42084.14</v>
      </c>
      <c r="S260" s="7" t="s">
        <v>596</v>
      </c>
      <c r="AG260" s="17">
        <v>43100</v>
      </c>
      <c r="AH260" s="17">
        <v>43830</v>
      </c>
    </row>
    <row r="261" spans="1:34">
      <c r="A261" s="6">
        <v>252</v>
      </c>
      <c r="B261" s="7" t="s">
        <v>385</v>
      </c>
      <c r="C261" s="7" t="s">
        <v>36</v>
      </c>
      <c r="D261" s="7" t="s">
        <v>81</v>
      </c>
      <c r="E261" s="7" t="s">
        <v>596</v>
      </c>
      <c r="F261" s="7" t="s">
        <v>598</v>
      </c>
      <c r="G261" s="4">
        <v>70</v>
      </c>
      <c r="H261" s="7" t="s">
        <v>508</v>
      </c>
      <c r="I261" s="7">
        <v>18518.5844</v>
      </c>
      <c r="K261" s="7" t="s">
        <v>590</v>
      </c>
      <c r="L261" s="12">
        <v>42724</v>
      </c>
      <c r="M261" s="13">
        <v>42724</v>
      </c>
      <c r="N261" s="7">
        <v>2.356045</v>
      </c>
      <c r="O261" s="7">
        <f t="shared" si="6"/>
        <v>23560.45</v>
      </c>
      <c r="P261" s="7"/>
      <c r="Q261" s="7">
        <v>2</v>
      </c>
      <c r="R261" s="7">
        <f t="shared" si="7"/>
        <v>47120.9</v>
      </c>
      <c r="S261" s="7" t="s">
        <v>596</v>
      </c>
      <c r="AG261" s="17">
        <v>43100</v>
      </c>
      <c r="AH261" s="17">
        <v>43830</v>
      </c>
    </row>
    <row r="262" spans="1:34">
      <c r="A262" s="6">
        <v>253</v>
      </c>
      <c r="B262" s="7" t="s">
        <v>385</v>
      </c>
      <c r="C262" s="7" t="s">
        <v>36</v>
      </c>
      <c r="D262" s="7" t="s">
        <v>81</v>
      </c>
      <c r="E262" s="7" t="s">
        <v>596</v>
      </c>
      <c r="F262" s="7" t="s">
        <v>599</v>
      </c>
      <c r="G262" s="4">
        <v>70</v>
      </c>
      <c r="H262" s="7" t="s">
        <v>508</v>
      </c>
      <c r="I262" s="7">
        <v>57085.3015</v>
      </c>
      <c r="K262" s="7" t="s">
        <v>590</v>
      </c>
      <c r="L262" s="12">
        <v>42724</v>
      </c>
      <c r="M262" s="13">
        <v>42724</v>
      </c>
      <c r="N262" s="7">
        <v>7.262764</v>
      </c>
      <c r="O262" s="7">
        <f t="shared" si="6"/>
        <v>72627.64</v>
      </c>
      <c r="P262" s="7"/>
      <c r="Q262" s="7">
        <v>2</v>
      </c>
      <c r="R262" s="7">
        <f t="shared" si="7"/>
        <v>145255.28</v>
      </c>
      <c r="S262" s="7" t="s">
        <v>596</v>
      </c>
      <c r="AG262" s="17">
        <v>43100</v>
      </c>
      <c r="AH262" s="17">
        <v>43830</v>
      </c>
    </row>
    <row r="263" spans="1:34">
      <c r="A263" s="6">
        <v>254</v>
      </c>
      <c r="B263" s="7" t="s">
        <v>456</v>
      </c>
      <c r="C263" s="7" t="s">
        <v>36</v>
      </c>
      <c r="D263" s="7" t="s">
        <v>36</v>
      </c>
      <c r="E263" s="7" t="s">
        <v>600</v>
      </c>
      <c r="F263" s="7" t="s">
        <v>601</v>
      </c>
      <c r="G263" s="6">
        <v>40</v>
      </c>
      <c r="H263" s="7" t="s">
        <v>67</v>
      </c>
      <c r="I263" s="7">
        <v>0</v>
      </c>
      <c r="K263" s="7" t="s">
        <v>590</v>
      </c>
      <c r="L263" s="12">
        <v>42719</v>
      </c>
      <c r="M263" s="13">
        <v>42719</v>
      </c>
      <c r="N263" s="7">
        <v>0.649765</v>
      </c>
      <c r="O263" s="7">
        <f t="shared" si="6"/>
        <v>6497.65</v>
      </c>
      <c r="P263" s="7"/>
      <c r="Q263" s="7">
        <v>2.2</v>
      </c>
      <c r="R263" s="7">
        <f t="shared" si="7"/>
        <v>14294.83</v>
      </c>
      <c r="S263" s="7" t="s">
        <v>602</v>
      </c>
      <c r="AG263" s="17">
        <v>43084</v>
      </c>
      <c r="AH263" s="17">
        <v>43814</v>
      </c>
    </row>
    <row r="264" spans="1:34">
      <c r="A264" s="6">
        <v>255</v>
      </c>
      <c r="B264" s="7" t="s">
        <v>575</v>
      </c>
      <c r="C264" s="7" t="s">
        <v>36</v>
      </c>
      <c r="D264" s="7" t="s">
        <v>36</v>
      </c>
      <c r="E264" s="7" t="s">
        <v>603</v>
      </c>
      <c r="F264" s="7" t="s">
        <v>604</v>
      </c>
      <c r="G264" s="4">
        <v>70</v>
      </c>
      <c r="H264" s="7" t="s">
        <v>508</v>
      </c>
      <c r="I264" s="7">
        <v>3920.84</v>
      </c>
      <c r="K264" s="7" t="s">
        <v>590</v>
      </c>
      <c r="L264" s="12">
        <v>42718</v>
      </c>
      <c r="M264" s="13">
        <v>42718</v>
      </c>
      <c r="N264" s="7">
        <v>0.516713</v>
      </c>
      <c r="O264" s="7">
        <f t="shared" si="6"/>
        <v>5167.13</v>
      </c>
      <c r="P264" s="7"/>
      <c r="Q264" s="7">
        <v>4.5</v>
      </c>
      <c r="R264" s="7">
        <f t="shared" si="7"/>
        <v>23252.085</v>
      </c>
      <c r="S264" s="7" t="s">
        <v>603</v>
      </c>
      <c r="AG264" s="17">
        <v>43099</v>
      </c>
      <c r="AH264" s="17">
        <v>43829</v>
      </c>
    </row>
    <row r="265" spans="1:34">
      <c r="A265" s="6">
        <v>256</v>
      </c>
      <c r="B265" s="7" t="s">
        <v>575</v>
      </c>
      <c r="C265" s="7" t="s">
        <v>36</v>
      </c>
      <c r="D265" s="7" t="s">
        <v>36</v>
      </c>
      <c r="E265" s="7" t="s">
        <v>603</v>
      </c>
      <c r="F265" s="7" t="s">
        <v>605</v>
      </c>
      <c r="G265" s="4">
        <v>70</v>
      </c>
      <c r="H265" s="7" t="s">
        <v>508</v>
      </c>
      <c r="I265" s="7">
        <v>37300.18</v>
      </c>
      <c r="K265" s="7" t="s">
        <v>590</v>
      </c>
      <c r="L265" s="12">
        <v>42718</v>
      </c>
      <c r="M265" s="13">
        <v>42718</v>
      </c>
      <c r="N265" s="7">
        <v>4.915647</v>
      </c>
      <c r="O265" s="7">
        <f t="shared" si="6"/>
        <v>49156.47</v>
      </c>
      <c r="P265" s="7"/>
      <c r="Q265" s="7">
        <v>5.9</v>
      </c>
      <c r="R265" s="7">
        <f t="shared" si="7"/>
        <v>290023.173</v>
      </c>
      <c r="S265" s="7" t="s">
        <v>603</v>
      </c>
      <c r="AG265" s="17">
        <v>43099</v>
      </c>
      <c r="AH265" s="17">
        <v>43829</v>
      </c>
    </row>
    <row r="266" spans="1:34">
      <c r="A266" s="6">
        <v>257</v>
      </c>
      <c r="B266" s="7" t="s">
        <v>34</v>
      </c>
      <c r="C266" s="7" t="s">
        <v>36</v>
      </c>
      <c r="D266" s="7" t="s">
        <v>77</v>
      </c>
      <c r="E266" s="7" t="s">
        <v>606</v>
      </c>
      <c r="F266" s="7" t="s">
        <v>607</v>
      </c>
      <c r="G266" s="7">
        <v>40</v>
      </c>
      <c r="H266" s="7" t="s">
        <v>508</v>
      </c>
      <c r="I266" s="7">
        <v>4508.82</v>
      </c>
      <c r="K266" s="7" t="s">
        <v>590</v>
      </c>
      <c r="L266" s="12">
        <v>42716</v>
      </c>
      <c r="M266" s="13">
        <v>42716</v>
      </c>
      <c r="N266" s="7">
        <v>0.332991</v>
      </c>
      <c r="O266" s="7">
        <f t="shared" si="6"/>
        <v>3329.91</v>
      </c>
      <c r="P266" s="7"/>
      <c r="Q266" s="7">
        <v>4</v>
      </c>
      <c r="R266" s="7">
        <f t="shared" si="7"/>
        <v>13319.64</v>
      </c>
      <c r="S266" s="7" t="s">
        <v>606</v>
      </c>
      <c r="AG266" s="17">
        <v>43100</v>
      </c>
      <c r="AH266" s="17">
        <v>43830</v>
      </c>
    </row>
    <row r="267" spans="1:34">
      <c r="A267" s="6">
        <v>258</v>
      </c>
      <c r="B267" s="7" t="s">
        <v>575</v>
      </c>
      <c r="C267" s="7" t="s">
        <v>36</v>
      </c>
      <c r="D267" s="7" t="s">
        <v>109</v>
      </c>
      <c r="E267" s="7" t="s">
        <v>608</v>
      </c>
      <c r="F267" s="7" t="s">
        <v>609</v>
      </c>
      <c r="G267" s="4">
        <v>70</v>
      </c>
      <c r="H267" s="7" t="s">
        <v>508</v>
      </c>
      <c r="I267" s="7">
        <v>11124.697</v>
      </c>
      <c r="K267" s="7" t="s">
        <v>590</v>
      </c>
      <c r="L267" s="12">
        <v>42704</v>
      </c>
      <c r="M267" s="13">
        <v>42704</v>
      </c>
      <c r="N267" s="7">
        <v>1.213824</v>
      </c>
      <c r="O267" s="7">
        <f t="shared" ref="O267:O330" si="8">N267*10000</f>
        <v>12138.24</v>
      </c>
      <c r="P267" s="7"/>
      <c r="Q267" s="7">
        <v>4.7</v>
      </c>
      <c r="R267" s="7">
        <f t="shared" ref="R267:R330" si="9">O267*Q267</f>
        <v>57049.728</v>
      </c>
      <c r="S267" s="7" t="s">
        <v>608</v>
      </c>
      <c r="AG267" s="17">
        <v>43099</v>
      </c>
      <c r="AH267" s="17">
        <v>43829</v>
      </c>
    </row>
    <row r="268" spans="1:34">
      <c r="A268" s="6">
        <v>259</v>
      </c>
      <c r="B268" s="7" t="s">
        <v>416</v>
      </c>
      <c r="C268" s="7" t="s">
        <v>36</v>
      </c>
      <c r="D268" s="7" t="s">
        <v>36</v>
      </c>
      <c r="E268" s="7" t="s">
        <v>610</v>
      </c>
      <c r="F268" s="7" t="s">
        <v>611</v>
      </c>
      <c r="G268" s="1">
        <v>40</v>
      </c>
      <c r="H268" s="7" t="s">
        <v>408</v>
      </c>
      <c r="I268" s="7">
        <v>1110.75</v>
      </c>
      <c r="K268" s="7" t="s">
        <v>590</v>
      </c>
      <c r="L268" s="12">
        <v>42689</v>
      </c>
      <c r="M268" s="13">
        <v>42689</v>
      </c>
      <c r="N268" s="7">
        <v>1.147458</v>
      </c>
      <c r="O268" s="7">
        <f t="shared" si="8"/>
        <v>11474.58</v>
      </c>
      <c r="P268" s="7"/>
      <c r="Q268" s="7">
        <v>2</v>
      </c>
      <c r="R268" s="7">
        <f t="shared" si="9"/>
        <v>22949.16</v>
      </c>
      <c r="S268" s="7" t="s">
        <v>610</v>
      </c>
      <c r="AG268" s="17">
        <v>43069</v>
      </c>
      <c r="AH268" s="17">
        <v>43798</v>
      </c>
    </row>
    <row r="269" spans="1:34">
      <c r="A269" s="6">
        <v>260</v>
      </c>
      <c r="B269" s="7" t="s">
        <v>575</v>
      </c>
      <c r="C269" s="7" t="s">
        <v>36</v>
      </c>
      <c r="D269" s="7" t="s">
        <v>36</v>
      </c>
      <c r="E269" s="7" t="s">
        <v>247</v>
      </c>
      <c r="F269" s="7" t="s">
        <v>612</v>
      </c>
      <c r="G269" s="4">
        <v>70</v>
      </c>
      <c r="H269" s="7" t="s">
        <v>508</v>
      </c>
      <c r="I269" s="7">
        <v>21583.0057</v>
      </c>
      <c r="K269" s="7" t="s">
        <v>590</v>
      </c>
      <c r="L269" s="12">
        <v>42678</v>
      </c>
      <c r="M269" s="13">
        <v>42678</v>
      </c>
      <c r="N269" s="7">
        <v>1.36578</v>
      </c>
      <c r="O269" s="7">
        <f t="shared" si="8"/>
        <v>13657.8</v>
      </c>
      <c r="P269" s="7"/>
      <c r="Q269" s="7">
        <v>5.9</v>
      </c>
      <c r="R269" s="7">
        <f t="shared" si="9"/>
        <v>80581.02</v>
      </c>
      <c r="S269" s="7" t="s">
        <v>247</v>
      </c>
      <c r="AG269" s="17">
        <v>43099</v>
      </c>
      <c r="AH269" s="17">
        <v>43829</v>
      </c>
    </row>
    <row r="270" spans="1:34">
      <c r="A270" s="6">
        <v>261</v>
      </c>
      <c r="B270" s="7" t="s">
        <v>575</v>
      </c>
      <c r="C270" s="7" t="s">
        <v>36</v>
      </c>
      <c r="D270" s="7" t="s">
        <v>109</v>
      </c>
      <c r="E270" s="7" t="s">
        <v>209</v>
      </c>
      <c r="F270" s="7" t="s">
        <v>613</v>
      </c>
      <c r="G270" s="4">
        <v>70</v>
      </c>
      <c r="H270" s="7" t="s">
        <v>508</v>
      </c>
      <c r="I270" s="7">
        <v>18327.1142</v>
      </c>
      <c r="K270" s="7" t="s">
        <v>590</v>
      </c>
      <c r="L270" s="12">
        <v>42676</v>
      </c>
      <c r="M270" s="13">
        <v>42676</v>
      </c>
      <c r="N270" s="7">
        <v>2.789375</v>
      </c>
      <c r="O270" s="7">
        <f t="shared" si="8"/>
        <v>27893.75</v>
      </c>
      <c r="P270" s="7"/>
      <c r="Q270" s="7">
        <v>5.1</v>
      </c>
      <c r="R270" s="7">
        <f t="shared" si="9"/>
        <v>142258.125</v>
      </c>
      <c r="S270" s="7" t="s">
        <v>209</v>
      </c>
      <c r="AG270" s="17">
        <v>43099</v>
      </c>
      <c r="AH270" s="17">
        <v>43829</v>
      </c>
    </row>
    <row r="271" spans="1:34">
      <c r="A271" s="6">
        <v>262</v>
      </c>
      <c r="B271" s="7" t="s">
        <v>567</v>
      </c>
      <c r="C271" s="7" t="s">
        <v>36</v>
      </c>
      <c r="D271" s="7" t="s">
        <v>36</v>
      </c>
      <c r="E271" s="7" t="s">
        <v>614</v>
      </c>
      <c r="F271" s="7" t="s">
        <v>615</v>
      </c>
      <c r="G271" s="7">
        <v>40</v>
      </c>
      <c r="H271" s="7" t="s">
        <v>508</v>
      </c>
      <c r="I271" s="7">
        <v>1198.4058</v>
      </c>
      <c r="K271" s="7" t="s">
        <v>590</v>
      </c>
      <c r="L271" s="12">
        <v>42671</v>
      </c>
      <c r="M271" s="13">
        <v>42671</v>
      </c>
      <c r="N271" s="7">
        <v>0.133142</v>
      </c>
      <c r="O271" s="7">
        <f t="shared" si="8"/>
        <v>1331.42</v>
      </c>
      <c r="P271" s="7"/>
      <c r="Q271" s="7">
        <v>2.5</v>
      </c>
      <c r="R271" s="7">
        <f t="shared" si="9"/>
        <v>3328.55</v>
      </c>
      <c r="S271" s="7" t="s">
        <v>614</v>
      </c>
      <c r="AG271" s="17">
        <v>43100</v>
      </c>
      <c r="AH271" s="17">
        <v>44196</v>
      </c>
    </row>
    <row r="272" hidden="1" spans="1:34">
      <c r="A272" s="6">
        <v>263</v>
      </c>
      <c r="B272" s="7" t="s">
        <v>64</v>
      </c>
      <c r="C272" s="7" t="s">
        <v>36</v>
      </c>
      <c r="D272" s="7" t="s">
        <v>81</v>
      </c>
      <c r="E272" s="7" t="s">
        <v>616</v>
      </c>
      <c r="F272" s="7" t="s">
        <v>617</v>
      </c>
      <c r="G272" s="1">
        <v>50</v>
      </c>
      <c r="H272" s="7" t="s">
        <v>508</v>
      </c>
      <c r="I272" s="7">
        <v>808.2598</v>
      </c>
      <c r="K272" s="7" t="s">
        <v>590</v>
      </c>
      <c r="L272" s="12">
        <v>42665</v>
      </c>
      <c r="M272" s="13">
        <v>42665</v>
      </c>
      <c r="N272" s="7">
        <v>0.800924</v>
      </c>
      <c r="O272" s="7">
        <f t="shared" si="8"/>
        <v>8009.24</v>
      </c>
      <c r="P272" s="7"/>
      <c r="Q272" s="7">
        <v>1.46</v>
      </c>
      <c r="R272" s="7">
        <f t="shared" si="9"/>
        <v>11693.4904</v>
      </c>
      <c r="S272" s="7" t="s">
        <v>616</v>
      </c>
      <c r="AG272" s="17">
        <v>43039</v>
      </c>
      <c r="AH272" s="17">
        <v>43769</v>
      </c>
    </row>
    <row r="273" hidden="1" spans="1:34">
      <c r="A273" s="6">
        <v>264</v>
      </c>
      <c r="B273" s="7" t="s">
        <v>64</v>
      </c>
      <c r="C273" s="7" t="s">
        <v>36</v>
      </c>
      <c r="D273" s="7" t="s">
        <v>81</v>
      </c>
      <c r="E273" s="7" t="s">
        <v>616</v>
      </c>
      <c r="F273" s="7" t="s">
        <v>617</v>
      </c>
      <c r="G273" s="7">
        <v>50</v>
      </c>
      <c r="H273" s="7" t="s">
        <v>508</v>
      </c>
      <c r="I273" s="7">
        <v>254.1709</v>
      </c>
      <c r="K273" s="7" t="s">
        <v>590</v>
      </c>
      <c r="L273" s="12">
        <v>42665</v>
      </c>
      <c r="M273" s="13">
        <v>42665</v>
      </c>
      <c r="N273" s="7">
        <v>0.251864</v>
      </c>
      <c r="O273" s="7">
        <f t="shared" si="8"/>
        <v>2518.64</v>
      </c>
      <c r="P273" s="7"/>
      <c r="Q273" s="7">
        <v>1.46</v>
      </c>
      <c r="R273" s="7">
        <f t="shared" si="9"/>
        <v>3677.2144</v>
      </c>
      <c r="S273" s="7" t="s">
        <v>616</v>
      </c>
      <c r="AG273" s="17">
        <v>43039</v>
      </c>
      <c r="AH273" s="17">
        <v>43769</v>
      </c>
    </row>
    <row r="274" hidden="1" spans="1:34">
      <c r="A274" s="6">
        <v>265</v>
      </c>
      <c r="B274" s="7" t="s">
        <v>64</v>
      </c>
      <c r="C274" s="7" t="s">
        <v>36</v>
      </c>
      <c r="D274" s="7" t="s">
        <v>81</v>
      </c>
      <c r="E274" s="7" t="s">
        <v>616</v>
      </c>
      <c r="F274" s="7" t="s">
        <v>617</v>
      </c>
      <c r="G274" s="7">
        <v>50</v>
      </c>
      <c r="H274" s="7" t="s">
        <v>508</v>
      </c>
      <c r="I274" s="7">
        <v>221.9121</v>
      </c>
      <c r="K274" s="7" t="s">
        <v>590</v>
      </c>
      <c r="L274" s="12">
        <v>42665</v>
      </c>
      <c r="M274" s="13">
        <v>42665</v>
      </c>
      <c r="N274" s="7">
        <v>0.219898</v>
      </c>
      <c r="O274" s="7">
        <f t="shared" si="8"/>
        <v>2198.98</v>
      </c>
      <c r="P274" s="7"/>
      <c r="Q274" s="7">
        <v>1.46</v>
      </c>
      <c r="R274" s="7">
        <f t="shared" si="9"/>
        <v>3210.5108</v>
      </c>
      <c r="S274" s="7" t="s">
        <v>616</v>
      </c>
      <c r="AG274" s="17">
        <v>43039</v>
      </c>
      <c r="AH274" s="17">
        <v>43769</v>
      </c>
    </row>
    <row r="275" hidden="1" spans="1:34">
      <c r="A275" s="6">
        <v>266</v>
      </c>
      <c r="B275" s="7" t="s">
        <v>64</v>
      </c>
      <c r="C275" s="7" t="s">
        <v>36</v>
      </c>
      <c r="D275" s="7" t="s">
        <v>81</v>
      </c>
      <c r="E275" s="7" t="s">
        <v>616</v>
      </c>
      <c r="F275" s="7" t="s">
        <v>617</v>
      </c>
      <c r="G275" s="1">
        <v>50</v>
      </c>
      <c r="H275" s="7" t="s">
        <v>508</v>
      </c>
      <c r="I275" s="7">
        <v>1083.4191</v>
      </c>
      <c r="K275" s="7" t="s">
        <v>590</v>
      </c>
      <c r="L275" s="12">
        <v>42665</v>
      </c>
      <c r="M275" s="13">
        <v>42665</v>
      </c>
      <c r="N275" s="7">
        <v>1.073586</v>
      </c>
      <c r="O275" s="7">
        <f t="shared" si="8"/>
        <v>10735.86</v>
      </c>
      <c r="P275" s="7"/>
      <c r="Q275" s="7">
        <v>1.46</v>
      </c>
      <c r="R275" s="7">
        <f t="shared" si="9"/>
        <v>15674.3556</v>
      </c>
      <c r="S275" s="7" t="s">
        <v>616</v>
      </c>
      <c r="AG275" s="17">
        <v>43039</v>
      </c>
      <c r="AH275" s="17">
        <v>43769</v>
      </c>
    </row>
    <row r="276" spans="1:34">
      <c r="A276" s="6">
        <v>267</v>
      </c>
      <c r="B276" s="7" t="s">
        <v>385</v>
      </c>
      <c r="C276" s="7" t="s">
        <v>36</v>
      </c>
      <c r="D276" s="7" t="s">
        <v>36</v>
      </c>
      <c r="E276" s="7" t="s">
        <v>143</v>
      </c>
      <c r="F276" s="7" t="s">
        <v>618</v>
      </c>
      <c r="G276" s="4">
        <v>70</v>
      </c>
      <c r="H276" s="7" t="s">
        <v>508</v>
      </c>
      <c r="I276" s="7">
        <v>2520.1267</v>
      </c>
      <c r="K276" s="7" t="s">
        <v>590</v>
      </c>
      <c r="L276" s="12">
        <v>42663</v>
      </c>
      <c r="M276" s="13">
        <v>42663</v>
      </c>
      <c r="N276" s="7">
        <v>0.644565</v>
      </c>
      <c r="O276" s="7">
        <f t="shared" si="8"/>
        <v>6445.65</v>
      </c>
      <c r="P276" s="7"/>
      <c r="Q276" s="7">
        <v>3</v>
      </c>
      <c r="R276" s="7">
        <f t="shared" si="9"/>
        <v>19336.95</v>
      </c>
      <c r="S276" s="7" t="s">
        <v>143</v>
      </c>
      <c r="AG276" s="17">
        <v>43039</v>
      </c>
      <c r="AH276" s="17">
        <v>44134</v>
      </c>
    </row>
    <row r="277" spans="1:34">
      <c r="A277" s="6">
        <v>268</v>
      </c>
      <c r="B277" s="7" t="s">
        <v>405</v>
      </c>
      <c r="C277" s="7" t="s">
        <v>36</v>
      </c>
      <c r="D277" s="7" t="s">
        <v>151</v>
      </c>
      <c r="E277" s="7" t="s">
        <v>619</v>
      </c>
      <c r="F277" s="7" t="s">
        <v>620</v>
      </c>
      <c r="G277" s="1">
        <v>40</v>
      </c>
      <c r="H277" s="7" t="s">
        <v>67</v>
      </c>
      <c r="I277" s="7">
        <v>0</v>
      </c>
      <c r="K277" s="7" t="s">
        <v>590</v>
      </c>
      <c r="L277" s="12">
        <v>42663</v>
      </c>
      <c r="M277" s="13">
        <v>42663</v>
      </c>
      <c r="N277" s="7">
        <v>0.667075</v>
      </c>
      <c r="O277" s="7">
        <f t="shared" si="8"/>
        <v>6670.75</v>
      </c>
      <c r="P277" s="7"/>
      <c r="Q277" s="7">
        <v>0.86</v>
      </c>
      <c r="R277" s="7">
        <f t="shared" si="9"/>
        <v>5736.845</v>
      </c>
      <c r="S277" s="7" t="s">
        <v>76</v>
      </c>
      <c r="AG277" s="17">
        <v>43039</v>
      </c>
      <c r="AH277" s="17">
        <v>43768</v>
      </c>
    </row>
    <row r="278" spans="1:34">
      <c r="A278" s="6">
        <v>269</v>
      </c>
      <c r="B278" s="7" t="s">
        <v>378</v>
      </c>
      <c r="C278" s="7" t="s">
        <v>36</v>
      </c>
      <c r="D278" s="7" t="s">
        <v>81</v>
      </c>
      <c r="E278" s="7" t="s">
        <v>621</v>
      </c>
      <c r="F278" s="7" t="s">
        <v>622</v>
      </c>
      <c r="G278" s="7">
        <v>40</v>
      </c>
      <c r="H278" s="7" t="s">
        <v>508</v>
      </c>
      <c r="I278" s="7">
        <v>6227.0412</v>
      </c>
      <c r="K278" s="7" t="s">
        <v>590</v>
      </c>
      <c r="L278" s="12">
        <v>42661</v>
      </c>
      <c r="M278" s="13">
        <v>42661</v>
      </c>
      <c r="N278" s="7">
        <v>1.011972</v>
      </c>
      <c r="O278" s="7">
        <f t="shared" si="8"/>
        <v>10119.72</v>
      </c>
      <c r="P278" s="7"/>
      <c r="Q278" s="7">
        <v>2.1</v>
      </c>
      <c r="R278" s="7">
        <f t="shared" si="9"/>
        <v>21251.412</v>
      </c>
      <c r="S278" s="7" t="s">
        <v>621</v>
      </c>
      <c r="AG278" s="17">
        <v>43039</v>
      </c>
      <c r="AH278" s="17">
        <v>44134</v>
      </c>
    </row>
    <row r="279" spans="1:34">
      <c r="A279" s="6">
        <v>270</v>
      </c>
      <c r="B279" s="7" t="s">
        <v>385</v>
      </c>
      <c r="C279" s="7" t="s">
        <v>36</v>
      </c>
      <c r="D279" s="7" t="s">
        <v>81</v>
      </c>
      <c r="E279" s="7" t="s">
        <v>621</v>
      </c>
      <c r="F279" s="7" t="s">
        <v>623</v>
      </c>
      <c r="G279" s="4">
        <v>70</v>
      </c>
      <c r="H279" s="7" t="s">
        <v>508</v>
      </c>
      <c r="I279" s="7">
        <v>40272.9588</v>
      </c>
      <c r="K279" s="7" t="s">
        <v>590</v>
      </c>
      <c r="L279" s="12">
        <v>42661</v>
      </c>
      <c r="M279" s="13">
        <v>42661</v>
      </c>
      <c r="N279" s="7">
        <v>6.544859</v>
      </c>
      <c r="O279" s="7">
        <f t="shared" si="8"/>
        <v>65448.59</v>
      </c>
      <c r="P279" s="7"/>
      <c r="Q279" s="7">
        <v>2.8</v>
      </c>
      <c r="R279" s="7">
        <f t="shared" si="9"/>
        <v>183256.052</v>
      </c>
      <c r="S279" s="7" t="s">
        <v>621</v>
      </c>
      <c r="AG279" s="17">
        <v>43039</v>
      </c>
      <c r="AH279" s="17">
        <v>44134</v>
      </c>
    </row>
    <row r="280" spans="1:34">
      <c r="A280" s="6">
        <v>271</v>
      </c>
      <c r="B280" s="7" t="s">
        <v>385</v>
      </c>
      <c r="C280" s="7" t="s">
        <v>36</v>
      </c>
      <c r="D280" s="7" t="s">
        <v>36</v>
      </c>
      <c r="E280" s="7" t="s">
        <v>624</v>
      </c>
      <c r="F280" s="7" t="s">
        <v>625</v>
      </c>
      <c r="G280" s="4">
        <v>70</v>
      </c>
      <c r="H280" s="7" t="s">
        <v>508</v>
      </c>
      <c r="I280" s="7">
        <v>9076.1059</v>
      </c>
      <c r="K280" s="7" t="s">
        <v>590</v>
      </c>
      <c r="L280" s="12">
        <v>42660</v>
      </c>
      <c r="M280" s="13">
        <v>42660</v>
      </c>
      <c r="N280" s="7">
        <v>2.697048</v>
      </c>
      <c r="O280" s="7">
        <f t="shared" si="8"/>
        <v>26970.48</v>
      </c>
      <c r="P280" s="7"/>
      <c r="Q280" s="7">
        <v>3.5</v>
      </c>
      <c r="R280" s="7">
        <f t="shared" si="9"/>
        <v>94396.68</v>
      </c>
      <c r="S280" s="7" t="s">
        <v>626</v>
      </c>
      <c r="AG280" s="17">
        <v>43100</v>
      </c>
      <c r="AH280" s="17">
        <v>44196</v>
      </c>
    </row>
    <row r="281" spans="1:34">
      <c r="A281" s="6">
        <v>272</v>
      </c>
      <c r="B281" s="7" t="s">
        <v>405</v>
      </c>
      <c r="C281" s="7" t="s">
        <v>36</v>
      </c>
      <c r="D281" s="7" t="s">
        <v>109</v>
      </c>
      <c r="E281" s="7" t="s">
        <v>627</v>
      </c>
      <c r="F281" s="7" t="s">
        <v>628</v>
      </c>
      <c r="G281" s="6">
        <v>40</v>
      </c>
      <c r="H281" s="7" t="s">
        <v>67</v>
      </c>
      <c r="I281" s="7">
        <v>434.5563</v>
      </c>
      <c r="K281" s="7" t="s">
        <v>590</v>
      </c>
      <c r="L281" s="12">
        <v>42657</v>
      </c>
      <c r="M281" s="13">
        <v>42657</v>
      </c>
      <c r="N281" s="7">
        <v>2.043574</v>
      </c>
      <c r="O281" s="7">
        <f t="shared" si="8"/>
        <v>20435.74</v>
      </c>
      <c r="P281" s="7"/>
      <c r="Q281" s="7">
        <v>1.36</v>
      </c>
      <c r="R281" s="7">
        <f t="shared" si="9"/>
        <v>27792.6064</v>
      </c>
      <c r="S281" s="7" t="s">
        <v>576</v>
      </c>
      <c r="AG281" s="17">
        <v>43033</v>
      </c>
      <c r="AH281" s="17">
        <v>43763</v>
      </c>
    </row>
    <row r="282" spans="1:34">
      <c r="A282" s="6">
        <v>273</v>
      </c>
      <c r="B282" s="7" t="s">
        <v>385</v>
      </c>
      <c r="C282" s="7" t="s">
        <v>36</v>
      </c>
      <c r="D282" s="7" t="s">
        <v>571</v>
      </c>
      <c r="E282" s="7" t="s">
        <v>629</v>
      </c>
      <c r="F282" s="7" t="s">
        <v>571</v>
      </c>
      <c r="G282" s="4">
        <v>70</v>
      </c>
      <c r="H282" s="7" t="s">
        <v>508</v>
      </c>
      <c r="I282" s="7">
        <v>95809.78</v>
      </c>
      <c r="K282" s="7" t="s">
        <v>590</v>
      </c>
      <c r="L282" s="12">
        <v>42618</v>
      </c>
      <c r="M282" s="13">
        <v>42618</v>
      </c>
      <c r="N282" s="7">
        <v>8.70998</v>
      </c>
      <c r="O282" s="7">
        <f t="shared" si="8"/>
        <v>87099.8</v>
      </c>
      <c r="P282" s="7"/>
      <c r="Q282" s="7">
        <v>1</v>
      </c>
      <c r="R282" s="7">
        <f t="shared" si="9"/>
        <v>87099.8</v>
      </c>
      <c r="S282" s="7" t="s">
        <v>629</v>
      </c>
      <c r="AG282" s="17">
        <v>43008</v>
      </c>
      <c r="AH282" s="17">
        <v>43737</v>
      </c>
    </row>
    <row r="283" spans="1:34">
      <c r="A283" s="6">
        <v>274</v>
      </c>
      <c r="B283" s="7" t="s">
        <v>385</v>
      </c>
      <c r="C283" s="7" t="s">
        <v>36</v>
      </c>
      <c r="D283" s="7" t="s">
        <v>36</v>
      </c>
      <c r="E283" s="7" t="s">
        <v>630</v>
      </c>
      <c r="F283" s="7" t="s">
        <v>631</v>
      </c>
      <c r="G283" s="4">
        <v>70</v>
      </c>
      <c r="H283" s="7" t="s">
        <v>508</v>
      </c>
      <c r="I283" s="7">
        <v>1311.289</v>
      </c>
      <c r="K283" s="7" t="s">
        <v>590</v>
      </c>
      <c r="L283" s="12">
        <v>42618</v>
      </c>
      <c r="M283" s="13">
        <v>42618</v>
      </c>
      <c r="N283" s="7">
        <v>0.1729</v>
      </c>
      <c r="O283" s="7">
        <f t="shared" si="8"/>
        <v>1729</v>
      </c>
      <c r="P283" s="7"/>
      <c r="Q283" s="7">
        <v>2.5</v>
      </c>
      <c r="R283" s="7">
        <f t="shared" si="9"/>
        <v>4322.5</v>
      </c>
      <c r="S283" s="7" t="s">
        <v>630</v>
      </c>
      <c r="AG283" s="17">
        <v>43008</v>
      </c>
      <c r="AH283" s="17">
        <v>43737</v>
      </c>
    </row>
    <row r="284" spans="1:34">
      <c r="A284" s="6">
        <v>275</v>
      </c>
      <c r="B284" s="7" t="s">
        <v>231</v>
      </c>
      <c r="C284" s="7" t="s">
        <v>36</v>
      </c>
      <c r="D284" s="7" t="s">
        <v>73</v>
      </c>
      <c r="E284" s="7" t="s">
        <v>632</v>
      </c>
      <c r="F284" s="7" t="s">
        <v>570</v>
      </c>
      <c r="G284" s="1">
        <v>40</v>
      </c>
      <c r="H284" s="7" t="s">
        <v>67</v>
      </c>
      <c r="I284" s="7">
        <v>2590.643</v>
      </c>
      <c r="K284" s="7" t="s">
        <v>590</v>
      </c>
      <c r="L284" s="12">
        <v>42615</v>
      </c>
      <c r="M284" s="13">
        <v>42615</v>
      </c>
      <c r="N284" s="7">
        <v>3.333255</v>
      </c>
      <c r="O284" s="7">
        <f t="shared" si="8"/>
        <v>33332.55</v>
      </c>
      <c r="P284" s="7"/>
      <c r="Q284" s="7">
        <v>2</v>
      </c>
      <c r="R284" s="7">
        <f t="shared" si="9"/>
        <v>66665.1</v>
      </c>
      <c r="S284" s="7" t="s">
        <v>633</v>
      </c>
      <c r="AG284" s="17">
        <v>43039</v>
      </c>
      <c r="AH284" s="17">
        <v>43769</v>
      </c>
    </row>
    <row r="285" spans="1:34">
      <c r="A285" s="6">
        <v>276</v>
      </c>
      <c r="B285" s="7" t="s">
        <v>634</v>
      </c>
      <c r="C285" s="7" t="s">
        <v>36</v>
      </c>
      <c r="D285" s="7" t="s">
        <v>81</v>
      </c>
      <c r="E285" s="7" t="s">
        <v>635</v>
      </c>
      <c r="F285" s="7" t="s">
        <v>636</v>
      </c>
      <c r="G285" s="6">
        <v>40</v>
      </c>
      <c r="H285" s="7" t="s">
        <v>67</v>
      </c>
      <c r="I285" s="7">
        <v>1329.6609</v>
      </c>
      <c r="K285" s="7" t="s">
        <v>590</v>
      </c>
      <c r="L285" s="12">
        <v>42613</v>
      </c>
      <c r="M285" s="13">
        <v>42613</v>
      </c>
      <c r="N285" s="7">
        <v>2.688045</v>
      </c>
      <c r="O285" s="7">
        <f t="shared" si="8"/>
        <v>26880.45</v>
      </c>
      <c r="P285" s="7"/>
      <c r="Q285" s="7">
        <v>0.4</v>
      </c>
      <c r="R285" s="7">
        <f t="shared" si="9"/>
        <v>10752.18</v>
      </c>
      <c r="S285" s="7" t="s">
        <v>635</v>
      </c>
      <c r="AG285" s="17">
        <v>43039</v>
      </c>
      <c r="AH285" s="17">
        <v>44135</v>
      </c>
    </row>
    <row r="286" spans="1:34">
      <c r="A286" s="6">
        <v>277</v>
      </c>
      <c r="B286" s="7" t="s">
        <v>231</v>
      </c>
      <c r="C286" s="7" t="s">
        <v>36</v>
      </c>
      <c r="D286" s="7" t="s">
        <v>144</v>
      </c>
      <c r="E286" s="7" t="s">
        <v>637</v>
      </c>
      <c r="F286" s="7" t="s">
        <v>638</v>
      </c>
      <c r="G286" s="6">
        <v>40</v>
      </c>
      <c r="H286" s="7" t="s">
        <v>67</v>
      </c>
      <c r="I286" s="7">
        <v>972.1449</v>
      </c>
      <c r="K286" s="7" t="s">
        <v>590</v>
      </c>
      <c r="L286" s="12">
        <v>42597</v>
      </c>
      <c r="M286" s="13">
        <v>42597</v>
      </c>
      <c r="N286" s="7">
        <v>0.999999</v>
      </c>
      <c r="O286" s="7">
        <f t="shared" si="8"/>
        <v>9999.99</v>
      </c>
      <c r="P286" s="7"/>
      <c r="Q286" s="7">
        <v>2</v>
      </c>
      <c r="R286" s="7">
        <f t="shared" si="9"/>
        <v>19999.98</v>
      </c>
      <c r="S286" s="7" t="s">
        <v>639</v>
      </c>
      <c r="AG286" s="17">
        <v>42962</v>
      </c>
      <c r="AH286" s="17">
        <v>44058</v>
      </c>
    </row>
    <row r="287" spans="1:34">
      <c r="A287" s="6">
        <v>278</v>
      </c>
      <c r="B287" s="7" t="s">
        <v>575</v>
      </c>
      <c r="C287" s="7" t="s">
        <v>36</v>
      </c>
      <c r="D287" s="7" t="s">
        <v>109</v>
      </c>
      <c r="E287" s="7" t="s">
        <v>640</v>
      </c>
      <c r="F287" s="7" t="s">
        <v>641</v>
      </c>
      <c r="G287" s="4">
        <v>70</v>
      </c>
      <c r="H287" s="7" t="s">
        <v>508</v>
      </c>
      <c r="I287" s="7">
        <v>35435.9307</v>
      </c>
      <c r="K287" s="7" t="s">
        <v>590</v>
      </c>
      <c r="L287" s="12">
        <v>42594</v>
      </c>
      <c r="M287" s="13">
        <v>42594</v>
      </c>
      <c r="N287" s="7">
        <v>2.032252</v>
      </c>
      <c r="O287" s="7">
        <f t="shared" si="8"/>
        <v>20322.52</v>
      </c>
      <c r="P287" s="7"/>
      <c r="Q287" s="7">
        <v>4</v>
      </c>
      <c r="R287" s="7">
        <f t="shared" si="9"/>
        <v>81290.08</v>
      </c>
      <c r="S287" s="7" t="s">
        <v>640</v>
      </c>
      <c r="AG287" s="17">
        <v>43008</v>
      </c>
      <c r="AH287" s="17">
        <v>44104</v>
      </c>
    </row>
    <row r="288" spans="1:34">
      <c r="A288" s="6">
        <v>279</v>
      </c>
      <c r="B288" s="7" t="s">
        <v>575</v>
      </c>
      <c r="C288" s="7" t="s">
        <v>36</v>
      </c>
      <c r="D288" s="7" t="s">
        <v>109</v>
      </c>
      <c r="E288" s="7" t="s">
        <v>642</v>
      </c>
      <c r="F288" s="7" t="s">
        <v>643</v>
      </c>
      <c r="G288" s="4">
        <v>70</v>
      </c>
      <c r="H288" s="7" t="s">
        <v>508</v>
      </c>
      <c r="I288" s="7">
        <v>46064.07</v>
      </c>
      <c r="K288" s="7" t="s">
        <v>590</v>
      </c>
      <c r="L288" s="12">
        <v>42594</v>
      </c>
      <c r="M288" s="13">
        <v>42594</v>
      </c>
      <c r="N288" s="7">
        <v>3.01388</v>
      </c>
      <c r="O288" s="7">
        <f t="shared" si="8"/>
        <v>30138.8</v>
      </c>
      <c r="P288" s="7"/>
      <c r="Q288" s="7">
        <v>3.5</v>
      </c>
      <c r="R288" s="7">
        <f t="shared" si="9"/>
        <v>105485.8</v>
      </c>
      <c r="S288" s="7" t="s">
        <v>642</v>
      </c>
      <c r="AG288" s="17">
        <v>43008</v>
      </c>
      <c r="AH288" s="17">
        <v>44104</v>
      </c>
    </row>
    <row r="289" spans="1:34">
      <c r="A289" s="6">
        <v>280</v>
      </c>
      <c r="B289" s="7" t="s">
        <v>405</v>
      </c>
      <c r="C289" s="7" t="s">
        <v>36</v>
      </c>
      <c r="D289" s="7" t="s">
        <v>73</v>
      </c>
      <c r="E289" s="7" t="s">
        <v>644</v>
      </c>
      <c r="F289" s="7" t="s">
        <v>645</v>
      </c>
      <c r="G289" s="6">
        <v>40</v>
      </c>
      <c r="H289" s="7" t="s">
        <v>67</v>
      </c>
      <c r="I289" s="7">
        <v>8084.9216</v>
      </c>
      <c r="K289" s="7" t="s">
        <v>590</v>
      </c>
      <c r="L289" s="12">
        <v>42592</v>
      </c>
      <c r="M289" s="13">
        <v>42592</v>
      </c>
      <c r="N289" s="7">
        <v>61.064363</v>
      </c>
      <c r="O289" s="7">
        <f t="shared" si="8"/>
        <v>610643.63</v>
      </c>
      <c r="P289" s="7"/>
      <c r="Q289" s="7">
        <v>0.6</v>
      </c>
      <c r="R289" s="7">
        <f t="shared" si="9"/>
        <v>366386.178</v>
      </c>
      <c r="S289" s="7" t="s">
        <v>646</v>
      </c>
      <c r="AG289" s="17">
        <v>43100</v>
      </c>
      <c r="AH289" s="17">
        <v>44196</v>
      </c>
    </row>
    <row r="290" spans="1:34">
      <c r="A290" s="6">
        <v>281</v>
      </c>
      <c r="B290" s="7" t="s">
        <v>385</v>
      </c>
      <c r="C290" s="7" t="s">
        <v>36</v>
      </c>
      <c r="D290" s="7" t="s">
        <v>77</v>
      </c>
      <c r="E290" s="7" t="s">
        <v>440</v>
      </c>
      <c r="F290" s="7" t="s">
        <v>647</v>
      </c>
      <c r="G290" s="4">
        <v>70</v>
      </c>
      <c r="H290" s="7" t="s">
        <v>508</v>
      </c>
      <c r="I290" s="7">
        <v>60841.7761</v>
      </c>
      <c r="K290" s="7" t="s">
        <v>590</v>
      </c>
      <c r="L290" s="12">
        <v>42592</v>
      </c>
      <c r="M290" s="13">
        <v>42592</v>
      </c>
      <c r="N290" s="7">
        <v>4.830687</v>
      </c>
      <c r="O290" s="7">
        <f t="shared" si="8"/>
        <v>48306.87</v>
      </c>
      <c r="P290" s="7"/>
      <c r="Q290" s="7">
        <v>4</v>
      </c>
      <c r="R290" s="7">
        <f t="shared" si="9"/>
        <v>193227.48</v>
      </c>
      <c r="S290" s="7" t="s">
        <v>440</v>
      </c>
      <c r="AG290" s="17">
        <v>42988</v>
      </c>
      <c r="AH290" s="17">
        <v>44084</v>
      </c>
    </row>
    <row r="291" spans="1:34">
      <c r="A291" s="6">
        <v>282</v>
      </c>
      <c r="B291" s="7" t="s">
        <v>405</v>
      </c>
      <c r="C291" s="7" t="s">
        <v>36</v>
      </c>
      <c r="D291" s="7" t="s">
        <v>73</v>
      </c>
      <c r="E291" s="7" t="s">
        <v>648</v>
      </c>
      <c r="F291" s="7" t="s">
        <v>645</v>
      </c>
      <c r="G291" s="6">
        <v>40</v>
      </c>
      <c r="H291" s="7" t="s">
        <v>67</v>
      </c>
      <c r="I291" s="7">
        <v>1936.6091</v>
      </c>
      <c r="K291" s="7" t="s">
        <v>590</v>
      </c>
      <c r="L291" s="12">
        <v>42592</v>
      </c>
      <c r="M291" s="13">
        <v>42592</v>
      </c>
      <c r="N291" s="7">
        <v>14.626957</v>
      </c>
      <c r="O291" s="7">
        <f t="shared" si="8"/>
        <v>146269.57</v>
      </c>
      <c r="P291" s="7"/>
      <c r="Q291" s="7">
        <v>0.6</v>
      </c>
      <c r="R291" s="7">
        <f t="shared" si="9"/>
        <v>87761.742</v>
      </c>
      <c r="S291" s="7" t="s">
        <v>646</v>
      </c>
      <c r="AG291" s="17">
        <v>43100</v>
      </c>
      <c r="AH291" s="17">
        <v>44196</v>
      </c>
    </row>
    <row r="292" spans="1:34">
      <c r="A292" s="6">
        <v>283</v>
      </c>
      <c r="B292" s="7" t="s">
        <v>405</v>
      </c>
      <c r="C292" s="7" t="s">
        <v>36</v>
      </c>
      <c r="D292" s="7" t="s">
        <v>73</v>
      </c>
      <c r="E292" s="7" t="s">
        <v>644</v>
      </c>
      <c r="F292" s="7" t="s">
        <v>645</v>
      </c>
      <c r="G292" s="1">
        <v>40</v>
      </c>
      <c r="H292" s="7" t="s">
        <v>67</v>
      </c>
      <c r="I292" s="7">
        <v>1854.9966</v>
      </c>
      <c r="K292" s="7" t="s">
        <v>590</v>
      </c>
      <c r="L292" s="12">
        <v>42592</v>
      </c>
      <c r="M292" s="13">
        <v>42592</v>
      </c>
      <c r="N292" s="7">
        <v>14.010549</v>
      </c>
      <c r="O292" s="7">
        <f t="shared" si="8"/>
        <v>140105.49</v>
      </c>
      <c r="P292" s="7"/>
      <c r="Q292" s="7">
        <v>0.6</v>
      </c>
      <c r="R292" s="7">
        <f t="shared" si="9"/>
        <v>84063.294</v>
      </c>
      <c r="S292" s="7" t="s">
        <v>646</v>
      </c>
      <c r="AG292" s="17">
        <v>43100</v>
      </c>
      <c r="AH292" s="17">
        <v>44196</v>
      </c>
    </row>
    <row r="293" spans="1:34">
      <c r="A293" s="6">
        <v>284</v>
      </c>
      <c r="B293" s="7" t="s">
        <v>405</v>
      </c>
      <c r="C293" s="7" t="s">
        <v>36</v>
      </c>
      <c r="D293" s="7" t="s">
        <v>73</v>
      </c>
      <c r="E293" s="7" t="s">
        <v>644</v>
      </c>
      <c r="F293" s="7" t="s">
        <v>645</v>
      </c>
      <c r="G293" s="1">
        <v>40</v>
      </c>
      <c r="H293" s="7" t="s">
        <v>67</v>
      </c>
      <c r="I293" s="7">
        <v>530.0738</v>
      </c>
      <c r="K293" s="7" t="s">
        <v>590</v>
      </c>
      <c r="L293" s="12">
        <v>42592</v>
      </c>
      <c r="M293" s="13">
        <v>42592</v>
      </c>
      <c r="N293" s="7">
        <v>4.003663</v>
      </c>
      <c r="O293" s="7">
        <f t="shared" si="8"/>
        <v>40036.63</v>
      </c>
      <c r="P293" s="7"/>
      <c r="Q293" s="7">
        <v>0.6</v>
      </c>
      <c r="R293" s="7">
        <f t="shared" si="9"/>
        <v>24021.978</v>
      </c>
      <c r="S293" s="7" t="s">
        <v>646</v>
      </c>
      <c r="AG293" s="17">
        <v>43100</v>
      </c>
      <c r="AH293" s="17">
        <v>44196</v>
      </c>
    </row>
    <row r="294" spans="1:34">
      <c r="A294" s="6">
        <v>285</v>
      </c>
      <c r="B294" s="7" t="s">
        <v>575</v>
      </c>
      <c r="C294" s="7" t="s">
        <v>36</v>
      </c>
      <c r="D294" s="7" t="s">
        <v>77</v>
      </c>
      <c r="E294" s="7" t="s">
        <v>440</v>
      </c>
      <c r="F294" s="7" t="s">
        <v>649</v>
      </c>
      <c r="G294" s="4">
        <v>70</v>
      </c>
      <c r="H294" s="7" t="s">
        <v>508</v>
      </c>
      <c r="I294" s="7">
        <v>6602.6517</v>
      </c>
      <c r="K294" s="7" t="s">
        <v>590</v>
      </c>
      <c r="L294" s="12">
        <v>42592</v>
      </c>
      <c r="M294" s="13">
        <v>42592</v>
      </c>
      <c r="N294" s="7">
        <v>0.830209</v>
      </c>
      <c r="O294" s="7">
        <f t="shared" si="8"/>
        <v>8302.09</v>
      </c>
      <c r="P294" s="7"/>
      <c r="Q294" s="7">
        <v>5.5</v>
      </c>
      <c r="R294" s="7">
        <f t="shared" si="9"/>
        <v>45661.495</v>
      </c>
      <c r="S294" s="7" t="s">
        <v>440</v>
      </c>
      <c r="AG294" s="17">
        <v>42988</v>
      </c>
      <c r="AH294" s="17">
        <v>44084</v>
      </c>
    </row>
    <row r="295" spans="1:34">
      <c r="A295" s="6">
        <v>286</v>
      </c>
      <c r="B295" s="7" t="s">
        <v>575</v>
      </c>
      <c r="C295" s="7" t="s">
        <v>36</v>
      </c>
      <c r="D295" s="7" t="s">
        <v>77</v>
      </c>
      <c r="E295" s="7" t="s">
        <v>440</v>
      </c>
      <c r="F295" s="7" t="s">
        <v>650</v>
      </c>
      <c r="G295" s="4">
        <v>70</v>
      </c>
      <c r="H295" s="7" t="s">
        <v>508</v>
      </c>
      <c r="I295" s="7">
        <v>9640.7981</v>
      </c>
      <c r="K295" s="7" t="s">
        <v>590</v>
      </c>
      <c r="L295" s="12">
        <v>42592</v>
      </c>
      <c r="M295" s="13">
        <v>42592</v>
      </c>
      <c r="N295" s="7">
        <v>1.495625</v>
      </c>
      <c r="O295" s="7">
        <f t="shared" si="8"/>
        <v>14956.25</v>
      </c>
      <c r="P295" s="7"/>
      <c r="Q295" s="7">
        <v>4.4</v>
      </c>
      <c r="R295" s="7">
        <f t="shared" si="9"/>
        <v>65807.5</v>
      </c>
      <c r="S295" s="7" t="s">
        <v>440</v>
      </c>
      <c r="AG295" s="17">
        <v>42988</v>
      </c>
      <c r="AH295" s="17">
        <v>44084</v>
      </c>
    </row>
    <row r="296" spans="1:34">
      <c r="A296" s="6">
        <v>287</v>
      </c>
      <c r="B296" s="7" t="s">
        <v>575</v>
      </c>
      <c r="C296" s="7" t="s">
        <v>36</v>
      </c>
      <c r="D296" s="7" t="s">
        <v>73</v>
      </c>
      <c r="E296" s="7" t="s">
        <v>651</v>
      </c>
      <c r="F296" s="7" t="s">
        <v>652</v>
      </c>
      <c r="G296" s="4">
        <v>70</v>
      </c>
      <c r="H296" s="7" t="s">
        <v>408</v>
      </c>
      <c r="I296" s="7">
        <v>2580.66</v>
      </c>
      <c r="K296" s="7" t="s">
        <v>590</v>
      </c>
      <c r="L296" s="12">
        <v>42590</v>
      </c>
      <c r="M296" s="13">
        <v>42590</v>
      </c>
      <c r="N296" s="7">
        <v>2.633324</v>
      </c>
      <c r="O296" s="7">
        <f t="shared" si="8"/>
        <v>26333.24</v>
      </c>
      <c r="P296" s="7"/>
      <c r="Q296" s="7">
        <v>1.2</v>
      </c>
      <c r="R296" s="7">
        <f t="shared" si="9"/>
        <v>31599.888</v>
      </c>
      <c r="S296" s="7" t="s">
        <v>653</v>
      </c>
      <c r="AG296" s="17">
        <v>42955</v>
      </c>
      <c r="AH296" s="17">
        <v>43694</v>
      </c>
    </row>
    <row r="297" spans="1:34">
      <c r="A297" s="6">
        <v>288</v>
      </c>
      <c r="B297" s="7" t="s">
        <v>575</v>
      </c>
      <c r="C297" s="7" t="s">
        <v>36</v>
      </c>
      <c r="D297" s="7" t="s">
        <v>73</v>
      </c>
      <c r="E297" s="7" t="s">
        <v>651</v>
      </c>
      <c r="F297" s="7" t="s">
        <v>652</v>
      </c>
      <c r="G297" s="4">
        <v>70</v>
      </c>
      <c r="H297" s="7" t="s">
        <v>408</v>
      </c>
      <c r="I297" s="7">
        <v>1693.49</v>
      </c>
      <c r="K297" s="7" t="s">
        <v>590</v>
      </c>
      <c r="L297" s="12">
        <v>42590</v>
      </c>
      <c r="M297" s="13">
        <v>42590</v>
      </c>
      <c r="N297" s="7">
        <v>1.799672</v>
      </c>
      <c r="O297" s="7">
        <f t="shared" si="8"/>
        <v>17996.72</v>
      </c>
      <c r="P297" s="7"/>
      <c r="Q297" s="7">
        <v>1.2</v>
      </c>
      <c r="R297" s="7">
        <f t="shared" si="9"/>
        <v>21596.064</v>
      </c>
      <c r="S297" s="7" t="s">
        <v>653</v>
      </c>
      <c r="AG297" s="17">
        <v>42965</v>
      </c>
      <c r="AH297" s="17">
        <v>43694</v>
      </c>
    </row>
    <row r="298" spans="1:34">
      <c r="A298" s="6">
        <v>289</v>
      </c>
      <c r="B298" s="7" t="s">
        <v>575</v>
      </c>
      <c r="C298" s="7" t="s">
        <v>36</v>
      </c>
      <c r="D298" s="7" t="s">
        <v>73</v>
      </c>
      <c r="E298" s="7" t="s">
        <v>651</v>
      </c>
      <c r="F298" s="7" t="s">
        <v>652</v>
      </c>
      <c r="G298" s="4">
        <v>70</v>
      </c>
      <c r="H298" s="7" t="s">
        <v>408</v>
      </c>
      <c r="I298" s="7">
        <v>2911.29</v>
      </c>
      <c r="K298" s="7" t="s">
        <v>590</v>
      </c>
      <c r="L298" s="12">
        <v>42590</v>
      </c>
      <c r="M298" s="13">
        <v>42590</v>
      </c>
      <c r="N298" s="7">
        <v>2.775298</v>
      </c>
      <c r="O298" s="7">
        <f t="shared" si="8"/>
        <v>27752.98</v>
      </c>
      <c r="P298" s="7"/>
      <c r="Q298" s="7">
        <v>1.25</v>
      </c>
      <c r="R298" s="7">
        <f t="shared" si="9"/>
        <v>34691.225</v>
      </c>
      <c r="S298" s="7" t="s">
        <v>653</v>
      </c>
      <c r="AG298" s="17">
        <v>42965</v>
      </c>
      <c r="AH298" s="17">
        <v>43694</v>
      </c>
    </row>
    <row r="299" spans="1:34">
      <c r="A299" s="6">
        <v>290</v>
      </c>
      <c r="B299" s="7" t="s">
        <v>385</v>
      </c>
      <c r="C299" s="7" t="s">
        <v>36</v>
      </c>
      <c r="D299" s="7" t="s">
        <v>109</v>
      </c>
      <c r="E299" s="7" t="s">
        <v>654</v>
      </c>
      <c r="F299" s="7" t="s">
        <v>655</v>
      </c>
      <c r="G299" s="4">
        <v>70</v>
      </c>
      <c r="H299" s="7" t="s">
        <v>508</v>
      </c>
      <c r="I299" s="7">
        <v>72000</v>
      </c>
      <c r="K299" s="7" t="s">
        <v>590</v>
      </c>
      <c r="L299" s="12">
        <v>42569</v>
      </c>
      <c r="M299" s="13">
        <v>42569</v>
      </c>
      <c r="N299" s="7">
        <v>11.091582</v>
      </c>
      <c r="O299" s="7">
        <f t="shared" si="8"/>
        <v>110915.82</v>
      </c>
      <c r="P299" s="7"/>
      <c r="Q299" s="7">
        <v>5.52</v>
      </c>
      <c r="R299" s="7">
        <f t="shared" si="9"/>
        <v>612255.3264</v>
      </c>
      <c r="S299" s="7" t="s">
        <v>656</v>
      </c>
      <c r="AG299" s="17">
        <v>42934</v>
      </c>
      <c r="AH299" s="17">
        <v>44030</v>
      </c>
    </row>
    <row r="300" spans="1:34">
      <c r="A300" s="6">
        <v>291</v>
      </c>
      <c r="B300" s="7" t="s">
        <v>385</v>
      </c>
      <c r="C300" s="7" t="s">
        <v>36</v>
      </c>
      <c r="D300" s="7" t="s">
        <v>571</v>
      </c>
      <c r="E300" s="7" t="s">
        <v>657</v>
      </c>
      <c r="F300" s="7" t="s">
        <v>571</v>
      </c>
      <c r="G300" s="4">
        <v>70</v>
      </c>
      <c r="H300" s="7" t="s">
        <v>508</v>
      </c>
      <c r="I300" s="7">
        <v>10636.9161</v>
      </c>
      <c r="K300" s="7" t="s">
        <v>590</v>
      </c>
      <c r="L300" s="12">
        <v>42569</v>
      </c>
      <c r="M300" s="13">
        <v>42569</v>
      </c>
      <c r="N300" s="7">
        <v>2.371136</v>
      </c>
      <c r="O300" s="7">
        <f t="shared" si="8"/>
        <v>23711.36</v>
      </c>
      <c r="P300" s="7"/>
      <c r="Q300" s="7">
        <v>2.5</v>
      </c>
      <c r="R300" s="7">
        <f t="shared" si="9"/>
        <v>59278.4</v>
      </c>
      <c r="S300" s="7" t="s">
        <v>657</v>
      </c>
      <c r="AG300" s="17">
        <v>42977</v>
      </c>
      <c r="AH300" s="17">
        <v>44073</v>
      </c>
    </row>
    <row r="301" spans="1:34">
      <c r="A301" s="6">
        <v>292</v>
      </c>
      <c r="B301" s="7" t="s">
        <v>462</v>
      </c>
      <c r="C301" s="7" t="s">
        <v>36</v>
      </c>
      <c r="D301" s="7" t="s">
        <v>81</v>
      </c>
      <c r="E301" s="7" t="s">
        <v>658</v>
      </c>
      <c r="F301" s="7" t="s">
        <v>659</v>
      </c>
      <c r="G301" s="4">
        <v>70</v>
      </c>
      <c r="H301" s="7" t="s">
        <v>67</v>
      </c>
      <c r="I301" s="7">
        <v>0</v>
      </c>
      <c r="K301" s="7" t="s">
        <v>590</v>
      </c>
      <c r="L301" s="12">
        <v>42562</v>
      </c>
      <c r="M301" s="13">
        <v>42562</v>
      </c>
      <c r="N301" s="7">
        <v>3.635986</v>
      </c>
      <c r="O301" s="7">
        <f t="shared" si="8"/>
        <v>36359.86</v>
      </c>
      <c r="P301" s="7"/>
      <c r="Q301" s="7">
        <v>2.5</v>
      </c>
      <c r="R301" s="7">
        <f t="shared" si="9"/>
        <v>90899.65</v>
      </c>
      <c r="S301" s="7" t="s">
        <v>660</v>
      </c>
      <c r="AG301" s="17">
        <v>42977</v>
      </c>
      <c r="AH301" s="17">
        <v>44073</v>
      </c>
    </row>
    <row r="302" spans="1:34">
      <c r="A302" s="6">
        <v>293</v>
      </c>
      <c r="B302" s="7" t="s">
        <v>462</v>
      </c>
      <c r="C302" s="7" t="s">
        <v>36</v>
      </c>
      <c r="D302" s="7" t="s">
        <v>81</v>
      </c>
      <c r="E302" s="7" t="s">
        <v>658</v>
      </c>
      <c r="F302" s="7" t="s">
        <v>659</v>
      </c>
      <c r="G302" s="4">
        <v>70</v>
      </c>
      <c r="H302" s="7" t="s">
        <v>67</v>
      </c>
      <c r="I302" s="7">
        <v>0</v>
      </c>
      <c r="K302" s="7" t="s">
        <v>590</v>
      </c>
      <c r="L302" s="12">
        <v>42562</v>
      </c>
      <c r="M302" s="13">
        <v>42562</v>
      </c>
      <c r="N302" s="7">
        <v>3.446762</v>
      </c>
      <c r="O302" s="7">
        <f t="shared" si="8"/>
        <v>34467.62</v>
      </c>
      <c r="P302" s="7"/>
      <c r="Q302" s="7">
        <v>2.5</v>
      </c>
      <c r="R302" s="7">
        <f t="shared" si="9"/>
        <v>86169.05</v>
      </c>
      <c r="S302" s="7" t="s">
        <v>660</v>
      </c>
      <c r="AG302" s="17">
        <v>42977</v>
      </c>
      <c r="AH302" s="17">
        <v>44073</v>
      </c>
    </row>
    <row r="303" spans="1:34">
      <c r="A303" s="6">
        <v>294</v>
      </c>
      <c r="B303" s="7" t="s">
        <v>416</v>
      </c>
      <c r="C303" s="7" t="s">
        <v>36</v>
      </c>
      <c r="D303" s="7" t="s">
        <v>81</v>
      </c>
      <c r="E303" s="7" t="s">
        <v>661</v>
      </c>
      <c r="F303" s="7" t="s">
        <v>662</v>
      </c>
      <c r="G303" s="1">
        <v>40</v>
      </c>
      <c r="H303" s="7" t="s">
        <v>67</v>
      </c>
      <c r="I303" s="7">
        <v>423.8145</v>
      </c>
      <c r="K303" s="7" t="s">
        <v>590</v>
      </c>
      <c r="L303" s="12">
        <v>42559</v>
      </c>
      <c r="M303" s="13">
        <v>42559</v>
      </c>
      <c r="N303" s="7">
        <v>0.647018</v>
      </c>
      <c r="O303" s="7">
        <f t="shared" si="8"/>
        <v>6470.18</v>
      </c>
      <c r="P303" s="7"/>
      <c r="Q303" s="7">
        <v>0.8</v>
      </c>
      <c r="R303" s="7">
        <f t="shared" si="9"/>
        <v>5176.144</v>
      </c>
      <c r="S303" s="7" t="s">
        <v>501</v>
      </c>
      <c r="AG303" s="17">
        <v>42924</v>
      </c>
      <c r="AH303" s="17">
        <v>44020</v>
      </c>
    </row>
    <row r="304" spans="1:34">
      <c r="A304" s="6">
        <v>295</v>
      </c>
      <c r="B304" s="7" t="s">
        <v>422</v>
      </c>
      <c r="C304" s="7" t="s">
        <v>36</v>
      </c>
      <c r="D304" s="7" t="s">
        <v>81</v>
      </c>
      <c r="E304" s="7" t="s">
        <v>663</v>
      </c>
      <c r="F304" s="7" t="s">
        <v>664</v>
      </c>
      <c r="G304" s="1">
        <v>40</v>
      </c>
      <c r="H304" s="7" t="s">
        <v>67</v>
      </c>
      <c r="I304" s="7">
        <v>9465.05</v>
      </c>
      <c r="K304" s="7" t="s">
        <v>590</v>
      </c>
      <c r="L304" s="12">
        <v>42559</v>
      </c>
      <c r="M304" s="13">
        <v>42559</v>
      </c>
      <c r="N304" s="7">
        <v>3.605749</v>
      </c>
      <c r="O304" s="7">
        <f t="shared" si="8"/>
        <v>36057.49</v>
      </c>
      <c r="P304" s="7"/>
      <c r="Q304" s="7">
        <v>1.5</v>
      </c>
      <c r="R304" s="7">
        <f t="shared" si="9"/>
        <v>54086.235</v>
      </c>
      <c r="S304" s="7" t="s">
        <v>665</v>
      </c>
      <c r="AG304" s="17">
        <v>42924</v>
      </c>
      <c r="AH304" s="17">
        <v>44020</v>
      </c>
    </row>
    <row r="305" spans="1:34">
      <c r="A305" s="6">
        <v>296</v>
      </c>
      <c r="B305" s="7" t="s">
        <v>416</v>
      </c>
      <c r="C305" s="7" t="s">
        <v>36</v>
      </c>
      <c r="D305" s="7" t="s">
        <v>81</v>
      </c>
      <c r="E305" s="7" t="s">
        <v>666</v>
      </c>
      <c r="F305" s="7" t="s">
        <v>667</v>
      </c>
      <c r="G305" s="6">
        <v>40</v>
      </c>
      <c r="H305" s="7" t="s">
        <v>67</v>
      </c>
      <c r="I305" s="7">
        <v>0</v>
      </c>
      <c r="K305" s="7" t="s">
        <v>590</v>
      </c>
      <c r="L305" s="12">
        <v>42557</v>
      </c>
      <c r="M305" s="13">
        <v>42557</v>
      </c>
      <c r="N305" s="7">
        <v>0.693562</v>
      </c>
      <c r="O305" s="7">
        <f t="shared" si="8"/>
        <v>6935.62</v>
      </c>
      <c r="P305" s="7"/>
      <c r="Q305" s="7">
        <v>0</v>
      </c>
      <c r="R305" s="7">
        <f t="shared" si="9"/>
        <v>0</v>
      </c>
      <c r="S305" s="7" t="s">
        <v>301</v>
      </c>
      <c r="AG305" s="17">
        <v>42936</v>
      </c>
      <c r="AH305" s="17">
        <v>44032</v>
      </c>
    </row>
    <row r="306" spans="1:34">
      <c r="A306" s="6">
        <v>297</v>
      </c>
      <c r="B306" s="7" t="s">
        <v>456</v>
      </c>
      <c r="C306" s="7" t="s">
        <v>36</v>
      </c>
      <c r="D306" s="7" t="s">
        <v>77</v>
      </c>
      <c r="E306" s="7" t="s">
        <v>668</v>
      </c>
      <c r="F306" s="7" t="s">
        <v>669</v>
      </c>
      <c r="G306" s="7">
        <v>40</v>
      </c>
      <c r="H306" s="7" t="s">
        <v>508</v>
      </c>
      <c r="I306" s="7">
        <v>3802.03</v>
      </c>
      <c r="K306" s="7" t="s">
        <v>590</v>
      </c>
      <c r="L306" s="12">
        <v>42557</v>
      </c>
      <c r="M306" s="13">
        <v>42557</v>
      </c>
      <c r="N306" s="7">
        <v>5.029217</v>
      </c>
      <c r="O306" s="7">
        <f t="shared" si="8"/>
        <v>50292.17</v>
      </c>
      <c r="P306" s="7"/>
      <c r="Q306" s="7">
        <v>0.6</v>
      </c>
      <c r="R306" s="7">
        <f t="shared" si="9"/>
        <v>30175.302</v>
      </c>
      <c r="S306" s="7" t="s">
        <v>668</v>
      </c>
      <c r="AG306" s="17">
        <v>42953</v>
      </c>
      <c r="AH306" s="17">
        <v>43683</v>
      </c>
    </row>
    <row r="307" spans="1:34">
      <c r="A307" s="6">
        <v>298</v>
      </c>
      <c r="B307" s="7" t="s">
        <v>385</v>
      </c>
      <c r="C307" s="7" t="s">
        <v>36</v>
      </c>
      <c r="D307" s="7" t="s">
        <v>36</v>
      </c>
      <c r="E307" s="7" t="s">
        <v>670</v>
      </c>
      <c r="F307" s="7" t="s">
        <v>671</v>
      </c>
      <c r="G307" s="4">
        <v>70</v>
      </c>
      <c r="H307" s="7" t="s">
        <v>508</v>
      </c>
      <c r="I307" s="7">
        <v>214.0725</v>
      </c>
      <c r="K307" s="7" t="s">
        <v>590</v>
      </c>
      <c r="L307" s="12">
        <v>42555</v>
      </c>
      <c r="M307" s="13">
        <v>42555</v>
      </c>
      <c r="N307" s="7">
        <v>0.031025</v>
      </c>
      <c r="O307" s="7">
        <f t="shared" si="8"/>
        <v>310.25</v>
      </c>
      <c r="P307" s="7"/>
      <c r="Q307" s="7">
        <v>3.5</v>
      </c>
      <c r="R307" s="7">
        <f t="shared" si="9"/>
        <v>1085.875</v>
      </c>
      <c r="S307" s="7" t="s">
        <v>670</v>
      </c>
      <c r="AG307" s="17">
        <v>42977</v>
      </c>
      <c r="AH307" s="17">
        <v>44073</v>
      </c>
    </row>
    <row r="308" spans="1:34">
      <c r="A308" s="6">
        <v>299</v>
      </c>
      <c r="B308" s="7" t="s">
        <v>378</v>
      </c>
      <c r="C308" s="7" t="s">
        <v>36</v>
      </c>
      <c r="D308" s="7" t="s">
        <v>77</v>
      </c>
      <c r="E308" s="7" t="s">
        <v>672</v>
      </c>
      <c r="F308" s="7" t="s">
        <v>673</v>
      </c>
      <c r="G308" s="1">
        <v>40</v>
      </c>
      <c r="H308" s="7" t="s">
        <v>508</v>
      </c>
      <c r="I308" s="7">
        <v>979.4829</v>
      </c>
      <c r="K308" s="7" t="s">
        <v>590</v>
      </c>
      <c r="L308" s="12">
        <v>42548</v>
      </c>
      <c r="M308" s="13">
        <v>42548</v>
      </c>
      <c r="N308" s="7">
        <v>0.219615</v>
      </c>
      <c r="O308" s="7">
        <f t="shared" si="8"/>
        <v>2196.15</v>
      </c>
      <c r="P308" s="7"/>
      <c r="Q308" s="7">
        <v>2.49</v>
      </c>
      <c r="R308" s="7">
        <f t="shared" si="9"/>
        <v>5468.4135</v>
      </c>
      <c r="S308" s="7" t="s">
        <v>672</v>
      </c>
      <c r="AG308" s="17">
        <v>43008</v>
      </c>
      <c r="AH308" s="17">
        <v>44104</v>
      </c>
    </row>
    <row r="309" spans="1:34">
      <c r="A309" s="6">
        <v>300</v>
      </c>
      <c r="B309" s="7" t="s">
        <v>456</v>
      </c>
      <c r="C309" s="7" t="s">
        <v>36</v>
      </c>
      <c r="D309" s="7" t="s">
        <v>109</v>
      </c>
      <c r="E309" s="7" t="s">
        <v>674</v>
      </c>
      <c r="F309" s="7" t="s">
        <v>675</v>
      </c>
      <c r="G309" s="6">
        <v>40</v>
      </c>
      <c r="H309" s="7" t="s">
        <v>67</v>
      </c>
      <c r="I309" s="7">
        <v>861.0822</v>
      </c>
      <c r="K309" s="7" t="s">
        <v>590</v>
      </c>
      <c r="L309" s="12">
        <v>42545</v>
      </c>
      <c r="M309" s="13">
        <v>42545</v>
      </c>
      <c r="N309" s="7">
        <v>0.411004</v>
      </c>
      <c r="O309" s="7">
        <f t="shared" si="8"/>
        <v>4110.04</v>
      </c>
      <c r="P309" s="7"/>
      <c r="Q309" s="7">
        <v>0.3</v>
      </c>
      <c r="R309" s="7">
        <f t="shared" si="9"/>
        <v>1233.012</v>
      </c>
      <c r="S309" s="7" t="s">
        <v>676</v>
      </c>
      <c r="AG309" s="17">
        <v>42910</v>
      </c>
      <c r="AH309" s="17">
        <v>44006</v>
      </c>
    </row>
    <row r="310" spans="1:34">
      <c r="A310" s="6">
        <v>301</v>
      </c>
      <c r="B310" s="7" t="s">
        <v>456</v>
      </c>
      <c r="C310" s="7" t="s">
        <v>36</v>
      </c>
      <c r="D310" s="7" t="s">
        <v>109</v>
      </c>
      <c r="E310" s="7" t="s">
        <v>674</v>
      </c>
      <c r="F310" s="7" t="s">
        <v>675</v>
      </c>
      <c r="G310" s="1">
        <v>40</v>
      </c>
      <c r="H310" s="7" t="s">
        <v>67</v>
      </c>
      <c r="I310" s="7">
        <v>812.4976</v>
      </c>
      <c r="K310" s="7" t="s">
        <v>590</v>
      </c>
      <c r="L310" s="12">
        <v>42545</v>
      </c>
      <c r="M310" s="13">
        <v>42545</v>
      </c>
      <c r="N310" s="7">
        <v>0.387814</v>
      </c>
      <c r="O310" s="7">
        <f t="shared" si="8"/>
        <v>3878.14</v>
      </c>
      <c r="P310" s="7"/>
      <c r="Q310" s="7">
        <v>0.3</v>
      </c>
      <c r="R310" s="7">
        <f t="shared" si="9"/>
        <v>1163.442</v>
      </c>
      <c r="S310" s="7" t="s">
        <v>676</v>
      </c>
      <c r="AG310" s="17">
        <v>42910</v>
      </c>
      <c r="AH310" s="17">
        <v>44006</v>
      </c>
    </row>
    <row r="311" hidden="1" spans="1:34">
      <c r="A311" s="6">
        <v>302</v>
      </c>
      <c r="B311" s="7" t="s">
        <v>53</v>
      </c>
      <c r="C311" s="7" t="s">
        <v>36</v>
      </c>
      <c r="D311" s="7" t="s">
        <v>109</v>
      </c>
      <c r="E311" s="7" t="s">
        <v>677</v>
      </c>
      <c r="F311" s="7" t="s">
        <v>678</v>
      </c>
      <c r="G311" s="7">
        <v>50</v>
      </c>
      <c r="H311" s="7" t="s">
        <v>508</v>
      </c>
      <c r="I311" s="7">
        <v>697.5481</v>
      </c>
      <c r="K311" s="7" t="s">
        <v>590</v>
      </c>
      <c r="L311" s="12">
        <v>42543</v>
      </c>
      <c r="M311" s="13">
        <v>42543</v>
      </c>
      <c r="N311" s="7">
        <v>1.371911</v>
      </c>
      <c r="O311" s="7">
        <f t="shared" si="8"/>
        <v>13719.11</v>
      </c>
      <c r="P311" s="7"/>
      <c r="Q311" s="7">
        <v>1</v>
      </c>
      <c r="R311" s="7">
        <f t="shared" si="9"/>
        <v>13719.11</v>
      </c>
      <c r="S311" s="7" t="s">
        <v>677</v>
      </c>
      <c r="AG311" s="17">
        <v>43008</v>
      </c>
      <c r="AH311" s="17">
        <v>44104</v>
      </c>
    </row>
    <row r="312" spans="1:34">
      <c r="A312" s="6">
        <v>303</v>
      </c>
      <c r="B312" s="7" t="s">
        <v>405</v>
      </c>
      <c r="C312" s="7" t="s">
        <v>36</v>
      </c>
      <c r="D312" s="7" t="s">
        <v>109</v>
      </c>
      <c r="E312" s="7" t="s">
        <v>679</v>
      </c>
      <c r="F312" s="7" t="s">
        <v>680</v>
      </c>
      <c r="G312" s="6">
        <v>40</v>
      </c>
      <c r="H312" s="7" t="s">
        <v>67</v>
      </c>
      <c r="I312" s="7">
        <v>0</v>
      </c>
      <c r="K312" s="7" t="s">
        <v>590</v>
      </c>
      <c r="L312" s="12">
        <v>42538</v>
      </c>
      <c r="M312" s="13">
        <v>42538</v>
      </c>
      <c r="N312" s="7">
        <v>2.528602</v>
      </c>
      <c r="O312" s="7">
        <f t="shared" si="8"/>
        <v>25286.02</v>
      </c>
      <c r="P312" s="7"/>
      <c r="Q312" s="7">
        <v>1.69</v>
      </c>
      <c r="R312" s="7">
        <f t="shared" si="9"/>
        <v>42733.3738</v>
      </c>
      <c r="S312" s="7" t="s">
        <v>681</v>
      </c>
      <c r="AG312" s="17">
        <v>42946</v>
      </c>
      <c r="AH312" s="17">
        <v>44042</v>
      </c>
    </row>
    <row r="313" spans="1:34">
      <c r="A313" s="6">
        <v>304</v>
      </c>
      <c r="B313" s="7" t="s">
        <v>416</v>
      </c>
      <c r="C313" s="7" t="s">
        <v>36</v>
      </c>
      <c r="D313" s="7" t="s">
        <v>36</v>
      </c>
      <c r="E313" s="7" t="s">
        <v>682</v>
      </c>
      <c r="F313" s="7" t="s">
        <v>683</v>
      </c>
      <c r="G313" s="6">
        <v>40</v>
      </c>
      <c r="H313" s="7" t="s">
        <v>67</v>
      </c>
      <c r="I313" s="7">
        <v>0</v>
      </c>
      <c r="K313" s="7" t="s">
        <v>590</v>
      </c>
      <c r="L313" s="12">
        <v>42534</v>
      </c>
      <c r="M313" s="13">
        <v>42534</v>
      </c>
      <c r="N313" s="7">
        <v>0.154972</v>
      </c>
      <c r="O313" s="7">
        <f t="shared" si="8"/>
        <v>1549.72</v>
      </c>
      <c r="P313" s="7"/>
      <c r="Q313" s="7">
        <v>0</v>
      </c>
      <c r="R313" s="7">
        <f t="shared" si="9"/>
        <v>0</v>
      </c>
      <c r="S313" s="7" t="s">
        <v>102</v>
      </c>
      <c r="AG313" s="17">
        <v>42899</v>
      </c>
      <c r="AH313" s="17">
        <v>43995</v>
      </c>
    </row>
    <row r="314" spans="1:34">
      <c r="A314" s="6">
        <v>305</v>
      </c>
      <c r="B314" s="7" t="s">
        <v>378</v>
      </c>
      <c r="C314" s="7" t="s">
        <v>36</v>
      </c>
      <c r="D314" s="7" t="s">
        <v>81</v>
      </c>
      <c r="E314" s="7" t="s">
        <v>684</v>
      </c>
      <c r="F314" s="7" t="s">
        <v>685</v>
      </c>
      <c r="G314" s="7">
        <v>40</v>
      </c>
      <c r="H314" s="7" t="s">
        <v>508</v>
      </c>
      <c r="I314" s="7">
        <v>95308.25</v>
      </c>
      <c r="K314" s="7" t="s">
        <v>590</v>
      </c>
      <c r="L314" s="12">
        <v>42534</v>
      </c>
      <c r="M314" s="13">
        <v>42534</v>
      </c>
      <c r="N314" s="7">
        <v>9.070406</v>
      </c>
      <c r="O314" s="7">
        <f t="shared" si="8"/>
        <v>90704.06</v>
      </c>
      <c r="P314" s="7"/>
      <c r="Q314" s="7">
        <v>3</v>
      </c>
      <c r="R314" s="7">
        <f t="shared" si="9"/>
        <v>272112.18</v>
      </c>
      <c r="S314" s="7" t="s">
        <v>684</v>
      </c>
      <c r="AG314" s="17">
        <v>42899</v>
      </c>
      <c r="AH314" s="17">
        <v>43995</v>
      </c>
    </row>
    <row r="315" spans="1:34">
      <c r="A315" s="6">
        <v>306</v>
      </c>
      <c r="B315" s="7" t="s">
        <v>385</v>
      </c>
      <c r="C315" s="7" t="s">
        <v>36</v>
      </c>
      <c r="D315" s="7" t="s">
        <v>571</v>
      </c>
      <c r="E315" s="7" t="s">
        <v>629</v>
      </c>
      <c r="F315" s="7" t="s">
        <v>571</v>
      </c>
      <c r="G315" s="4">
        <v>70</v>
      </c>
      <c r="H315" s="7" t="s">
        <v>508</v>
      </c>
      <c r="I315" s="7">
        <v>24477.0472</v>
      </c>
      <c r="K315" s="7" t="s">
        <v>590</v>
      </c>
      <c r="L315" s="12">
        <v>42524</v>
      </c>
      <c r="M315" s="13">
        <v>42524</v>
      </c>
      <c r="N315" s="7">
        <v>5.455103</v>
      </c>
      <c r="O315" s="7">
        <f t="shared" si="8"/>
        <v>54551.03</v>
      </c>
      <c r="P315" s="7"/>
      <c r="Q315" s="7">
        <v>2.5</v>
      </c>
      <c r="R315" s="7">
        <f t="shared" si="9"/>
        <v>136377.575</v>
      </c>
      <c r="S315" s="7" t="s">
        <v>629</v>
      </c>
      <c r="AG315" s="17">
        <v>42962</v>
      </c>
      <c r="AH315" s="17">
        <v>44058</v>
      </c>
    </row>
    <row r="316" spans="1:34">
      <c r="A316" s="6">
        <v>307</v>
      </c>
      <c r="B316" s="7" t="s">
        <v>422</v>
      </c>
      <c r="C316" s="7" t="s">
        <v>36</v>
      </c>
      <c r="D316" s="7" t="s">
        <v>36</v>
      </c>
      <c r="E316" s="7" t="s">
        <v>686</v>
      </c>
      <c r="F316" s="7" t="s">
        <v>687</v>
      </c>
      <c r="G316" s="6">
        <v>40</v>
      </c>
      <c r="H316" s="7" t="s">
        <v>67</v>
      </c>
      <c r="I316" s="7">
        <v>1206.8384</v>
      </c>
      <c r="K316" s="7" t="s">
        <v>590</v>
      </c>
      <c r="L316" s="12">
        <v>42499</v>
      </c>
      <c r="M316" s="13">
        <v>42499</v>
      </c>
      <c r="N316" s="7">
        <v>2.747159</v>
      </c>
      <c r="O316" s="7">
        <f t="shared" si="8"/>
        <v>27471.59</v>
      </c>
      <c r="P316" s="7"/>
      <c r="Q316" s="7">
        <v>1</v>
      </c>
      <c r="R316" s="7">
        <f t="shared" si="9"/>
        <v>27471.59</v>
      </c>
      <c r="S316" s="7" t="s">
        <v>688</v>
      </c>
      <c r="AG316" s="17">
        <v>42864</v>
      </c>
      <c r="AH316" s="17">
        <v>43960</v>
      </c>
    </row>
    <row r="317" spans="1:34">
      <c r="A317" s="6">
        <v>308</v>
      </c>
      <c r="B317" s="7" t="s">
        <v>416</v>
      </c>
      <c r="C317" s="7" t="s">
        <v>36</v>
      </c>
      <c r="D317" s="7" t="s">
        <v>73</v>
      </c>
      <c r="E317" s="7" t="s">
        <v>689</v>
      </c>
      <c r="F317" s="7" t="s">
        <v>690</v>
      </c>
      <c r="G317" s="6">
        <v>40</v>
      </c>
      <c r="H317" s="7" t="s">
        <v>67</v>
      </c>
      <c r="I317" s="7">
        <v>123.5519</v>
      </c>
      <c r="K317" s="7" t="s">
        <v>590</v>
      </c>
      <c r="L317" s="12">
        <v>42489</v>
      </c>
      <c r="M317" s="13">
        <v>42489</v>
      </c>
      <c r="N317" s="7">
        <v>0.237413</v>
      </c>
      <c r="O317" s="7">
        <f t="shared" si="8"/>
        <v>2374.13</v>
      </c>
      <c r="P317" s="7"/>
      <c r="Q317" s="7">
        <v>0.8</v>
      </c>
      <c r="R317" s="7">
        <f t="shared" si="9"/>
        <v>1899.304</v>
      </c>
      <c r="S317" s="7" t="s">
        <v>691</v>
      </c>
      <c r="AG317" s="17">
        <v>42870</v>
      </c>
      <c r="AH317" s="17">
        <v>43600</v>
      </c>
    </row>
    <row r="318" spans="1:34">
      <c r="A318" s="6">
        <v>309</v>
      </c>
      <c r="B318" s="7" t="s">
        <v>378</v>
      </c>
      <c r="C318" s="7" t="s">
        <v>36</v>
      </c>
      <c r="D318" s="7" t="s">
        <v>36</v>
      </c>
      <c r="E318" s="7" t="s">
        <v>692</v>
      </c>
      <c r="F318" s="7" t="s">
        <v>693</v>
      </c>
      <c r="G318" s="7">
        <v>40</v>
      </c>
      <c r="H318" s="7" t="s">
        <v>508</v>
      </c>
      <c r="I318" s="7">
        <v>640.2704</v>
      </c>
      <c r="K318" s="7" t="s">
        <v>590</v>
      </c>
      <c r="L318" s="12">
        <v>42486</v>
      </c>
      <c r="M318" s="13">
        <v>42486</v>
      </c>
      <c r="N318" s="7">
        <v>0.160007</v>
      </c>
      <c r="O318" s="7">
        <f t="shared" si="8"/>
        <v>1600.07</v>
      </c>
      <c r="P318" s="7"/>
      <c r="Q318" s="7">
        <v>3.5</v>
      </c>
      <c r="R318" s="7">
        <f t="shared" si="9"/>
        <v>5600.245</v>
      </c>
      <c r="S318" s="7" t="s">
        <v>692</v>
      </c>
      <c r="AG318" s="17">
        <v>42946</v>
      </c>
      <c r="AH318" s="17">
        <v>44042</v>
      </c>
    </row>
    <row r="319" spans="1:34">
      <c r="A319" s="6">
        <v>310</v>
      </c>
      <c r="B319" s="7" t="s">
        <v>405</v>
      </c>
      <c r="C319" s="7" t="s">
        <v>36</v>
      </c>
      <c r="D319" s="7" t="s">
        <v>109</v>
      </c>
      <c r="E319" s="7" t="s">
        <v>694</v>
      </c>
      <c r="F319" s="7" t="s">
        <v>695</v>
      </c>
      <c r="G319" s="6">
        <v>40</v>
      </c>
      <c r="H319" s="7" t="s">
        <v>67</v>
      </c>
      <c r="I319" s="7">
        <v>9479.1628</v>
      </c>
      <c r="K319" s="7" t="s">
        <v>590</v>
      </c>
      <c r="L319" s="12">
        <v>42482</v>
      </c>
      <c r="M319" s="13">
        <v>42482</v>
      </c>
      <c r="N319" s="7">
        <v>19.103518</v>
      </c>
      <c r="O319" s="7">
        <f t="shared" si="8"/>
        <v>191035.18</v>
      </c>
      <c r="P319" s="7"/>
      <c r="Q319" s="7">
        <v>0.8</v>
      </c>
      <c r="R319" s="7">
        <f t="shared" si="9"/>
        <v>152828.144</v>
      </c>
      <c r="S319" s="7" t="s">
        <v>696</v>
      </c>
      <c r="AG319" s="17">
        <v>42846</v>
      </c>
      <c r="AH319" s="17">
        <v>43942</v>
      </c>
    </row>
    <row r="320" spans="1:34">
      <c r="A320" s="6">
        <v>311</v>
      </c>
      <c r="B320" s="7" t="s">
        <v>385</v>
      </c>
      <c r="C320" s="7" t="s">
        <v>36</v>
      </c>
      <c r="D320" s="7" t="s">
        <v>73</v>
      </c>
      <c r="E320" s="7" t="s">
        <v>353</v>
      </c>
      <c r="F320" s="7" t="s">
        <v>570</v>
      </c>
      <c r="G320" s="4">
        <v>70</v>
      </c>
      <c r="H320" s="7" t="s">
        <v>508</v>
      </c>
      <c r="I320" s="7">
        <v>7551.4842</v>
      </c>
      <c r="K320" s="7" t="s">
        <v>590</v>
      </c>
      <c r="L320" s="12">
        <v>42454</v>
      </c>
      <c r="M320" s="13">
        <v>42454</v>
      </c>
      <c r="N320" s="7">
        <v>1.853034</v>
      </c>
      <c r="O320" s="7">
        <f t="shared" si="8"/>
        <v>18530.34</v>
      </c>
      <c r="P320" s="7"/>
      <c r="Q320" s="7">
        <v>1.88</v>
      </c>
      <c r="R320" s="7">
        <f t="shared" si="9"/>
        <v>34837.0392</v>
      </c>
      <c r="S320" s="7" t="s">
        <v>353</v>
      </c>
      <c r="AG320" s="17">
        <v>42870</v>
      </c>
      <c r="AH320" s="17">
        <v>43600</v>
      </c>
    </row>
    <row r="321" spans="1:34">
      <c r="A321" s="6">
        <v>312</v>
      </c>
      <c r="B321" s="7" t="s">
        <v>385</v>
      </c>
      <c r="C321" s="7" t="s">
        <v>36</v>
      </c>
      <c r="D321" s="7" t="s">
        <v>73</v>
      </c>
      <c r="E321" s="7" t="s">
        <v>353</v>
      </c>
      <c r="F321" s="7" t="s">
        <v>570</v>
      </c>
      <c r="G321" s="4">
        <v>70</v>
      </c>
      <c r="H321" s="7" t="s">
        <v>508</v>
      </c>
      <c r="I321" s="7">
        <v>5076.7757</v>
      </c>
      <c r="K321" s="7" t="s">
        <v>590</v>
      </c>
      <c r="L321" s="12">
        <v>42454</v>
      </c>
      <c r="M321" s="13">
        <v>42454</v>
      </c>
      <c r="N321" s="7">
        <v>1.480498</v>
      </c>
      <c r="O321" s="7">
        <f t="shared" si="8"/>
        <v>14804.98</v>
      </c>
      <c r="P321" s="7"/>
      <c r="Q321" s="7">
        <v>1.5</v>
      </c>
      <c r="R321" s="7">
        <f t="shared" si="9"/>
        <v>22207.47</v>
      </c>
      <c r="S321" s="7" t="s">
        <v>353</v>
      </c>
      <c r="AG321" s="17">
        <v>42870</v>
      </c>
      <c r="AH321" s="17">
        <v>43600</v>
      </c>
    </row>
    <row r="322" spans="1:34">
      <c r="A322" s="6">
        <v>313</v>
      </c>
      <c r="B322" s="7" t="s">
        <v>34</v>
      </c>
      <c r="C322" s="7" t="s">
        <v>36</v>
      </c>
      <c r="D322" s="7" t="s">
        <v>36</v>
      </c>
      <c r="E322" s="7" t="s">
        <v>697</v>
      </c>
      <c r="F322" s="7" t="s">
        <v>698</v>
      </c>
      <c r="G322" s="7">
        <v>40</v>
      </c>
      <c r="H322" s="7" t="s">
        <v>508</v>
      </c>
      <c r="I322" s="7">
        <v>6061.4113</v>
      </c>
      <c r="K322" s="7" t="s">
        <v>590</v>
      </c>
      <c r="L322" s="12">
        <v>42453</v>
      </c>
      <c r="M322" s="13">
        <v>42453</v>
      </c>
      <c r="N322" s="7">
        <v>1.309924</v>
      </c>
      <c r="O322" s="7">
        <f t="shared" si="8"/>
        <v>13099.24</v>
      </c>
      <c r="P322" s="7"/>
      <c r="Q322" s="7">
        <v>3</v>
      </c>
      <c r="R322" s="7">
        <f t="shared" si="9"/>
        <v>39297.72</v>
      </c>
      <c r="S322" s="7" t="s">
        <v>697</v>
      </c>
      <c r="AG322" s="17">
        <v>42814</v>
      </c>
      <c r="AH322" s="17">
        <v>43544</v>
      </c>
    </row>
    <row r="323" spans="1:34">
      <c r="A323" s="6">
        <v>314</v>
      </c>
      <c r="B323" s="7" t="s">
        <v>378</v>
      </c>
      <c r="C323" s="7" t="s">
        <v>36</v>
      </c>
      <c r="D323" s="7" t="s">
        <v>73</v>
      </c>
      <c r="E323" s="7" t="s">
        <v>699</v>
      </c>
      <c r="F323" s="7" t="s">
        <v>700</v>
      </c>
      <c r="G323" s="7">
        <v>40</v>
      </c>
      <c r="H323" s="7" t="s">
        <v>508</v>
      </c>
      <c r="I323" s="7">
        <v>3745.0263</v>
      </c>
      <c r="K323" s="7" t="s">
        <v>590</v>
      </c>
      <c r="L323" s="12">
        <v>42453</v>
      </c>
      <c r="M323" s="13">
        <v>42453</v>
      </c>
      <c r="N323" s="7">
        <v>2.436413</v>
      </c>
      <c r="O323" s="7">
        <f t="shared" si="8"/>
        <v>24364.13</v>
      </c>
      <c r="P323" s="7"/>
      <c r="Q323" s="7">
        <v>1.07</v>
      </c>
      <c r="R323" s="7">
        <f t="shared" si="9"/>
        <v>26069.6191</v>
      </c>
      <c r="S323" s="7" t="s">
        <v>699</v>
      </c>
      <c r="AG323" s="17">
        <v>42815</v>
      </c>
      <c r="AH323" s="17">
        <v>43545</v>
      </c>
    </row>
    <row r="324" spans="1:34">
      <c r="A324" s="6">
        <v>315</v>
      </c>
      <c r="B324" s="7" t="s">
        <v>405</v>
      </c>
      <c r="C324" s="7" t="s">
        <v>36</v>
      </c>
      <c r="D324" s="7" t="s">
        <v>36</v>
      </c>
      <c r="E324" s="7" t="s">
        <v>701</v>
      </c>
      <c r="F324" s="7" t="s">
        <v>702</v>
      </c>
      <c r="G324" s="6">
        <v>40</v>
      </c>
      <c r="H324" s="7" t="s">
        <v>67</v>
      </c>
      <c r="I324" s="7">
        <v>3268.3788</v>
      </c>
      <c r="K324" s="7" t="s">
        <v>590</v>
      </c>
      <c r="L324" s="12">
        <v>42446</v>
      </c>
      <c r="M324" s="13">
        <v>42446</v>
      </c>
      <c r="N324" s="7">
        <v>5.663322</v>
      </c>
      <c r="O324" s="7">
        <f t="shared" si="8"/>
        <v>56633.22</v>
      </c>
      <c r="P324" s="7"/>
      <c r="Q324" s="7">
        <v>1.2</v>
      </c>
      <c r="R324" s="7">
        <f t="shared" si="9"/>
        <v>67959.864</v>
      </c>
      <c r="S324" s="7" t="s">
        <v>703</v>
      </c>
      <c r="AG324" s="17">
        <v>42835</v>
      </c>
      <c r="AH324" s="17">
        <v>43931</v>
      </c>
    </row>
    <row r="325" spans="1:34">
      <c r="A325" s="6">
        <v>316</v>
      </c>
      <c r="B325" s="7" t="s">
        <v>34</v>
      </c>
      <c r="C325" s="7" t="s">
        <v>36</v>
      </c>
      <c r="D325" s="7" t="s">
        <v>36</v>
      </c>
      <c r="E325" s="7" t="s">
        <v>704</v>
      </c>
      <c r="F325" s="7" t="s">
        <v>705</v>
      </c>
      <c r="G325" s="7">
        <v>40</v>
      </c>
      <c r="H325" s="7" t="s">
        <v>508</v>
      </c>
      <c r="I325" s="7">
        <v>5832.0804</v>
      </c>
      <c r="K325" s="7" t="s">
        <v>590</v>
      </c>
      <c r="L325" s="12">
        <v>42445</v>
      </c>
      <c r="M325" s="13">
        <v>42445</v>
      </c>
      <c r="N325" s="7">
        <v>1.050636</v>
      </c>
      <c r="O325" s="7">
        <f t="shared" si="8"/>
        <v>10506.36</v>
      </c>
      <c r="P325" s="7"/>
      <c r="Q325" s="7">
        <v>2</v>
      </c>
      <c r="R325" s="7">
        <f t="shared" si="9"/>
        <v>21012.72</v>
      </c>
      <c r="S325" s="7" t="s">
        <v>704</v>
      </c>
      <c r="AG325" s="17">
        <v>42825</v>
      </c>
      <c r="AH325" s="17">
        <v>43555</v>
      </c>
    </row>
    <row r="326" hidden="1" spans="1:34">
      <c r="A326" s="6">
        <v>317</v>
      </c>
      <c r="B326" s="7" t="s">
        <v>64</v>
      </c>
      <c r="C326" s="7" t="s">
        <v>36</v>
      </c>
      <c r="D326" s="7" t="s">
        <v>77</v>
      </c>
      <c r="E326" s="7" t="s">
        <v>706</v>
      </c>
      <c r="F326" s="7" t="s">
        <v>707</v>
      </c>
      <c r="G326" s="7">
        <v>50</v>
      </c>
      <c r="H326" s="7" t="s">
        <v>508</v>
      </c>
      <c r="I326" s="7">
        <v>3413.6307</v>
      </c>
      <c r="K326" s="7" t="s">
        <v>590</v>
      </c>
      <c r="L326" s="12">
        <v>42438</v>
      </c>
      <c r="M326" s="13">
        <v>42438</v>
      </c>
      <c r="N326" s="7">
        <v>9.188777</v>
      </c>
      <c r="O326" s="7">
        <f t="shared" si="8"/>
        <v>91887.77</v>
      </c>
      <c r="P326" s="7"/>
      <c r="Q326" s="7">
        <v>2</v>
      </c>
      <c r="R326" s="7">
        <f t="shared" si="9"/>
        <v>183775.54</v>
      </c>
      <c r="S326" s="7" t="s">
        <v>706</v>
      </c>
      <c r="AG326" s="17">
        <v>43100</v>
      </c>
      <c r="AH326" s="17">
        <v>44561</v>
      </c>
    </row>
    <row r="327" hidden="1" spans="1:34">
      <c r="A327" s="6">
        <v>318</v>
      </c>
      <c r="B327" s="7" t="s">
        <v>64</v>
      </c>
      <c r="C327" s="7" t="s">
        <v>36</v>
      </c>
      <c r="D327" s="7" t="s">
        <v>77</v>
      </c>
      <c r="E327" s="7" t="s">
        <v>708</v>
      </c>
      <c r="F327" s="7" t="s">
        <v>709</v>
      </c>
      <c r="G327" s="7">
        <v>50</v>
      </c>
      <c r="H327" s="7" t="s">
        <v>508</v>
      </c>
      <c r="I327" s="7">
        <v>3526.1104</v>
      </c>
      <c r="K327" s="7" t="s">
        <v>590</v>
      </c>
      <c r="L327" s="12">
        <v>42438</v>
      </c>
      <c r="M327" s="13">
        <v>42438</v>
      </c>
      <c r="N327" s="7">
        <v>9.566769</v>
      </c>
      <c r="O327" s="7">
        <f t="shared" si="8"/>
        <v>95667.69</v>
      </c>
      <c r="P327" s="7"/>
      <c r="Q327" s="7">
        <v>2</v>
      </c>
      <c r="R327" s="7">
        <f t="shared" si="9"/>
        <v>191335.38</v>
      </c>
      <c r="S327" s="7" t="s">
        <v>708</v>
      </c>
      <c r="AG327" s="17">
        <v>43100</v>
      </c>
      <c r="AH327" s="17">
        <v>44926</v>
      </c>
    </row>
    <row r="328" spans="1:34">
      <c r="A328" s="6">
        <v>319</v>
      </c>
      <c r="B328" s="7" t="s">
        <v>280</v>
      </c>
      <c r="C328" s="7" t="s">
        <v>36</v>
      </c>
      <c r="D328" s="7" t="s">
        <v>77</v>
      </c>
      <c r="E328" s="7" t="s">
        <v>710</v>
      </c>
      <c r="F328" s="7" t="s">
        <v>711</v>
      </c>
      <c r="G328" s="7">
        <v>40</v>
      </c>
      <c r="H328" s="7" t="s">
        <v>508</v>
      </c>
      <c r="I328" s="7">
        <v>3737.5094</v>
      </c>
      <c r="K328" s="7" t="s">
        <v>590</v>
      </c>
      <c r="L328" s="12">
        <v>42438</v>
      </c>
      <c r="M328" s="13">
        <v>42438</v>
      </c>
      <c r="N328" s="7">
        <v>2.323794</v>
      </c>
      <c r="O328" s="7">
        <f t="shared" si="8"/>
        <v>23237.94</v>
      </c>
      <c r="P328" s="7"/>
      <c r="Q328" s="7">
        <v>1.5</v>
      </c>
      <c r="R328" s="7">
        <f t="shared" si="9"/>
        <v>34856.91</v>
      </c>
      <c r="S328" s="7" t="s">
        <v>710</v>
      </c>
      <c r="AG328" s="17">
        <v>43100</v>
      </c>
      <c r="AH328" s="17">
        <v>44561</v>
      </c>
    </row>
    <row r="329" hidden="1" spans="1:34">
      <c r="A329" s="6">
        <v>320</v>
      </c>
      <c r="B329" s="7" t="s">
        <v>64</v>
      </c>
      <c r="C329" s="7" t="s">
        <v>36</v>
      </c>
      <c r="D329" s="7" t="s">
        <v>77</v>
      </c>
      <c r="E329" s="7" t="s">
        <v>706</v>
      </c>
      <c r="F329" s="7" t="s">
        <v>707</v>
      </c>
      <c r="G329" s="7">
        <v>50</v>
      </c>
      <c r="H329" s="7" t="s">
        <v>508</v>
      </c>
      <c r="I329" s="7">
        <v>3900.9299</v>
      </c>
      <c r="K329" s="7" t="s">
        <v>590</v>
      </c>
      <c r="L329" s="12">
        <v>42438</v>
      </c>
      <c r="M329" s="13">
        <v>42438</v>
      </c>
      <c r="N329" s="7">
        <v>10.500353</v>
      </c>
      <c r="O329" s="7">
        <f t="shared" si="8"/>
        <v>105003.53</v>
      </c>
      <c r="P329" s="7"/>
      <c r="Q329" s="7">
        <v>2</v>
      </c>
      <c r="R329" s="7">
        <f t="shared" si="9"/>
        <v>210007.06</v>
      </c>
      <c r="S329" s="7" t="s">
        <v>706</v>
      </c>
      <c r="AG329" s="17">
        <v>43100</v>
      </c>
      <c r="AH329" s="17">
        <v>44561</v>
      </c>
    </row>
    <row r="330" spans="1:34">
      <c r="A330" s="6">
        <v>321</v>
      </c>
      <c r="B330" s="7" t="s">
        <v>34</v>
      </c>
      <c r="C330" s="7" t="s">
        <v>36</v>
      </c>
      <c r="D330" s="7" t="s">
        <v>77</v>
      </c>
      <c r="E330" s="7" t="s">
        <v>710</v>
      </c>
      <c r="F330" s="7" t="s">
        <v>712</v>
      </c>
      <c r="G330" s="7">
        <v>40</v>
      </c>
      <c r="H330" s="7" t="s">
        <v>508</v>
      </c>
      <c r="I330" s="7">
        <v>4937.1326</v>
      </c>
      <c r="K330" s="7" t="s">
        <v>590</v>
      </c>
      <c r="L330" s="12">
        <v>42438</v>
      </c>
      <c r="M330" s="13">
        <v>42438</v>
      </c>
      <c r="N330" s="7">
        <v>3.062129</v>
      </c>
      <c r="O330" s="7">
        <f t="shared" si="8"/>
        <v>30621.29</v>
      </c>
      <c r="P330" s="7"/>
      <c r="Q330" s="7">
        <v>1.5</v>
      </c>
      <c r="R330" s="7">
        <f t="shared" si="9"/>
        <v>45931.935</v>
      </c>
      <c r="S330" s="7" t="s">
        <v>710</v>
      </c>
      <c r="AG330" s="17">
        <v>43100</v>
      </c>
      <c r="AH330" s="17">
        <v>44561</v>
      </c>
    </row>
    <row r="331" hidden="1" spans="1:34">
      <c r="A331" s="6">
        <v>322</v>
      </c>
      <c r="B331" s="7" t="s">
        <v>64</v>
      </c>
      <c r="C331" s="7" t="s">
        <v>36</v>
      </c>
      <c r="D331" s="7" t="s">
        <v>77</v>
      </c>
      <c r="E331" s="7" t="s">
        <v>713</v>
      </c>
      <c r="F331" s="7" t="s">
        <v>714</v>
      </c>
      <c r="G331" s="7">
        <v>50</v>
      </c>
      <c r="H331" s="7" t="s">
        <v>508</v>
      </c>
      <c r="I331" s="7">
        <v>1903.1752</v>
      </c>
      <c r="K331" s="7" t="s">
        <v>590</v>
      </c>
      <c r="L331" s="12">
        <v>42438</v>
      </c>
      <c r="M331" s="13">
        <v>42438</v>
      </c>
      <c r="N331" s="7">
        <v>5.164623</v>
      </c>
      <c r="O331" s="7">
        <f t="shared" ref="O331:O394" si="10">N331*10000</f>
        <v>51646.23</v>
      </c>
      <c r="P331" s="7"/>
      <c r="Q331" s="7">
        <v>2</v>
      </c>
      <c r="R331" s="7">
        <f t="shared" ref="R331:R394" si="11">O331*Q331</f>
        <v>103292.46</v>
      </c>
      <c r="S331" s="7" t="s">
        <v>713</v>
      </c>
      <c r="AG331" s="17">
        <v>43100</v>
      </c>
      <c r="AH331" s="17">
        <v>44561</v>
      </c>
    </row>
    <row r="332" hidden="1" spans="1:34">
      <c r="A332" s="6">
        <v>323</v>
      </c>
      <c r="B332" s="7" t="s">
        <v>64</v>
      </c>
      <c r="C332" s="7" t="s">
        <v>36</v>
      </c>
      <c r="D332" s="7" t="s">
        <v>77</v>
      </c>
      <c r="E332" s="7" t="s">
        <v>549</v>
      </c>
      <c r="F332" s="7" t="s">
        <v>715</v>
      </c>
      <c r="G332" s="7">
        <v>50</v>
      </c>
      <c r="H332" s="7" t="s">
        <v>508</v>
      </c>
      <c r="I332" s="7">
        <v>3978.4533</v>
      </c>
      <c r="K332" s="7" t="s">
        <v>590</v>
      </c>
      <c r="L332" s="12">
        <v>42438</v>
      </c>
      <c r="M332" s="13">
        <v>42438</v>
      </c>
      <c r="N332" s="7">
        <v>10.724317</v>
      </c>
      <c r="O332" s="7">
        <f t="shared" si="10"/>
        <v>107243.17</v>
      </c>
      <c r="P332" s="7"/>
      <c r="Q332" s="7">
        <v>2</v>
      </c>
      <c r="R332" s="7">
        <f t="shared" si="11"/>
        <v>214486.34</v>
      </c>
      <c r="S332" s="7" t="s">
        <v>549</v>
      </c>
      <c r="AG332" s="17">
        <v>43100</v>
      </c>
      <c r="AH332" s="17">
        <v>44561</v>
      </c>
    </row>
    <row r="333" spans="1:34">
      <c r="A333" s="6">
        <v>324</v>
      </c>
      <c r="B333" s="7" t="s">
        <v>34</v>
      </c>
      <c r="C333" s="7" t="s">
        <v>36</v>
      </c>
      <c r="D333" s="7" t="s">
        <v>77</v>
      </c>
      <c r="E333" s="7" t="s">
        <v>710</v>
      </c>
      <c r="F333" s="7" t="s">
        <v>716</v>
      </c>
      <c r="G333" s="7">
        <v>40</v>
      </c>
      <c r="H333" s="7" t="s">
        <v>508</v>
      </c>
      <c r="I333" s="7">
        <v>5723.9936</v>
      </c>
      <c r="K333" s="7" t="s">
        <v>590</v>
      </c>
      <c r="L333" s="12">
        <v>42438</v>
      </c>
      <c r="M333" s="13">
        <v>42438</v>
      </c>
      <c r="N333" s="7">
        <v>3.550204</v>
      </c>
      <c r="O333" s="7">
        <f t="shared" si="10"/>
        <v>35502.04</v>
      </c>
      <c r="P333" s="7"/>
      <c r="Q333" s="7">
        <v>1.5</v>
      </c>
      <c r="R333" s="7">
        <f t="shared" si="11"/>
        <v>53253.06</v>
      </c>
      <c r="S333" s="7" t="s">
        <v>710</v>
      </c>
      <c r="AG333" s="17">
        <v>43100</v>
      </c>
      <c r="AH333" s="17">
        <v>44561</v>
      </c>
    </row>
    <row r="334" hidden="1" spans="1:34">
      <c r="A334" s="6">
        <v>325</v>
      </c>
      <c r="B334" s="7" t="s">
        <v>64</v>
      </c>
      <c r="C334" s="7" t="s">
        <v>36</v>
      </c>
      <c r="D334" s="7" t="s">
        <v>77</v>
      </c>
      <c r="E334" s="7" t="s">
        <v>717</v>
      </c>
      <c r="F334" s="7" t="s">
        <v>718</v>
      </c>
      <c r="G334" s="7">
        <v>50</v>
      </c>
      <c r="H334" s="7" t="s">
        <v>508</v>
      </c>
      <c r="I334" s="7">
        <v>3465.6085</v>
      </c>
      <c r="K334" s="7" t="s">
        <v>590</v>
      </c>
      <c r="L334" s="12">
        <v>42438</v>
      </c>
      <c r="M334" s="13">
        <v>42438</v>
      </c>
      <c r="N334" s="7">
        <v>9.372454</v>
      </c>
      <c r="O334" s="7">
        <f t="shared" si="10"/>
        <v>93724.54</v>
      </c>
      <c r="P334" s="7"/>
      <c r="Q334" s="7">
        <v>2</v>
      </c>
      <c r="R334" s="7">
        <f t="shared" si="11"/>
        <v>187449.08</v>
      </c>
      <c r="S334" s="7" t="s">
        <v>717</v>
      </c>
      <c r="AG334" s="17">
        <v>43100</v>
      </c>
      <c r="AH334" s="17">
        <v>44561</v>
      </c>
    </row>
    <row r="335" hidden="1" spans="1:34">
      <c r="A335" s="6">
        <v>326</v>
      </c>
      <c r="B335" s="7" t="s">
        <v>64</v>
      </c>
      <c r="C335" s="7" t="s">
        <v>36</v>
      </c>
      <c r="D335" s="7" t="s">
        <v>77</v>
      </c>
      <c r="E335" s="7" t="s">
        <v>717</v>
      </c>
      <c r="F335" s="7" t="s">
        <v>718</v>
      </c>
      <c r="G335" s="1">
        <v>50</v>
      </c>
      <c r="H335" s="7" t="s">
        <v>508</v>
      </c>
      <c r="I335" s="7">
        <v>3593.0809</v>
      </c>
      <c r="K335" s="7" t="s">
        <v>590</v>
      </c>
      <c r="L335" s="12">
        <v>42438</v>
      </c>
      <c r="M335" s="13">
        <v>42438</v>
      </c>
      <c r="N335" s="7">
        <v>9.71707</v>
      </c>
      <c r="O335" s="7">
        <f t="shared" si="10"/>
        <v>97170.7</v>
      </c>
      <c r="P335" s="7"/>
      <c r="Q335" s="7">
        <v>2</v>
      </c>
      <c r="R335" s="7">
        <f t="shared" si="11"/>
        <v>194341.4</v>
      </c>
      <c r="S335" s="7" t="s">
        <v>717</v>
      </c>
      <c r="AG335" s="17">
        <v>43100</v>
      </c>
      <c r="AH335" s="17">
        <v>44561</v>
      </c>
    </row>
    <row r="336" hidden="1" spans="1:34">
      <c r="A336" s="6">
        <v>327</v>
      </c>
      <c r="B336" s="7" t="s">
        <v>64</v>
      </c>
      <c r="C336" s="7" t="s">
        <v>36</v>
      </c>
      <c r="D336" s="7" t="s">
        <v>77</v>
      </c>
      <c r="E336" s="7" t="s">
        <v>719</v>
      </c>
      <c r="F336" s="7" t="s">
        <v>720</v>
      </c>
      <c r="G336" s="1">
        <v>50</v>
      </c>
      <c r="H336" s="7" t="s">
        <v>508</v>
      </c>
      <c r="I336" s="7">
        <v>500.3246</v>
      </c>
      <c r="K336" s="7" t="s">
        <v>590</v>
      </c>
      <c r="L336" s="12">
        <v>42438</v>
      </c>
      <c r="M336" s="13">
        <v>42438</v>
      </c>
      <c r="N336" s="7">
        <v>1.348851</v>
      </c>
      <c r="O336" s="7">
        <f t="shared" si="10"/>
        <v>13488.51</v>
      </c>
      <c r="P336" s="7"/>
      <c r="Q336" s="7">
        <v>2</v>
      </c>
      <c r="R336" s="7">
        <f t="shared" si="11"/>
        <v>26977.02</v>
      </c>
      <c r="S336" s="7" t="s">
        <v>719</v>
      </c>
      <c r="AG336" s="17">
        <v>43100</v>
      </c>
      <c r="AH336" s="17">
        <v>44561</v>
      </c>
    </row>
    <row r="337" spans="1:34">
      <c r="A337" s="6">
        <v>328</v>
      </c>
      <c r="B337" s="7" t="s">
        <v>567</v>
      </c>
      <c r="C337" s="7" t="s">
        <v>36</v>
      </c>
      <c r="D337" s="7" t="s">
        <v>109</v>
      </c>
      <c r="E337" s="7" t="s">
        <v>721</v>
      </c>
      <c r="F337" s="7" t="s">
        <v>476</v>
      </c>
      <c r="G337" s="1">
        <v>40</v>
      </c>
      <c r="H337" s="7" t="s">
        <v>508</v>
      </c>
      <c r="I337" s="7">
        <v>8626.2983</v>
      </c>
      <c r="K337" s="7" t="s">
        <v>590</v>
      </c>
      <c r="L337" s="12">
        <v>42437</v>
      </c>
      <c r="M337" s="13">
        <v>42437</v>
      </c>
      <c r="N337" s="7">
        <v>6.208339</v>
      </c>
      <c r="O337" s="7">
        <f t="shared" si="10"/>
        <v>62083.39</v>
      </c>
      <c r="P337" s="7"/>
      <c r="Q337" s="7">
        <v>0.6</v>
      </c>
      <c r="R337" s="7">
        <f t="shared" si="11"/>
        <v>37250.034</v>
      </c>
      <c r="S337" s="7" t="s">
        <v>721</v>
      </c>
      <c r="AG337" s="17">
        <v>42916</v>
      </c>
      <c r="AH337" s="17">
        <v>44012</v>
      </c>
    </row>
    <row r="338" spans="1:34">
      <c r="A338" s="6">
        <v>329</v>
      </c>
      <c r="B338" s="7" t="s">
        <v>385</v>
      </c>
      <c r="C338" s="7" t="s">
        <v>36</v>
      </c>
      <c r="D338" s="7" t="s">
        <v>109</v>
      </c>
      <c r="E338" s="7" t="s">
        <v>40</v>
      </c>
      <c r="F338" s="7" t="s">
        <v>476</v>
      </c>
      <c r="G338" s="4">
        <v>70</v>
      </c>
      <c r="H338" s="7" t="s">
        <v>508</v>
      </c>
      <c r="I338" s="7">
        <v>3578.7152</v>
      </c>
      <c r="K338" s="7" t="s">
        <v>590</v>
      </c>
      <c r="L338" s="12">
        <v>42430</v>
      </c>
      <c r="M338" s="13">
        <v>42430</v>
      </c>
      <c r="N338" s="7">
        <v>2.038983</v>
      </c>
      <c r="O338" s="7">
        <f t="shared" si="10"/>
        <v>20389.83</v>
      </c>
      <c r="P338" s="7"/>
      <c r="Q338" s="7">
        <v>1.2</v>
      </c>
      <c r="R338" s="7">
        <f t="shared" si="11"/>
        <v>24467.796</v>
      </c>
      <c r="S338" s="7" t="s">
        <v>40</v>
      </c>
      <c r="AG338" s="17">
        <v>42825</v>
      </c>
      <c r="AH338" s="17">
        <v>43921</v>
      </c>
    </row>
    <row r="339" spans="1:34">
      <c r="A339" s="6">
        <v>330</v>
      </c>
      <c r="B339" s="7" t="s">
        <v>385</v>
      </c>
      <c r="C339" s="7" t="s">
        <v>36</v>
      </c>
      <c r="D339" s="7" t="s">
        <v>109</v>
      </c>
      <c r="E339" s="7" t="s">
        <v>40</v>
      </c>
      <c r="F339" s="7" t="s">
        <v>476</v>
      </c>
      <c r="G339" s="4">
        <v>70</v>
      </c>
      <c r="H339" s="7" t="s">
        <v>508</v>
      </c>
      <c r="I339" s="7">
        <v>1887.3042</v>
      </c>
      <c r="K339" s="7" t="s">
        <v>590</v>
      </c>
      <c r="L339" s="12">
        <v>42430</v>
      </c>
      <c r="M339" s="13">
        <v>42430</v>
      </c>
      <c r="N339" s="7">
        <v>1.075385</v>
      </c>
      <c r="O339" s="7">
        <f t="shared" si="10"/>
        <v>10753.85</v>
      </c>
      <c r="P339" s="7"/>
      <c r="Q339" s="7">
        <v>1.2</v>
      </c>
      <c r="R339" s="7">
        <f t="shared" si="11"/>
        <v>12904.62</v>
      </c>
      <c r="S339" s="7" t="s">
        <v>40</v>
      </c>
      <c r="AG339" s="17">
        <v>42825</v>
      </c>
      <c r="AH339" s="17">
        <v>43921</v>
      </c>
    </row>
    <row r="340" spans="1:34">
      <c r="A340" s="6">
        <v>331</v>
      </c>
      <c r="B340" s="7" t="s">
        <v>385</v>
      </c>
      <c r="C340" s="7" t="s">
        <v>36</v>
      </c>
      <c r="D340" s="7" t="s">
        <v>109</v>
      </c>
      <c r="E340" s="7" t="s">
        <v>40</v>
      </c>
      <c r="F340" s="7" t="s">
        <v>476</v>
      </c>
      <c r="G340" s="4">
        <v>70</v>
      </c>
      <c r="H340" s="7" t="s">
        <v>508</v>
      </c>
      <c r="I340" s="7">
        <v>330.1756</v>
      </c>
      <c r="K340" s="7" t="s">
        <v>590</v>
      </c>
      <c r="L340" s="12">
        <v>42430</v>
      </c>
      <c r="M340" s="13">
        <v>42430</v>
      </c>
      <c r="N340" s="7">
        <v>0.188565</v>
      </c>
      <c r="O340" s="7">
        <f t="shared" si="10"/>
        <v>1885.65</v>
      </c>
      <c r="P340" s="7"/>
      <c r="Q340" s="7">
        <v>1.2</v>
      </c>
      <c r="R340" s="7">
        <f t="shared" si="11"/>
        <v>2262.78</v>
      </c>
      <c r="S340" s="7" t="s">
        <v>40</v>
      </c>
      <c r="AG340" s="17">
        <v>42825</v>
      </c>
      <c r="AH340" s="17">
        <v>43921</v>
      </c>
    </row>
    <row r="341" spans="1:34">
      <c r="A341" s="6">
        <v>332</v>
      </c>
      <c r="B341" s="7" t="s">
        <v>567</v>
      </c>
      <c r="C341" s="7" t="s">
        <v>36</v>
      </c>
      <c r="D341" s="7" t="s">
        <v>109</v>
      </c>
      <c r="E341" s="7" t="s">
        <v>722</v>
      </c>
      <c r="F341" s="7" t="s">
        <v>476</v>
      </c>
      <c r="G341" s="7">
        <v>40</v>
      </c>
      <c r="H341" s="7" t="s">
        <v>508</v>
      </c>
      <c r="I341" s="7">
        <v>485.9992</v>
      </c>
      <c r="K341" s="7" t="s">
        <v>590</v>
      </c>
      <c r="L341" s="12">
        <v>42430</v>
      </c>
      <c r="M341" s="13">
        <v>42430</v>
      </c>
      <c r="N341" s="7">
        <v>0.349151</v>
      </c>
      <c r="O341" s="7">
        <f t="shared" si="10"/>
        <v>3491.51</v>
      </c>
      <c r="P341" s="7"/>
      <c r="Q341" s="7">
        <v>0.6</v>
      </c>
      <c r="R341" s="7">
        <f t="shared" si="11"/>
        <v>2094.906</v>
      </c>
      <c r="S341" s="7" t="s">
        <v>722</v>
      </c>
      <c r="AG341" s="17">
        <v>42825</v>
      </c>
      <c r="AH341" s="17">
        <v>43921</v>
      </c>
    </row>
    <row r="342" spans="1:34">
      <c r="A342" s="6">
        <v>333</v>
      </c>
      <c r="B342" s="7" t="s">
        <v>385</v>
      </c>
      <c r="C342" s="7" t="s">
        <v>36</v>
      </c>
      <c r="D342" s="7" t="s">
        <v>109</v>
      </c>
      <c r="E342" s="7" t="s">
        <v>40</v>
      </c>
      <c r="F342" s="7" t="s">
        <v>476</v>
      </c>
      <c r="G342" s="4">
        <v>70</v>
      </c>
      <c r="H342" s="7" t="s">
        <v>508</v>
      </c>
      <c r="I342" s="7">
        <v>5461.7408</v>
      </c>
      <c r="K342" s="7" t="s">
        <v>590</v>
      </c>
      <c r="L342" s="12">
        <v>42430</v>
      </c>
      <c r="M342" s="13">
        <v>42430</v>
      </c>
      <c r="N342" s="7">
        <v>3.112103</v>
      </c>
      <c r="O342" s="7">
        <f t="shared" si="10"/>
        <v>31121.03</v>
      </c>
      <c r="P342" s="7"/>
      <c r="Q342" s="7">
        <v>1.2</v>
      </c>
      <c r="R342" s="7">
        <f t="shared" si="11"/>
        <v>37345.236</v>
      </c>
      <c r="S342" s="7" t="s">
        <v>40</v>
      </c>
      <c r="AG342" s="17">
        <v>42825</v>
      </c>
      <c r="AH342" s="17">
        <v>43921</v>
      </c>
    </row>
    <row r="343" spans="1:34">
      <c r="A343" s="6">
        <v>334</v>
      </c>
      <c r="B343" s="7" t="s">
        <v>378</v>
      </c>
      <c r="C343" s="7" t="s">
        <v>36</v>
      </c>
      <c r="D343" s="7" t="s">
        <v>36</v>
      </c>
      <c r="E343" s="7" t="s">
        <v>723</v>
      </c>
      <c r="F343" s="7" t="s">
        <v>724</v>
      </c>
      <c r="G343" s="7">
        <v>40</v>
      </c>
      <c r="H343" s="7" t="s">
        <v>508</v>
      </c>
      <c r="I343" s="7">
        <v>5019.77</v>
      </c>
      <c r="K343" s="7" t="s">
        <v>590</v>
      </c>
      <c r="L343" s="12">
        <v>42424</v>
      </c>
      <c r="M343" s="13">
        <v>42424</v>
      </c>
      <c r="N343" s="7">
        <v>2.238876</v>
      </c>
      <c r="O343" s="7">
        <f t="shared" si="10"/>
        <v>22388.76</v>
      </c>
      <c r="P343" s="7"/>
      <c r="Q343" s="7">
        <v>0</v>
      </c>
      <c r="R343" s="7">
        <f t="shared" si="11"/>
        <v>0</v>
      </c>
      <c r="S343" s="7" t="s">
        <v>725</v>
      </c>
      <c r="AG343" s="17">
        <v>42886</v>
      </c>
      <c r="AH343" s="17">
        <v>43982</v>
      </c>
    </row>
    <row r="344" spans="1:34">
      <c r="A344" s="6">
        <v>335</v>
      </c>
      <c r="B344" s="7" t="s">
        <v>405</v>
      </c>
      <c r="C344" s="7" t="s">
        <v>36</v>
      </c>
      <c r="D344" s="7" t="s">
        <v>109</v>
      </c>
      <c r="E344" s="7" t="s">
        <v>627</v>
      </c>
      <c r="F344" s="7" t="s">
        <v>628</v>
      </c>
      <c r="G344" s="6">
        <v>40</v>
      </c>
      <c r="H344" s="7" t="s">
        <v>67</v>
      </c>
      <c r="I344" s="7">
        <v>123.7082</v>
      </c>
      <c r="K344" s="7" t="s">
        <v>590</v>
      </c>
      <c r="L344" s="12">
        <v>42419</v>
      </c>
      <c r="M344" s="13">
        <v>42419</v>
      </c>
      <c r="N344" s="7">
        <v>0.581759</v>
      </c>
      <c r="O344" s="7">
        <f t="shared" si="10"/>
        <v>5817.59</v>
      </c>
      <c r="P344" s="7"/>
      <c r="Q344" s="7">
        <v>1.36</v>
      </c>
      <c r="R344" s="7">
        <f t="shared" si="11"/>
        <v>7911.9224</v>
      </c>
      <c r="S344" s="7" t="s">
        <v>576</v>
      </c>
      <c r="AG344" s="17">
        <v>42795</v>
      </c>
      <c r="AH344" s="17">
        <v>43525</v>
      </c>
    </row>
    <row r="345" spans="1:34">
      <c r="A345" s="6">
        <v>336</v>
      </c>
      <c r="B345" s="7" t="s">
        <v>405</v>
      </c>
      <c r="C345" s="7" t="s">
        <v>36</v>
      </c>
      <c r="D345" s="7" t="s">
        <v>109</v>
      </c>
      <c r="E345" s="7" t="s">
        <v>627</v>
      </c>
      <c r="F345" s="7" t="s">
        <v>628</v>
      </c>
      <c r="G345" s="6">
        <v>40</v>
      </c>
      <c r="H345" s="7" t="s">
        <v>67</v>
      </c>
      <c r="I345" s="7">
        <v>124.9133</v>
      </c>
      <c r="K345" s="7" t="s">
        <v>590</v>
      </c>
      <c r="L345" s="12">
        <v>42419</v>
      </c>
      <c r="M345" s="13">
        <v>42419</v>
      </c>
      <c r="N345" s="7">
        <v>0.587426</v>
      </c>
      <c r="O345" s="7">
        <f t="shared" si="10"/>
        <v>5874.26</v>
      </c>
      <c r="P345" s="7"/>
      <c r="Q345" s="7">
        <v>1.36</v>
      </c>
      <c r="R345" s="7">
        <f t="shared" si="11"/>
        <v>7988.9936</v>
      </c>
      <c r="S345" s="7" t="s">
        <v>576</v>
      </c>
      <c r="AG345" s="17">
        <v>42795</v>
      </c>
      <c r="AH345" s="17">
        <v>43525</v>
      </c>
    </row>
    <row r="346" spans="1:34">
      <c r="A346" s="6">
        <v>337</v>
      </c>
      <c r="B346" s="7" t="s">
        <v>405</v>
      </c>
      <c r="C346" s="7" t="s">
        <v>36</v>
      </c>
      <c r="D346" s="7" t="s">
        <v>109</v>
      </c>
      <c r="E346" s="7" t="s">
        <v>627</v>
      </c>
      <c r="F346" s="7" t="s">
        <v>628</v>
      </c>
      <c r="G346" s="6">
        <v>40</v>
      </c>
      <c r="H346" s="7" t="s">
        <v>67</v>
      </c>
      <c r="I346" s="7">
        <v>154.826</v>
      </c>
      <c r="K346" s="7" t="s">
        <v>590</v>
      </c>
      <c r="L346" s="12">
        <v>42419</v>
      </c>
      <c r="M346" s="13">
        <v>42419</v>
      </c>
      <c r="N346" s="7">
        <v>0.666402</v>
      </c>
      <c r="O346" s="7">
        <f t="shared" si="10"/>
        <v>6664.02</v>
      </c>
      <c r="P346" s="7"/>
      <c r="Q346" s="7">
        <v>1.36</v>
      </c>
      <c r="R346" s="7">
        <f t="shared" si="11"/>
        <v>9063.0672</v>
      </c>
      <c r="S346" s="7" t="s">
        <v>576</v>
      </c>
      <c r="AG346" s="17">
        <v>43033</v>
      </c>
      <c r="AH346" s="17">
        <v>43763</v>
      </c>
    </row>
    <row r="347" spans="1:34">
      <c r="A347" s="6">
        <v>338</v>
      </c>
      <c r="B347" s="7" t="s">
        <v>462</v>
      </c>
      <c r="C347" s="7" t="s">
        <v>36</v>
      </c>
      <c r="D347" s="7" t="s">
        <v>36</v>
      </c>
      <c r="E347" s="7" t="s">
        <v>726</v>
      </c>
      <c r="F347" s="7" t="s">
        <v>727</v>
      </c>
      <c r="G347" s="4">
        <v>70</v>
      </c>
      <c r="H347" s="7" t="s">
        <v>67</v>
      </c>
      <c r="I347" s="7">
        <v>684.1557</v>
      </c>
      <c r="K347" s="7" t="s">
        <v>590</v>
      </c>
      <c r="L347" s="12">
        <v>42404</v>
      </c>
      <c r="M347" s="13">
        <v>42404</v>
      </c>
      <c r="N347" s="7">
        <v>1.325277</v>
      </c>
      <c r="O347" s="7">
        <f t="shared" si="10"/>
        <v>13252.77</v>
      </c>
      <c r="P347" s="7"/>
      <c r="Q347" s="7">
        <v>3.5</v>
      </c>
      <c r="R347" s="7">
        <f t="shared" si="11"/>
        <v>46384.695</v>
      </c>
      <c r="S347" s="7" t="s">
        <v>728</v>
      </c>
      <c r="AG347" s="17">
        <v>42770</v>
      </c>
      <c r="AH347" s="17">
        <v>43865</v>
      </c>
    </row>
    <row r="348" spans="1:34">
      <c r="A348" s="6">
        <v>339</v>
      </c>
      <c r="B348" s="7" t="s">
        <v>405</v>
      </c>
      <c r="C348" s="7" t="s">
        <v>36</v>
      </c>
      <c r="D348" s="7" t="s">
        <v>81</v>
      </c>
      <c r="E348" s="7" t="s">
        <v>729</v>
      </c>
      <c r="F348" s="7" t="s">
        <v>730</v>
      </c>
      <c r="G348" s="7">
        <v>40</v>
      </c>
      <c r="H348" s="7" t="s">
        <v>408</v>
      </c>
      <c r="I348" s="7">
        <v>109.89</v>
      </c>
      <c r="K348" s="7" t="s">
        <v>590</v>
      </c>
      <c r="L348" s="12">
        <v>42401</v>
      </c>
      <c r="M348" s="13">
        <v>42401</v>
      </c>
      <c r="N348" s="7">
        <v>0.1188</v>
      </c>
      <c r="O348" s="7">
        <f t="shared" si="10"/>
        <v>1188</v>
      </c>
      <c r="P348" s="7"/>
      <c r="Q348" s="7">
        <v>1.07</v>
      </c>
      <c r="R348" s="7">
        <f t="shared" si="11"/>
        <v>1271.16</v>
      </c>
      <c r="S348" s="7" t="s">
        <v>729</v>
      </c>
      <c r="AG348" s="17">
        <v>42767</v>
      </c>
      <c r="AH348" s="17">
        <v>43497</v>
      </c>
    </row>
    <row r="349" spans="1:34">
      <c r="A349" s="6">
        <v>340</v>
      </c>
      <c r="B349" s="7" t="s">
        <v>567</v>
      </c>
      <c r="C349" s="7" t="s">
        <v>36</v>
      </c>
      <c r="D349" s="7" t="s">
        <v>81</v>
      </c>
      <c r="E349" s="7" t="s">
        <v>731</v>
      </c>
      <c r="F349" s="7" t="s">
        <v>732</v>
      </c>
      <c r="G349" s="7">
        <v>40</v>
      </c>
      <c r="H349" s="7" t="s">
        <v>508</v>
      </c>
      <c r="I349" s="7">
        <v>905.9528</v>
      </c>
      <c r="K349" s="7" t="s">
        <v>590</v>
      </c>
      <c r="L349" s="12">
        <v>42391</v>
      </c>
      <c r="M349" s="13">
        <v>42391</v>
      </c>
      <c r="N349" s="7">
        <v>0.862549</v>
      </c>
      <c r="O349" s="7">
        <f t="shared" si="10"/>
        <v>8625.49</v>
      </c>
      <c r="P349" s="7"/>
      <c r="Q349" s="7">
        <v>0.4</v>
      </c>
      <c r="R349" s="7">
        <f t="shared" si="11"/>
        <v>3450.196</v>
      </c>
      <c r="S349" s="7" t="s">
        <v>731</v>
      </c>
      <c r="AG349" s="17">
        <v>42795</v>
      </c>
      <c r="AH349" s="17">
        <v>43891</v>
      </c>
    </row>
    <row r="350" spans="1:34">
      <c r="A350" s="6">
        <v>341</v>
      </c>
      <c r="B350" s="7" t="s">
        <v>567</v>
      </c>
      <c r="C350" s="7" t="s">
        <v>36</v>
      </c>
      <c r="D350" s="7" t="s">
        <v>81</v>
      </c>
      <c r="E350" s="7" t="s">
        <v>731</v>
      </c>
      <c r="F350" s="7" t="s">
        <v>732</v>
      </c>
      <c r="G350" s="7">
        <v>40</v>
      </c>
      <c r="H350" s="7" t="s">
        <v>508</v>
      </c>
      <c r="I350" s="7">
        <v>249.2904</v>
      </c>
      <c r="K350" s="7" t="s">
        <v>590</v>
      </c>
      <c r="L350" s="12">
        <v>42391</v>
      </c>
      <c r="M350" s="13">
        <v>42391</v>
      </c>
      <c r="N350" s="7">
        <v>0.237347</v>
      </c>
      <c r="O350" s="7">
        <f t="shared" si="10"/>
        <v>2373.47</v>
      </c>
      <c r="P350" s="7"/>
      <c r="Q350" s="7">
        <v>0.4</v>
      </c>
      <c r="R350" s="7">
        <f t="shared" si="11"/>
        <v>949.388</v>
      </c>
      <c r="S350" s="7" t="s">
        <v>731</v>
      </c>
      <c r="AG350" s="17">
        <v>42795</v>
      </c>
      <c r="AH350" s="17">
        <v>43891</v>
      </c>
    </row>
    <row r="351" spans="1:34">
      <c r="A351" s="6">
        <v>342</v>
      </c>
      <c r="B351" s="7" t="s">
        <v>385</v>
      </c>
      <c r="C351" s="7" t="s">
        <v>36</v>
      </c>
      <c r="D351" s="7" t="s">
        <v>81</v>
      </c>
      <c r="E351" s="7" t="s">
        <v>733</v>
      </c>
      <c r="F351" s="7" t="s">
        <v>732</v>
      </c>
      <c r="G351" s="4">
        <v>70</v>
      </c>
      <c r="H351" s="7" t="s">
        <v>508</v>
      </c>
      <c r="I351" s="7">
        <v>225.1642</v>
      </c>
      <c r="K351" s="7" t="s">
        <v>590</v>
      </c>
      <c r="L351" s="12">
        <v>42391</v>
      </c>
      <c r="M351" s="13">
        <v>42391</v>
      </c>
      <c r="N351" s="7">
        <v>0.132413</v>
      </c>
      <c r="O351" s="7">
        <f t="shared" si="10"/>
        <v>1324.13</v>
      </c>
      <c r="P351" s="7"/>
      <c r="Q351" s="7">
        <v>2.5</v>
      </c>
      <c r="R351" s="7">
        <f t="shared" si="11"/>
        <v>3310.325</v>
      </c>
      <c r="S351" s="7" t="s">
        <v>733</v>
      </c>
      <c r="AG351" s="17">
        <v>42795</v>
      </c>
      <c r="AH351" s="17">
        <v>43891</v>
      </c>
    </row>
    <row r="352" spans="1:34">
      <c r="A352" s="6">
        <v>343</v>
      </c>
      <c r="B352" s="7" t="s">
        <v>567</v>
      </c>
      <c r="C352" s="7" t="s">
        <v>36</v>
      </c>
      <c r="D352" s="7" t="s">
        <v>81</v>
      </c>
      <c r="E352" s="7" t="s">
        <v>731</v>
      </c>
      <c r="F352" s="7" t="s">
        <v>732</v>
      </c>
      <c r="G352" s="7">
        <v>40</v>
      </c>
      <c r="H352" s="7" t="s">
        <v>508</v>
      </c>
      <c r="I352" s="7">
        <v>118.7212</v>
      </c>
      <c r="K352" s="7" t="s">
        <v>590</v>
      </c>
      <c r="L352" s="12">
        <v>42391</v>
      </c>
      <c r="M352" s="13">
        <v>42391</v>
      </c>
      <c r="N352" s="7">
        <v>0.113045</v>
      </c>
      <c r="O352" s="7">
        <f t="shared" si="10"/>
        <v>1130.45</v>
      </c>
      <c r="P352" s="7"/>
      <c r="Q352" s="7">
        <v>0.4</v>
      </c>
      <c r="R352" s="7">
        <f t="shared" si="11"/>
        <v>452.18</v>
      </c>
      <c r="S352" s="7" t="s">
        <v>731</v>
      </c>
      <c r="AG352" s="17">
        <v>42795</v>
      </c>
      <c r="AH352" s="17">
        <v>43891</v>
      </c>
    </row>
    <row r="353" spans="1:34">
      <c r="A353" s="6">
        <v>344</v>
      </c>
      <c r="B353" s="7" t="s">
        <v>567</v>
      </c>
      <c r="C353" s="7" t="s">
        <v>36</v>
      </c>
      <c r="D353" s="7" t="s">
        <v>81</v>
      </c>
      <c r="E353" s="7" t="s">
        <v>734</v>
      </c>
      <c r="F353" s="7" t="s">
        <v>732</v>
      </c>
      <c r="G353" s="7">
        <v>40</v>
      </c>
      <c r="H353" s="7" t="s">
        <v>508</v>
      </c>
      <c r="I353" s="7">
        <v>272.5443</v>
      </c>
      <c r="K353" s="7" t="s">
        <v>590</v>
      </c>
      <c r="L353" s="12">
        <v>42391</v>
      </c>
      <c r="M353" s="13">
        <v>42391</v>
      </c>
      <c r="N353" s="7">
        <v>0.259441</v>
      </c>
      <c r="O353" s="7">
        <f t="shared" si="10"/>
        <v>2594.41</v>
      </c>
      <c r="P353" s="7"/>
      <c r="Q353" s="7">
        <v>0.4</v>
      </c>
      <c r="R353" s="7">
        <f t="shared" si="11"/>
        <v>1037.764</v>
      </c>
      <c r="S353" s="7" t="s">
        <v>734</v>
      </c>
      <c r="AG353" s="17">
        <v>42795</v>
      </c>
      <c r="AH353" s="17">
        <v>43891</v>
      </c>
    </row>
    <row r="354" spans="1:34">
      <c r="A354" s="6">
        <v>345</v>
      </c>
      <c r="B354" s="7" t="s">
        <v>385</v>
      </c>
      <c r="C354" s="7" t="s">
        <v>36</v>
      </c>
      <c r="D354" s="7" t="s">
        <v>77</v>
      </c>
      <c r="E354" s="7" t="s">
        <v>735</v>
      </c>
      <c r="F354" s="7" t="s">
        <v>736</v>
      </c>
      <c r="G354" s="4">
        <v>70</v>
      </c>
      <c r="H354" s="7" t="s">
        <v>508</v>
      </c>
      <c r="I354" s="7">
        <v>2029.5795</v>
      </c>
      <c r="K354" s="7" t="s">
        <v>590</v>
      </c>
      <c r="L354" s="12">
        <v>42391</v>
      </c>
      <c r="M354" s="13">
        <v>42391</v>
      </c>
      <c r="N354" s="7">
        <v>2.043177</v>
      </c>
      <c r="O354" s="7">
        <f t="shared" si="10"/>
        <v>20431.77</v>
      </c>
      <c r="P354" s="7"/>
      <c r="Q354" s="7">
        <v>1.2</v>
      </c>
      <c r="R354" s="7">
        <f t="shared" si="11"/>
        <v>24518.124</v>
      </c>
      <c r="S354" s="7" t="s">
        <v>735</v>
      </c>
      <c r="AG354" s="17">
        <v>42795</v>
      </c>
      <c r="AH354" s="17">
        <v>43891</v>
      </c>
    </row>
    <row r="355" spans="1:34">
      <c r="A355" s="6">
        <v>346</v>
      </c>
      <c r="B355" s="7" t="s">
        <v>385</v>
      </c>
      <c r="C355" s="7" t="s">
        <v>36</v>
      </c>
      <c r="D355" s="7" t="s">
        <v>81</v>
      </c>
      <c r="E355" s="7" t="s">
        <v>733</v>
      </c>
      <c r="F355" s="7" t="s">
        <v>732</v>
      </c>
      <c r="G355" s="4">
        <v>70</v>
      </c>
      <c r="H355" s="7" t="s">
        <v>508</v>
      </c>
      <c r="I355" s="7">
        <v>1737.1598</v>
      </c>
      <c r="K355" s="7" t="s">
        <v>590</v>
      </c>
      <c r="L355" s="12">
        <v>42391</v>
      </c>
      <c r="M355" s="13">
        <v>42391</v>
      </c>
      <c r="N355" s="7">
        <v>1.021288</v>
      </c>
      <c r="O355" s="7">
        <f t="shared" si="10"/>
        <v>10212.88</v>
      </c>
      <c r="P355" s="7"/>
      <c r="Q355" s="7">
        <v>2.5</v>
      </c>
      <c r="R355" s="7">
        <f t="shared" si="11"/>
        <v>25532.2</v>
      </c>
      <c r="S355" s="7" t="s">
        <v>733</v>
      </c>
      <c r="AG355" s="17">
        <v>42795</v>
      </c>
      <c r="AH355" s="17">
        <v>43891</v>
      </c>
    </row>
    <row r="356" spans="1:34">
      <c r="A356" s="6">
        <v>347</v>
      </c>
      <c r="B356" s="7" t="s">
        <v>378</v>
      </c>
      <c r="C356" s="7" t="s">
        <v>36</v>
      </c>
      <c r="D356" s="7" t="s">
        <v>77</v>
      </c>
      <c r="E356" s="7" t="s">
        <v>735</v>
      </c>
      <c r="F356" s="7" t="s">
        <v>737</v>
      </c>
      <c r="G356" s="7">
        <v>40</v>
      </c>
      <c r="H356" s="7" t="s">
        <v>508</v>
      </c>
      <c r="I356" s="7">
        <v>534.8533</v>
      </c>
      <c r="K356" s="7" t="s">
        <v>590</v>
      </c>
      <c r="L356" s="12">
        <v>42391</v>
      </c>
      <c r="M356" s="13">
        <v>42391</v>
      </c>
      <c r="N356" s="7">
        <v>0.635206</v>
      </c>
      <c r="O356" s="7">
        <f t="shared" si="10"/>
        <v>6352.06</v>
      </c>
      <c r="P356" s="7"/>
      <c r="Q356" s="7">
        <v>0.4</v>
      </c>
      <c r="R356" s="7">
        <f t="shared" si="11"/>
        <v>2540.824</v>
      </c>
      <c r="S356" s="7" t="s">
        <v>735</v>
      </c>
      <c r="AG356" s="17">
        <v>42795</v>
      </c>
      <c r="AH356" s="17">
        <v>43891</v>
      </c>
    </row>
    <row r="357" spans="1:34">
      <c r="A357" s="6">
        <v>348</v>
      </c>
      <c r="B357" s="7" t="s">
        <v>385</v>
      </c>
      <c r="C357" s="7" t="s">
        <v>36</v>
      </c>
      <c r="D357" s="7" t="s">
        <v>81</v>
      </c>
      <c r="E357" s="7" t="s">
        <v>738</v>
      </c>
      <c r="F357" s="7" t="s">
        <v>732</v>
      </c>
      <c r="G357" s="4">
        <v>70</v>
      </c>
      <c r="H357" s="7" t="s">
        <v>508</v>
      </c>
      <c r="I357" s="7">
        <v>3498.633</v>
      </c>
      <c r="K357" s="7" t="s">
        <v>590</v>
      </c>
      <c r="L357" s="12">
        <v>42391</v>
      </c>
      <c r="M357" s="13">
        <v>42391</v>
      </c>
      <c r="N357" s="7">
        <v>2.143339</v>
      </c>
      <c r="O357" s="7">
        <f t="shared" si="10"/>
        <v>21433.39</v>
      </c>
      <c r="P357" s="7"/>
      <c r="Q357" s="7">
        <v>2.4</v>
      </c>
      <c r="R357" s="7">
        <f t="shared" si="11"/>
        <v>51440.136</v>
      </c>
      <c r="S357" s="7" t="s">
        <v>738</v>
      </c>
      <c r="AG357" s="17">
        <v>42795</v>
      </c>
      <c r="AH357" s="17">
        <v>43891</v>
      </c>
    </row>
    <row r="358" spans="1:34">
      <c r="A358" s="6">
        <v>349</v>
      </c>
      <c r="B358" s="7" t="s">
        <v>567</v>
      </c>
      <c r="C358" s="7" t="s">
        <v>36</v>
      </c>
      <c r="D358" s="7" t="s">
        <v>81</v>
      </c>
      <c r="E358" s="7" t="s">
        <v>731</v>
      </c>
      <c r="F358" s="7" t="s">
        <v>732</v>
      </c>
      <c r="G358" s="7">
        <v>40</v>
      </c>
      <c r="H358" s="7" t="s">
        <v>508</v>
      </c>
      <c r="I358" s="7">
        <v>967.6697</v>
      </c>
      <c r="K358" s="7" t="s">
        <v>590</v>
      </c>
      <c r="L358" s="12">
        <v>42391</v>
      </c>
      <c r="M358" s="13">
        <v>42391</v>
      </c>
      <c r="N358" s="7">
        <v>0.921309</v>
      </c>
      <c r="O358" s="7">
        <f t="shared" si="10"/>
        <v>9213.09</v>
      </c>
      <c r="P358" s="7"/>
      <c r="Q358" s="7">
        <v>0.4</v>
      </c>
      <c r="R358" s="7">
        <f t="shared" si="11"/>
        <v>3685.236</v>
      </c>
      <c r="S358" s="7" t="s">
        <v>731</v>
      </c>
      <c r="AG358" s="17">
        <v>42795</v>
      </c>
      <c r="AH358" s="17">
        <v>43891</v>
      </c>
    </row>
    <row r="359" spans="1:34">
      <c r="A359" s="6">
        <v>350</v>
      </c>
      <c r="B359" s="7" t="s">
        <v>378</v>
      </c>
      <c r="C359" s="7" t="s">
        <v>36</v>
      </c>
      <c r="D359" s="7" t="s">
        <v>77</v>
      </c>
      <c r="E359" s="7" t="s">
        <v>735</v>
      </c>
      <c r="F359" s="7" t="s">
        <v>737</v>
      </c>
      <c r="G359" s="7">
        <v>40</v>
      </c>
      <c r="H359" s="7" t="s">
        <v>508</v>
      </c>
      <c r="I359" s="7">
        <v>380.7883</v>
      </c>
      <c r="K359" s="7" t="s">
        <v>590</v>
      </c>
      <c r="L359" s="12">
        <v>42391</v>
      </c>
      <c r="M359" s="13">
        <v>42391</v>
      </c>
      <c r="N359" s="7">
        <v>0.452315</v>
      </c>
      <c r="O359" s="7">
        <f t="shared" si="10"/>
        <v>4523.15</v>
      </c>
      <c r="P359" s="7"/>
      <c r="Q359" s="7">
        <v>0.4</v>
      </c>
      <c r="R359" s="7">
        <f t="shared" si="11"/>
        <v>1809.26</v>
      </c>
      <c r="S359" s="7" t="s">
        <v>735</v>
      </c>
      <c r="AG359" s="17">
        <v>42795</v>
      </c>
      <c r="AH359" s="17">
        <v>43891</v>
      </c>
    </row>
    <row r="360" spans="1:34">
      <c r="A360" s="6">
        <v>351</v>
      </c>
      <c r="B360" s="7" t="s">
        <v>385</v>
      </c>
      <c r="C360" s="7" t="s">
        <v>36</v>
      </c>
      <c r="D360" s="7" t="s">
        <v>81</v>
      </c>
      <c r="E360" s="7" t="s">
        <v>739</v>
      </c>
      <c r="F360" s="7" t="s">
        <v>732</v>
      </c>
      <c r="G360" s="4">
        <v>70</v>
      </c>
      <c r="H360" s="7" t="s">
        <v>508</v>
      </c>
      <c r="I360" s="7">
        <v>2308.8265</v>
      </c>
      <c r="K360" s="7" t="s">
        <v>590</v>
      </c>
      <c r="L360" s="12">
        <v>42391</v>
      </c>
      <c r="M360" s="13">
        <v>42391</v>
      </c>
      <c r="N360" s="7">
        <v>1.361484</v>
      </c>
      <c r="O360" s="7">
        <f t="shared" si="10"/>
        <v>13614.84</v>
      </c>
      <c r="P360" s="7"/>
      <c r="Q360" s="7">
        <v>2.5</v>
      </c>
      <c r="R360" s="7">
        <f t="shared" si="11"/>
        <v>34037.1</v>
      </c>
      <c r="S360" s="7" t="s">
        <v>739</v>
      </c>
      <c r="AG360" s="17">
        <v>42795</v>
      </c>
      <c r="AH360" s="17">
        <v>43891</v>
      </c>
    </row>
    <row r="361" spans="1:34">
      <c r="A361" s="6">
        <v>352</v>
      </c>
      <c r="B361" s="7" t="s">
        <v>385</v>
      </c>
      <c r="C361" s="7" t="s">
        <v>36</v>
      </c>
      <c r="D361" s="7" t="s">
        <v>36</v>
      </c>
      <c r="E361" s="7" t="s">
        <v>740</v>
      </c>
      <c r="F361" s="7" t="s">
        <v>741</v>
      </c>
      <c r="G361" s="4">
        <v>70</v>
      </c>
      <c r="H361" s="7" t="s">
        <v>508</v>
      </c>
      <c r="I361" s="7">
        <v>2148.2102</v>
      </c>
      <c r="K361" s="7" t="s">
        <v>590</v>
      </c>
      <c r="L361" s="12">
        <v>42391</v>
      </c>
      <c r="M361" s="13">
        <v>42391</v>
      </c>
      <c r="N361" s="7">
        <v>1.469364</v>
      </c>
      <c r="O361" s="7">
        <f t="shared" si="10"/>
        <v>14693.64</v>
      </c>
      <c r="P361" s="7"/>
      <c r="Q361" s="7">
        <v>2.5</v>
      </c>
      <c r="R361" s="7">
        <f t="shared" si="11"/>
        <v>36734.1</v>
      </c>
      <c r="S361" s="7" t="s">
        <v>740</v>
      </c>
      <c r="AG361" s="17">
        <v>42795</v>
      </c>
      <c r="AH361" s="17">
        <v>43891</v>
      </c>
    </row>
    <row r="362" spans="1:34">
      <c r="A362" s="6">
        <v>353</v>
      </c>
      <c r="B362" s="7" t="s">
        <v>567</v>
      </c>
      <c r="C362" s="7" t="s">
        <v>36</v>
      </c>
      <c r="D362" s="7" t="s">
        <v>81</v>
      </c>
      <c r="E362" s="7" t="s">
        <v>731</v>
      </c>
      <c r="F362" s="7" t="s">
        <v>732</v>
      </c>
      <c r="G362" s="7">
        <v>40</v>
      </c>
      <c r="H362" s="7" t="s">
        <v>508</v>
      </c>
      <c r="I362" s="7">
        <v>622.8919</v>
      </c>
      <c r="K362" s="7" t="s">
        <v>590</v>
      </c>
      <c r="L362" s="12">
        <v>42391</v>
      </c>
      <c r="M362" s="13">
        <v>42391</v>
      </c>
      <c r="N362" s="7">
        <v>0.593111</v>
      </c>
      <c r="O362" s="7">
        <f t="shared" si="10"/>
        <v>5931.11</v>
      </c>
      <c r="P362" s="7"/>
      <c r="Q362" s="7">
        <v>0.4</v>
      </c>
      <c r="R362" s="7">
        <f t="shared" si="11"/>
        <v>2372.444</v>
      </c>
      <c r="S362" s="7" t="s">
        <v>731</v>
      </c>
      <c r="AG362" s="17">
        <v>42795</v>
      </c>
      <c r="AH362" s="17">
        <v>43891</v>
      </c>
    </row>
    <row r="363" spans="1:34">
      <c r="A363" s="6">
        <v>354</v>
      </c>
      <c r="B363" s="7" t="s">
        <v>378</v>
      </c>
      <c r="C363" s="7" t="s">
        <v>36</v>
      </c>
      <c r="D363" s="7" t="s">
        <v>77</v>
      </c>
      <c r="E363" s="7" t="s">
        <v>735</v>
      </c>
      <c r="F363" s="7" t="s">
        <v>737</v>
      </c>
      <c r="G363" s="7">
        <v>40</v>
      </c>
      <c r="H363" s="7" t="s">
        <v>508</v>
      </c>
      <c r="I363" s="7">
        <v>474.1886</v>
      </c>
      <c r="K363" s="7" t="s">
        <v>590</v>
      </c>
      <c r="L363" s="12">
        <v>42391</v>
      </c>
      <c r="M363" s="13">
        <v>42391</v>
      </c>
      <c r="N363" s="7">
        <v>0.564012</v>
      </c>
      <c r="O363" s="7">
        <f t="shared" si="10"/>
        <v>5640.12</v>
      </c>
      <c r="P363" s="7"/>
      <c r="Q363" s="7">
        <v>0.4</v>
      </c>
      <c r="R363" s="7">
        <f t="shared" si="11"/>
        <v>2256.048</v>
      </c>
      <c r="S363" s="7" t="s">
        <v>735</v>
      </c>
      <c r="AG363" s="17">
        <v>42795</v>
      </c>
      <c r="AH363" s="17">
        <v>43891</v>
      </c>
    </row>
    <row r="364" spans="1:34">
      <c r="A364" s="6">
        <v>355</v>
      </c>
      <c r="B364" s="7" t="s">
        <v>567</v>
      </c>
      <c r="C364" s="7" t="s">
        <v>36</v>
      </c>
      <c r="D364" s="7" t="s">
        <v>81</v>
      </c>
      <c r="E364" s="7" t="s">
        <v>731</v>
      </c>
      <c r="F364" s="7" t="s">
        <v>732</v>
      </c>
      <c r="G364" s="7">
        <v>40</v>
      </c>
      <c r="H364" s="7" t="s">
        <v>508</v>
      </c>
      <c r="I364" s="7">
        <v>341.3174</v>
      </c>
      <c r="K364" s="7" t="s">
        <v>590</v>
      </c>
      <c r="L364" s="12">
        <v>42391</v>
      </c>
      <c r="M364" s="13">
        <v>42391</v>
      </c>
      <c r="N364" s="7">
        <v>0.324965</v>
      </c>
      <c r="O364" s="7">
        <f t="shared" si="10"/>
        <v>3249.65</v>
      </c>
      <c r="P364" s="7"/>
      <c r="Q364" s="7">
        <v>0.4</v>
      </c>
      <c r="R364" s="7">
        <f t="shared" si="11"/>
        <v>1299.86</v>
      </c>
      <c r="S364" s="7" t="s">
        <v>731</v>
      </c>
      <c r="AG364" s="17">
        <v>42795</v>
      </c>
      <c r="AH364" s="17">
        <v>43891</v>
      </c>
    </row>
    <row r="365" spans="1:34">
      <c r="A365" s="6">
        <v>356</v>
      </c>
      <c r="B365" s="7" t="s">
        <v>378</v>
      </c>
      <c r="C365" s="7" t="s">
        <v>36</v>
      </c>
      <c r="D365" s="7" t="s">
        <v>77</v>
      </c>
      <c r="E365" s="7" t="s">
        <v>735</v>
      </c>
      <c r="F365" s="7" t="s">
        <v>737</v>
      </c>
      <c r="G365" s="7">
        <v>40</v>
      </c>
      <c r="H365" s="7" t="s">
        <v>508</v>
      </c>
      <c r="I365" s="7">
        <v>94.8577</v>
      </c>
      <c r="K365" s="7" t="s">
        <v>590</v>
      </c>
      <c r="L365" s="12">
        <v>42391</v>
      </c>
      <c r="M365" s="13">
        <v>42391</v>
      </c>
      <c r="N365" s="7">
        <v>0.112786</v>
      </c>
      <c r="O365" s="7">
        <f t="shared" si="10"/>
        <v>1127.86</v>
      </c>
      <c r="P365" s="7"/>
      <c r="Q365" s="7">
        <v>0.4</v>
      </c>
      <c r="R365" s="7">
        <f t="shared" si="11"/>
        <v>451.144</v>
      </c>
      <c r="S365" s="7" t="s">
        <v>735</v>
      </c>
      <c r="AG365" s="17">
        <v>42795</v>
      </c>
      <c r="AH365" s="17">
        <v>43891</v>
      </c>
    </row>
    <row r="366" spans="1:34">
      <c r="A366" s="6">
        <v>357</v>
      </c>
      <c r="B366" s="7" t="s">
        <v>378</v>
      </c>
      <c r="C366" s="7" t="s">
        <v>36</v>
      </c>
      <c r="D366" s="7" t="s">
        <v>77</v>
      </c>
      <c r="E366" s="7" t="s">
        <v>735</v>
      </c>
      <c r="F366" s="7" t="s">
        <v>737</v>
      </c>
      <c r="G366" s="7">
        <v>40</v>
      </c>
      <c r="H366" s="7" t="s">
        <v>508</v>
      </c>
      <c r="I366" s="7">
        <v>94.7552</v>
      </c>
      <c r="K366" s="7" t="s">
        <v>590</v>
      </c>
      <c r="L366" s="12">
        <v>42391</v>
      </c>
      <c r="M366" s="13">
        <v>42391</v>
      </c>
      <c r="N366" s="7">
        <v>0.112664</v>
      </c>
      <c r="O366" s="7">
        <f t="shared" si="10"/>
        <v>1126.64</v>
      </c>
      <c r="P366" s="7"/>
      <c r="Q366" s="7">
        <v>0.4</v>
      </c>
      <c r="R366" s="7">
        <f t="shared" si="11"/>
        <v>450.656</v>
      </c>
      <c r="S366" s="7" t="s">
        <v>735</v>
      </c>
      <c r="AG366" s="17">
        <v>42795</v>
      </c>
      <c r="AH366" s="17">
        <v>43891</v>
      </c>
    </row>
    <row r="367" spans="1:34">
      <c r="A367" s="6">
        <v>358</v>
      </c>
      <c r="B367" s="7" t="s">
        <v>385</v>
      </c>
      <c r="C367" s="7" t="s">
        <v>36</v>
      </c>
      <c r="D367" s="7" t="s">
        <v>81</v>
      </c>
      <c r="E367" s="7" t="s">
        <v>738</v>
      </c>
      <c r="F367" s="7" t="s">
        <v>732</v>
      </c>
      <c r="G367" s="4">
        <v>70</v>
      </c>
      <c r="H367" s="7" t="s">
        <v>508</v>
      </c>
      <c r="I367" s="7">
        <v>5703.5971</v>
      </c>
      <c r="K367" s="7" t="s">
        <v>590</v>
      </c>
      <c r="L367" s="12">
        <v>42391</v>
      </c>
      <c r="M367" s="13">
        <v>42391</v>
      </c>
      <c r="N367" s="7">
        <v>3.492711</v>
      </c>
      <c r="O367" s="7">
        <f t="shared" si="10"/>
        <v>34927.11</v>
      </c>
      <c r="P367" s="7"/>
      <c r="Q367" s="7">
        <v>2.4</v>
      </c>
      <c r="R367" s="7">
        <f t="shared" si="11"/>
        <v>83825.064</v>
      </c>
      <c r="S367" s="7" t="s">
        <v>738</v>
      </c>
      <c r="AG367" s="17">
        <v>42795</v>
      </c>
      <c r="AH367" s="17">
        <v>43891</v>
      </c>
    </row>
    <row r="368" spans="1:34">
      <c r="A368" s="6">
        <v>359</v>
      </c>
      <c r="B368" s="7" t="s">
        <v>567</v>
      </c>
      <c r="C368" s="7" t="s">
        <v>36</v>
      </c>
      <c r="D368" s="7" t="s">
        <v>81</v>
      </c>
      <c r="E368" s="7" t="s">
        <v>731</v>
      </c>
      <c r="F368" s="7" t="s">
        <v>732</v>
      </c>
      <c r="G368" s="7">
        <v>40</v>
      </c>
      <c r="H368" s="7" t="s">
        <v>508</v>
      </c>
      <c r="I368" s="7">
        <v>293.2478</v>
      </c>
      <c r="K368" s="7" t="s">
        <v>590</v>
      </c>
      <c r="L368" s="12">
        <v>42391</v>
      </c>
      <c r="M368" s="13">
        <v>42391</v>
      </c>
      <c r="N368" s="7">
        <v>0.201345</v>
      </c>
      <c r="O368" s="7">
        <f t="shared" si="10"/>
        <v>2013.45</v>
      </c>
      <c r="P368" s="7"/>
      <c r="Q368" s="7">
        <v>1</v>
      </c>
      <c r="R368" s="7">
        <f t="shared" si="11"/>
        <v>2013.45</v>
      </c>
      <c r="S368" s="7" t="s">
        <v>731</v>
      </c>
      <c r="AG368" s="17">
        <v>42795</v>
      </c>
      <c r="AH368" s="17">
        <v>43891</v>
      </c>
    </row>
    <row r="369" spans="1:34">
      <c r="A369" s="6">
        <v>360</v>
      </c>
      <c r="B369" s="7" t="s">
        <v>378</v>
      </c>
      <c r="C369" s="7" t="s">
        <v>36</v>
      </c>
      <c r="D369" s="7" t="s">
        <v>77</v>
      </c>
      <c r="E369" s="7" t="s">
        <v>735</v>
      </c>
      <c r="F369" s="7" t="s">
        <v>737</v>
      </c>
      <c r="G369" s="7">
        <v>40</v>
      </c>
      <c r="H369" s="7" t="s">
        <v>508</v>
      </c>
      <c r="I369" s="7">
        <v>186.6674</v>
      </c>
      <c r="K369" s="7" t="s">
        <v>590</v>
      </c>
      <c r="L369" s="12">
        <v>42391</v>
      </c>
      <c r="M369" s="13">
        <v>42391</v>
      </c>
      <c r="N369" s="7">
        <v>0.221829</v>
      </c>
      <c r="O369" s="7">
        <f t="shared" si="10"/>
        <v>2218.29</v>
      </c>
      <c r="P369" s="7"/>
      <c r="Q369" s="7">
        <v>0.4</v>
      </c>
      <c r="R369" s="7">
        <f t="shared" si="11"/>
        <v>887.316</v>
      </c>
      <c r="S369" s="7" t="s">
        <v>735</v>
      </c>
      <c r="AG369" s="17">
        <v>42795</v>
      </c>
      <c r="AH369" s="17">
        <v>43891</v>
      </c>
    </row>
    <row r="370" spans="1:34">
      <c r="A370" s="6">
        <v>361</v>
      </c>
      <c r="B370" s="7" t="s">
        <v>567</v>
      </c>
      <c r="C370" s="7" t="s">
        <v>36</v>
      </c>
      <c r="D370" s="7" t="s">
        <v>81</v>
      </c>
      <c r="E370" s="7" t="s">
        <v>731</v>
      </c>
      <c r="F370" s="7" t="s">
        <v>732</v>
      </c>
      <c r="G370" s="7">
        <v>40</v>
      </c>
      <c r="H370" s="7" t="s">
        <v>508</v>
      </c>
      <c r="I370" s="7">
        <v>1574.3892</v>
      </c>
      <c r="K370" s="7" t="s">
        <v>590</v>
      </c>
      <c r="L370" s="12">
        <v>42391</v>
      </c>
      <c r="M370" s="13">
        <v>42391</v>
      </c>
      <c r="N370" s="7">
        <v>1.49727</v>
      </c>
      <c r="O370" s="7">
        <f t="shared" si="10"/>
        <v>14972.7</v>
      </c>
      <c r="P370" s="7"/>
      <c r="Q370" s="7">
        <v>0.4</v>
      </c>
      <c r="R370" s="7">
        <f t="shared" si="11"/>
        <v>5989.08</v>
      </c>
      <c r="S370" s="7" t="s">
        <v>731</v>
      </c>
      <c r="AG370" s="17">
        <v>42795</v>
      </c>
      <c r="AH370" s="17">
        <v>43891</v>
      </c>
    </row>
    <row r="371" spans="1:34">
      <c r="A371" s="6">
        <v>362</v>
      </c>
      <c r="B371" s="7" t="s">
        <v>385</v>
      </c>
      <c r="C371" s="7" t="s">
        <v>36</v>
      </c>
      <c r="D371" s="7" t="s">
        <v>81</v>
      </c>
      <c r="E371" s="7" t="s">
        <v>742</v>
      </c>
      <c r="F371" s="7" t="s">
        <v>732</v>
      </c>
      <c r="G371" s="4">
        <v>70</v>
      </c>
      <c r="H371" s="7" t="s">
        <v>508</v>
      </c>
      <c r="I371" s="7">
        <v>1238.2627</v>
      </c>
      <c r="K371" s="7" t="s">
        <v>590</v>
      </c>
      <c r="L371" s="12">
        <v>42391</v>
      </c>
      <c r="M371" s="13">
        <v>42391</v>
      </c>
      <c r="N371" s="7">
        <v>0.733402</v>
      </c>
      <c r="O371" s="7">
        <f t="shared" si="10"/>
        <v>7334.02</v>
      </c>
      <c r="P371" s="7"/>
      <c r="Q371" s="7">
        <v>2.5</v>
      </c>
      <c r="R371" s="7">
        <f t="shared" si="11"/>
        <v>18335.05</v>
      </c>
      <c r="S371" s="7" t="s">
        <v>742</v>
      </c>
      <c r="AG371" s="17">
        <v>42795</v>
      </c>
      <c r="AH371" s="17">
        <v>43891</v>
      </c>
    </row>
    <row r="372" spans="1:34">
      <c r="A372" s="6">
        <v>363</v>
      </c>
      <c r="B372" s="7" t="s">
        <v>378</v>
      </c>
      <c r="C372" s="7" t="s">
        <v>36</v>
      </c>
      <c r="D372" s="7" t="s">
        <v>77</v>
      </c>
      <c r="E372" s="7" t="s">
        <v>735</v>
      </c>
      <c r="F372" s="7" t="s">
        <v>737</v>
      </c>
      <c r="G372" s="7">
        <v>40</v>
      </c>
      <c r="H372" s="7" t="s">
        <v>508</v>
      </c>
      <c r="I372" s="7">
        <v>1367.8721</v>
      </c>
      <c r="K372" s="7" t="s">
        <v>590</v>
      </c>
      <c r="L372" s="12">
        <v>42391</v>
      </c>
      <c r="M372" s="13">
        <v>42391</v>
      </c>
      <c r="N372" s="7">
        <v>1.62597</v>
      </c>
      <c r="O372" s="7">
        <f t="shared" si="10"/>
        <v>16259.7</v>
      </c>
      <c r="P372" s="7"/>
      <c r="Q372" s="7">
        <v>0.4</v>
      </c>
      <c r="R372" s="7">
        <f t="shared" si="11"/>
        <v>6503.88</v>
      </c>
      <c r="S372" s="7" t="s">
        <v>735</v>
      </c>
      <c r="AG372" s="17">
        <v>42795</v>
      </c>
      <c r="AH372" s="17">
        <v>43891</v>
      </c>
    </row>
    <row r="373" spans="1:34">
      <c r="A373" s="6">
        <v>364</v>
      </c>
      <c r="B373" s="7" t="s">
        <v>385</v>
      </c>
      <c r="C373" s="7" t="s">
        <v>36</v>
      </c>
      <c r="D373" s="7" t="s">
        <v>77</v>
      </c>
      <c r="E373" s="7" t="s">
        <v>743</v>
      </c>
      <c r="F373" s="7" t="s">
        <v>744</v>
      </c>
      <c r="G373" s="4">
        <v>70</v>
      </c>
      <c r="H373" s="7" t="s">
        <v>508</v>
      </c>
      <c r="I373" s="7">
        <v>4503.9978</v>
      </c>
      <c r="K373" s="7" t="s">
        <v>590</v>
      </c>
      <c r="L373" s="12">
        <v>42391</v>
      </c>
      <c r="M373" s="13">
        <v>42391</v>
      </c>
      <c r="N373" s="7">
        <v>3.061861</v>
      </c>
      <c r="O373" s="7">
        <f t="shared" si="10"/>
        <v>30618.61</v>
      </c>
      <c r="P373" s="7"/>
      <c r="Q373" s="7">
        <v>2.5</v>
      </c>
      <c r="R373" s="7">
        <f t="shared" si="11"/>
        <v>76546.525</v>
      </c>
      <c r="S373" s="7" t="s">
        <v>743</v>
      </c>
      <c r="AG373" s="17">
        <v>42795</v>
      </c>
      <c r="AH373" s="17">
        <v>43891</v>
      </c>
    </row>
    <row r="374" spans="1:34">
      <c r="A374" s="6">
        <v>365</v>
      </c>
      <c r="B374" s="7" t="s">
        <v>567</v>
      </c>
      <c r="C374" s="7" t="s">
        <v>36</v>
      </c>
      <c r="D374" s="7" t="s">
        <v>36</v>
      </c>
      <c r="E374" s="7" t="s">
        <v>731</v>
      </c>
      <c r="F374" s="7" t="s">
        <v>745</v>
      </c>
      <c r="G374" s="7">
        <v>40</v>
      </c>
      <c r="H374" s="7" t="s">
        <v>508</v>
      </c>
      <c r="I374" s="7">
        <v>730.3474</v>
      </c>
      <c r="K374" s="7" t="s">
        <v>590</v>
      </c>
      <c r="L374" s="12">
        <v>42391</v>
      </c>
      <c r="M374" s="13">
        <v>42391</v>
      </c>
      <c r="N374" s="7">
        <v>0.695429</v>
      </c>
      <c r="O374" s="7">
        <f t="shared" si="10"/>
        <v>6954.29</v>
      </c>
      <c r="P374" s="7"/>
      <c r="Q374" s="7">
        <v>0.4</v>
      </c>
      <c r="R374" s="7">
        <f t="shared" si="11"/>
        <v>2781.716</v>
      </c>
      <c r="S374" s="7" t="s">
        <v>731</v>
      </c>
      <c r="AG374" s="17">
        <v>42795</v>
      </c>
      <c r="AH374" s="17">
        <v>43891</v>
      </c>
    </row>
    <row r="375" spans="1:34">
      <c r="A375" s="6">
        <v>366</v>
      </c>
      <c r="B375" s="7" t="s">
        <v>385</v>
      </c>
      <c r="C375" s="7" t="s">
        <v>36</v>
      </c>
      <c r="D375" s="7" t="s">
        <v>81</v>
      </c>
      <c r="E375" s="7" t="s">
        <v>742</v>
      </c>
      <c r="F375" s="7" t="s">
        <v>732</v>
      </c>
      <c r="G375" s="4">
        <v>70</v>
      </c>
      <c r="H375" s="7" t="s">
        <v>508</v>
      </c>
      <c r="I375" s="7">
        <v>6982.3778</v>
      </c>
      <c r="K375" s="7" t="s">
        <v>590</v>
      </c>
      <c r="L375" s="12">
        <v>42391</v>
      </c>
      <c r="M375" s="13">
        <v>42391</v>
      </c>
      <c r="N375" s="7">
        <v>4.241899</v>
      </c>
      <c r="O375" s="7">
        <f t="shared" si="10"/>
        <v>42418.99</v>
      </c>
      <c r="P375" s="7"/>
      <c r="Q375" s="7">
        <v>2.4</v>
      </c>
      <c r="R375" s="7">
        <f t="shared" si="11"/>
        <v>101805.576</v>
      </c>
      <c r="S375" s="7" t="s">
        <v>742</v>
      </c>
      <c r="AG375" s="17">
        <v>42795</v>
      </c>
      <c r="AH375" s="17">
        <v>43891</v>
      </c>
    </row>
    <row r="376" spans="1:34">
      <c r="A376" s="6">
        <v>367</v>
      </c>
      <c r="B376" s="7" t="s">
        <v>567</v>
      </c>
      <c r="C376" s="7" t="s">
        <v>36</v>
      </c>
      <c r="D376" s="7" t="s">
        <v>81</v>
      </c>
      <c r="E376" s="7" t="s">
        <v>731</v>
      </c>
      <c r="F376" s="7" t="s">
        <v>732</v>
      </c>
      <c r="G376" s="7">
        <v>40</v>
      </c>
      <c r="H376" s="7" t="s">
        <v>508</v>
      </c>
      <c r="I376" s="7">
        <v>295.911</v>
      </c>
      <c r="K376" s="7" t="s">
        <v>590</v>
      </c>
      <c r="L376" s="12">
        <v>42391</v>
      </c>
      <c r="M376" s="13">
        <v>42391</v>
      </c>
      <c r="N376" s="7">
        <v>0.281734</v>
      </c>
      <c r="O376" s="7">
        <f t="shared" si="10"/>
        <v>2817.34</v>
      </c>
      <c r="P376" s="7"/>
      <c r="Q376" s="7">
        <v>0.4</v>
      </c>
      <c r="R376" s="7">
        <f t="shared" si="11"/>
        <v>1126.936</v>
      </c>
      <c r="S376" s="7" t="s">
        <v>731</v>
      </c>
      <c r="AG376" s="17">
        <v>42795</v>
      </c>
      <c r="AH376" s="17">
        <v>43891</v>
      </c>
    </row>
    <row r="377" spans="1:34">
      <c r="A377" s="6">
        <v>368</v>
      </c>
      <c r="B377" s="7" t="s">
        <v>385</v>
      </c>
      <c r="C377" s="7" t="s">
        <v>36</v>
      </c>
      <c r="D377" s="7" t="s">
        <v>81</v>
      </c>
      <c r="E377" s="7" t="s">
        <v>733</v>
      </c>
      <c r="F377" s="7" t="s">
        <v>732</v>
      </c>
      <c r="G377" s="4">
        <v>70</v>
      </c>
      <c r="H377" s="7" t="s">
        <v>508</v>
      </c>
      <c r="I377" s="7">
        <v>4156.3443</v>
      </c>
      <c r="K377" s="7" t="s">
        <v>590</v>
      </c>
      <c r="L377" s="12">
        <v>42391</v>
      </c>
      <c r="M377" s="13">
        <v>42391</v>
      </c>
      <c r="N377" s="7">
        <v>2.576699</v>
      </c>
      <c r="O377" s="7">
        <f t="shared" si="10"/>
        <v>25766.99</v>
      </c>
      <c r="P377" s="7"/>
      <c r="Q377" s="7">
        <v>2.35</v>
      </c>
      <c r="R377" s="7">
        <f t="shared" si="11"/>
        <v>60552.4265</v>
      </c>
      <c r="S377" s="7" t="s">
        <v>733</v>
      </c>
      <c r="AG377" s="17">
        <v>42795</v>
      </c>
      <c r="AH377" s="17">
        <v>43891</v>
      </c>
    </row>
    <row r="378" spans="1:34">
      <c r="A378" s="6">
        <v>369</v>
      </c>
      <c r="B378" s="7" t="s">
        <v>378</v>
      </c>
      <c r="C378" s="7" t="s">
        <v>36</v>
      </c>
      <c r="D378" s="7" t="s">
        <v>77</v>
      </c>
      <c r="E378" s="7" t="s">
        <v>746</v>
      </c>
      <c r="F378" s="7" t="s">
        <v>747</v>
      </c>
      <c r="G378" s="7">
        <v>40</v>
      </c>
      <c r="H378" s="7" t="s">
        <v>508</v>
      </c>
      <c r="I378" s="7">
        <v>1751.9629</v>
      </c>
      <c r="K378" s="7" t="s">
        <v>590</v>
      </c>
      <c r="L378" s="12">
        <v>42380</v>
      </c>
      <c r="M378" s="13">
        <v>42380</v>
      </c>
      <c r="N378" s="7">
        <v>1.092927</v>
      </c>
      <c r="O378" s="7">
        <f t="shared" si="10"/>
        <v>10929.27</v>
      </c>
      <c r="P378" s="7"/>
      <c r="Q378" s="7">
        <v>1.15</v>
      </c>
      <c r="R378" s="7">
        <f t="shared" si="11"/>
        <v>12568.6605</v>
      </c>
      <c r="S378" s="7" t="s">
        <v>746</v>
      </c>
      <c r="AG378" s="17">
        <v>42795</v>
      </c>
      <c r="AH378" s="17">
        <v>43891</v>
      </c>
    </row>
    <row r="379" spans="1:34">
      <c r="A379" s="6">
        <v>370</v>
      </c>
      <c r="B379" s="7" t="s">
        <v>456</v>
      </c>
      <c r="C379" s="7" t="s">
        <v>36</v>
      </c>
      <c r="D379" s="7" t="s">
        <v>77</v>
      </c>
      <c r="E379" s="7" t="s">
        <v>748</v>
      </c>
      <c r="F379" s="7" t="s">
        <v>747</v>
      </c>
      <c r="G379" s="7">
        <v>40</v>
      </c>
      <c r="H379" s="7" t="s">
        <v>508</v>
      </c>
      <c r="I379" s="7">
        <v>10396.5697</v>
      </c>
      <c r="K379" s="7" t="s">
        <v>590</v>
      </c>
      <c r="L379" s="12">
        <v>42380</v>
      </c>
      <c r="M379" s="13">
        <v>42380</v>
      </c>
      <c r="N379" s="7">
        <v>13.679703</v>
      </c>
      <c r="O379" s="7">
        <f t="shared" si="10"/>
        <v>136797.03</v>
      </c>
      <c r="P379" s="7"/>
      <c r="Q379" s="7">
        <v>0.6</v>
      </c>
      <c r="R379" s="7">
        <f t="shared" si="11"/>
        <v>82078.218</v>
      </c>
      <c r="S379" s="7" t="s">
        <v>748</v>
      </c>
      <c r="AG379" s="17">
        <v>42795</v>
      </c>
      <c r="AH379" s="17">
        <v>43891</v>
      </c>
    </row>
    <row r="380" spans="1:34">
      <c r="A380" s="6">
        <v>371</v>
      </c>
      <c r="B380" s="7" t="s">
        <v>456</v>
      </c>
      <c r="C380" s="7" t="s">
        <v>36</v>
      </c>
      <c r="D380" s="7" t="s">
        <v>77</v>
      </c>
      <c r="E380" s="7" t="s">
        <v>749</v>
      </c>
      <c r="F380" s="7" t="s">
        <v>747</v>
      </c>
      <c r="G380" s="1">
        <v>40</v>
      </c>
      <c r="H380" s="7" t="s">
        <v>508</v>
      </c>
      <c r="I380" s="7">
        <v>32177.7608</v>
      </c>
      <c r="K380" s="7" t="s">
        <v>590</v>
      </c>
      <c r="L380" s="12">
        <v>42380</v>
      </c>
      <c r="M380" s="13">
        <v>42380</v>
      </c>
      <c r="N380" s="7">
        <v>42.117488</v>
      </c>
      <c r="O380" s="7">
        <f t="shared" si="10"/>
        <v>421174.88</v>
      </c>
      <c r="P380" s="7"/>
      <c r="Q380" s="7">
        <v>0.6</v>
      </c>
      <c r="R380" s="7">
        <f t="shared" si="11"/>
        <v>252704.928</v>
      </c>
      <c r="S380" s="7" t="s">
        <v>749</v>
      </c>
      <c r="AG380" s="17">
        <v>42795</v>
      </c>
      <c r="AH380" s="17">
        <v>43891</v>
      </c>
    </row>
    <row r="381" spans="1:34">
      <c r="A381" s="6">
        <v>372</v>
      </c>
      <c r="B381" s="7" t="s">
        <v>378</v>
      </c>
      <c r="C381" s="7" t="s">
        <v>36</v>
      </c>
      <c r="D381" s="7" t="s">
        <v>77</v>
      </c>
      <c r="E381" s="7" t="s">
        <v>750</v>
      </c>
      <c r="F381" s="7" t="s">
        <v>747</v>
      </c>
      <c r="G381" s="7">
        <v>40</v>
      </c>
      <c r="H381" s="7" t="s">
        <v>508</v>
      </c>
      <c r="I381" s="7">
        <v>7292.7886</v>
      </c>
      <c r="K381" s="7" t="s">
        <v>590</v>
      </c>
      <c r="L381" s="12">
        <v>42380</v>
      </c>
      <c r="M381" s="13">
        <v>42380</v>
      </c>
      <c r="N381" s="7">
        <v>4.618609</v>
      </c>
      <c r="O381" s="7">
        <f t="shared" si="10"/>
        <v>46186.09</v>
      </c>
      <c r="P381" s="7"/>
      <c r="Q381" s="7">
        <v>1.1</v>
      </c>
      <c r="R381" s="7">
        <f t="shared" si="11"/>
        <v>50804.699</v>
      </c>
      <c r="S381" s="7" t="s">
        <v>750</v>
      </c>
      <c r="AG381" s="17">
        <v>42795</v>
      </c>
      <c r="AH381" s="17">
        <v>43891</v>
      </c>
    </row>
    <row r="382" spans="1:34">
      <c r="A382" s="6">
        <v>373</v>
      </c>
      <c r="B382" s="7" t="s">
        <v>456</v>
      </c>
      <c r="C382" s="7" t="s">
        <v>36</v>
      </c>
      <c r="D382" s="7" t="s">
        <v>77</v>
      </c>
      <c r="E382" s="7" t="s">
        <v>751</v>
      </c>
      <c r="F382" s="7" t="s">
        <v>747</v>
      </c>
      <c r="G382" s="7">
        <v>40</v>
      </c>
      <c r="H382" s="7" t="s">
        <v>508</v>
      </c>
      <c r="I382" s="7">
        <v>9818.8295</v>
      </c>
      <c r="K382" s="7" t="s">
        <v>590</v>
      </c>
      <c r="L382" s="12">
        <v>42380</v>
      </c>
      <c r="M382" s="13">
        <v>42380</v>
      </c>
      <c r="N382" s="7">
        <v>12.919519</v>
      </c>
      <c r="O382" s="7">
        <f t="shared" si="10"/>
        <v>129195.19</v>
      </c>
      <c r="P382" s="7"/>
      <c r="Q382" s="7">
        <v>0.6</v>
      </c>
      <c r="R382" s="7">
        <f t="shared" si="11"/>
        <v>77517.114</v>
      </c>
      <c r="S382" s="7" t="s">
        <v>751</v>
      </c>
      <c r="AG382" s="17">
        <v>42795</v>
      </c>
      <c r="AH382" s="17">
        <v>43891</v>
      </c>
    </row>
    <row r="383" spans="1:34">
      <c r="A383" s="6">
        <v>374</v>
      </c>
      <c r="B383" s="7" t="s">
        <v>378</v>
      </c>
      <c r="C383" s="7" t="s">
        <v>36</v>
      </c>
      <c r="D383" s="7" t="s">
        <v>77</v>
      </c>
      <c r="E383" s="7" t="s">
        <v>752</v>
      </c>
      <c r="F383" s="7" t="s">
        <v>747</v>
      </c>
      <c r="G383" s="7">
        <v>40</v>
      </c>
      <c r="H383" s="7" t="s">
        <v>508</v>
      </c>
      <c r="I383" s="7">
        <v>345.6538</v>
      </c>
      <c r="K383" s="7" t="s">
        <v>590</v>
      </c>
      <c r="L383" s="12">
        <v>42380</v>
      </c>
      <c r="M383" s="13">
        <v>42380</v>
      </c>
      <c r="N383" s="7">
        <v>0.133819</v>
      </c>
      <c r="O383" s="7">
        <f t="shared" si="10"/>
        <v>1338.19</v>
      </c>
      <c r="P383" s="7"/>
      <c r="Q383" s="7">
        <v>1.1</v>
      </c>
      <c r="R383" s="7">
        <f t="shared" si="11"/>
        <v>1472.009</v>
      </c>
      <c r="S383" s="7" t="s">
        <v>752</v>
      </c>
      <c r="AG383" s="17">
        <v>42795</v>
      </c>
      <c r="AH383" s="17">
        <v>43891</v>
      </c>
    </row>
    <row r="384" spans="1:34">
      <c r="A384" s="6">
        <v>375</v>
      </c>
      <c r="B384" s="7" t="s">
        <v>385</v>
      </c>
      <c r="C384" s="7" t="s">
        <v>36</v>
      </c>
      <c r="D384" s="7" t="s">
        <v>77</v>
      </c>
      <c r="E384" s="7" t="s">
        <v>753</v>
      </c>
      <c r="F384" s="7" t="s">
        <v>747</v>
      </c>
      <c r="G384" s="4">
        <v>70</v>
      </c>
      <c r="H384" s="7" t="s">
        <v>508</v>
      </c>
      <c r="I384" s="7">
        <v>16405.6845</v>
      </c>
      <c r="K384" s="7" t="s">
        <v>590</v>
      </c>
      <c r="L384" s="12">
        <v>42380</v>
      </c>
      <c r="M384" s="13">
        <v>42380</v>
      </c>
      <c r="N384" s="7">
        <v>6.324474</v>
      </c>
      <c r="O384" s="7">
        <f t="shared" si="10"/>
        <v>63244.74</v>
      </c>
      <c r="P384" s="7"/>
      <c r="Q384" s="7">
        <v>2.65</v>
      </c>
      <c r="R384" s="7">
        <f t="shared" si="11"/>
        <v>167598.561</v>
      </c>
      <c r="S384" s="7" t="s">
        <v>753</v>
      </c>
      <c r="AG384" s="17">
        <v>42795</v>
      </c>
      <c r="AH384" s="17">
        <v>43891</v>
      </c>
    </row>
    <row r="385" spans="1:34">
      <c r="A385" s="6">
        <v>376</v>
      </c>
      <c r="B385" s="7" t="s">
        <v>385</v>
      </c>
      <c r="C385" s="7" t="s">
        <v>36</v>
      </c>
      <c r="D385" s="7" t="s">
        <v>77</v>
      </c>
      <c r="E385" s="7" t="s">
        <v>382</v>
      </c>
      <c r="F385" s="7" t="s">
        <v>754</v>
      </c>
      <c r="G385" s="4">
        <v>70</v>
      </c>
      <c r="H385" s="7" t="s">
        <v>508</v>
      </c>
      <c r="I385" s="7">
        <v>9682.3301</v>
      </c>
      <c r="K385" s="7" t="s">
        <v>755</v>
      </c>
      <c r="L385" s="12">
        <v>42369</v>
      </c>
      <c r="M385" s="13">
        <v>42369</v>
      </c>
      <c r="N385" s="7">
        <v>6.353235</v>
      </c>
      <c r="O385" s="7">
        <f t="shared" si="10"/>
        <v>63532.35</v>
      </c>
      <c r="P385" s="7"/>
      <c r="Q385" s="7">
        <v>2.6</v>
      </c>
      <c r="R385" s="7">
        <f t="shared" si="11"/>
        <v>165184.11</v>
      </c>
      <c r="S385" s="7" t="s">
        <v>382</v>
      </c>
      <c r="AG385" s="17">
        <v>42755</v>
      </c>
      <c r="AH385" s="17">
        <v>43485</v>
      </c>
    </row>
    <row r="386" spans="1:34">
      <c r="A386" s="6">
        <v>377</v>
      </c>
      <c r="B386" s="7" t="s">
        <v>456</v>
      </c>
      <c r="C386" s="7" t="s">
        <v>36</v>
      </c>
      <c r="D386" s="7" t="s">
        <v>109</v>
      </c>
      <c r="E386" s="7" t="s">
        <v>756</v>
      </c>
      <c r="F386" s="7" t="s">
        <v>680</v>
      </c>
      <c r="G386" s="1">
        <v>40</v>
      </c>
      <c r="H386" s="7" t="s">
        <v>67</v>
      </c>
      <c r="I386" s="7">
        <v>1119.3828</v>
      </c>
      <c r="K386" s="7" t="s">
        <v>755</v>
      </c>
      <c r="L386" s="12">
        <v>42366</v>
      </c>
      <c r="M386" s="13">
        <v>42366</v>
      </c>
      <c r="N386" s="7">
        <v>2.984416</v>
      </c>
      <c r="O386" s="7">
        <f t="shared" si="10"/>
        <v>29844.16</v>
      </c>
      <c r="P386" s="7"/>
      <c r="Q386" s="7">
        <v>1</v>
      </c>
      <c r="R386" s="7">
        <f t="shared" si="11"/>
        <v>29844.16</v>
      </c>
      <c r="S386" s="7" t="s">
        <v>757</v>
      </c>
      <c r="AG386" s="17">
        <v>42732</v>
      </c>
      <c r="AH386" s="17">
        <v>43827</v>
      </c>
    </row>
    <row r="387" spans="1:34">
      <c r="A387" s="6">
        <v>378</v>
      </c>
      <c r="B387" s="7" t="s">
        <v>378</v>
      </c>
      <c r="C387" s="7" t="s">
        <v>36</v>
      </c>
      <c r="D387" s="7" t="s">
        <v>36</v>
      </c>
      <c r="E387" s="7" t="s">
        <v>758</v>
      </c>
      <c r="F387" s="7" t="s">
        <v>759</v>
      </c>
      <c r="G387" s="7">
        <v>40</v>
      </c>
      <c r="H387" s="7" t="s">
        <v>508</v>
      </c>
      <c r="I387" s="7">
        <v>6103.37</v>
      </c>
      <c r="K387" s="7" t="s">
        <v>755</v>
      </c>
      <c r="L387" s="12">
        <v>42366</v>
      </c>
      <c r="M387" s="13">
        <v>42366</v>
      </c>
      <c r="N387" s="7">
        <v>1.347287</v>
      </c>
      <c r="O387" s="7">
        <f t="shared" si="10"/>
        <v>13472.87</v>
      </c>
      <c r="P387" s="7"/>
      <c r="Q387" s="7">
        <v>3.77</v>
      </c>
      <c r="R387" s="7">
        <f t="shared" si="11"/>
        <v>50792.7199</v>
      </c>
      <c r="S387" s="1" t="s">
        <v>758</v>
      </c>
      <c r="AG387" s="17">
        <v>42736</v>
      </c>
      <c r="AH387" s="17">
        <v>43466</v>
      </c>
    </row>
    <row r="388" spans="1:34">
      <c r="A388" s="6">
        <v>379</v>
      </c>
      <c r="B388" s="7" t="s">
        <v>280</v>
      </c>
      <c r="C388" s="7" t="s">
        <v>36</v>
      </c>
      <c r="D388" s="7" t="s">
        <v>36</v>
      </c>
      <c r="E388" s="7" t="s">
        <v>760</v>
      </c>
      <c r="F388" s="7" t="s">
        <v>761</v>
      </c>
      <c r="G388" s="7">
        <v>40</v>
      </c>
      <c r="H388" s="7" t="s">
        <v>39</v>
      </c>
      <c r="I388" s="7">
        <v>1346.6685</v>
      </c>
      <c r="K388" s="7" t="s">
        <v>755</v>
      </c>
      <c r="L388" s="12">
        <v>42354</v>
      </c>
      <c r="M388" s="13">
        <v>42354</v>
      </c>
      <c r="N388" s="7">
        <v>0.253276</v>
      </c>
      <c r="O388" s="7">
        <f t="shared" si="10"/>
        <v>2532.76</v>
      </c>
      <c r="P388" s="7"/>
      <c r="Q388" s="7">
        <v>0.89</v>
      </c>
      <c r="R388" s="7">
        <f t="shared" si="11"/>
        <v>2254.1564</v>
      </c>
      <c r="S388" s="1" t="s">
        <v>760</v>
      </c>
      <c r="AG388" s="17">
        <v>42765</v>
      </c>
      <c r="AH388" s="17">
        <v>43495</v>
      </c>
    </row>
    <row r="389" spans="1:34">
      <c r="A389" s="6">
        <v>380</v>
      </c>
      <c r="B389" s="7" t="s">
        <v>762</v>
      </c>
      <c r="C389" s="7" t="s">
        <v>36</v>
      </c>
      <c r="D389" s="7" t="s">
        <v>81</v>
      </c>
      <c r="E389" s="7" t="s">
        <v>763</v>
      </c>
      <c r="F389" s="7" t="s">
        <v>764</v>
      </c>
      <c r="G389" s="6">
        <v>40</v>
      </c>
      <c r="H389" s="7" t="s">
        <v>67</v>
      </c>
      <c r="I389" s="7">
        <v>4335.04</v>
      </c>
      <c r="K389" s="7" t="s">
        <v>755</v>
      </c>
      <c r="L389" s="12">
        <v>42345</v>
      </c>
      <c r="M389" s="13">
        <v>42345</v>
      </c>
      <c r="N389" s="7">
        <v>6.666832</v>
      </c>
      <c r="O389" s="7">
        <f t="shared" si="10"/>
        <v>66668.32</v>
      </c>
      <c r="P389" s="7"/>
      <c r="Q389" s="7">
        <v>3</v>
      </c>
      <c r="R389" s="7">
        <f t="shared" si="11"/>
        <v>200004.96</v>
      </c>
      <c r="S389" s="1" t="s">
        <v>765</v>
      </c>
      <c r="AG389" s="17">
        <v>42735</v>
      </c>
      <c r="AH389" s="17">
        <v>43830</v>
      </c>
    </row>
    <row r="390" spans="1:34">
      <c r="A390" s="6">
        <v>381</v>
      </c>
      <c r="B390" s="7" t="s">
        <v>385</v>
      </c>
      <c r="C390" s="7" t="s">
        <v>36</v>
      </c>
      <c r="D390" s="7" t="s">
        <v>77</v>
      </c>
      <c r="E390" s="7" t="s">
        <v>766</v>
      </c>
      <c r="F390" s="7" t="s">
        <v>767</v>
      </c>
      <c r="G390" s="4">
        <v>70</v>
      </c>
      <c r="H390" s="7" t="s">
        <v>508</v>
      </c>
      <c r="I390" s="7">
        <v>62800</v>
      </c>
      <c r="K390" s="7" t="s">
        <v>755</v>
      </c>
      <c r="L390" s="12">
        <v>42338</v>
      </c>
      <c r="M390" s="13">
        <v>42338</v>
      </c>
      <c r="N390" s="7">
        <v>9.294504</v>
      </c>
      <c r="O390" s="7">
        <f t="shared" si="10"/>
        <v>92945.04</v>
      </c>
      <c r="P390" s="7"/>
      <c r="Q390" s="7">
        <v>2.5</v>
      </c>
      <c r="R390" s="7">
        <f t="shared" si="11"/>
        <v>232362.6</v>
      </c>
      <c r="S390" s="1" t="s">
        <v>766</v>
      </c>
      <c r="AG390" s="17">
        <v>42826</v>
      </c>
      <c r="AH390" s="17">
        <v>43922</v>
      </c>
    </row>
    <row r="391" spans="1:34">
      <c r="A391" s="6">
        <v>382</v>
      </c>
      <c r="B391" s="7" t="s">
        <v>378</v>
      </c>
      <c r="C391" s="7" t="s">
        <v>36</v>
      </c>
      <c r="D391" s="7" t="s">
        <v>73</v>
      </c>
      <c r="E391" s="7" t="s">
        <v>578</v>
      </c>
      <c r="F391" s="7" t="s">
        <v>768</v>
      </c>
      <c r="G391" s="7">
        <v>40</v>
      </c>
      <c r="H391" s="7" t="s">
        <v>508</v>
      </c>
      <c r="I391" s="7">
        <v>14481.36</v>
      </c>
      <c r="K391" s="7" t="s">
        <v>755</v>
      </c>
      <c r="L391" s="12">
        <v>42324</v>
      </c>
      <c r="M391" s="13">
        <v>42324</v>
      </c>
      <c r="N391" s="7">
        <v>4.725934</v>
      </c>
      <c r="O391" s="7">
        <f t="shared" si="10"/>
        <v>47259.34</v>
      </c>
      <c r="P391" s="7"/>
      <c r="Q391" s="7">
        <v>2.5</v>
      </c>
      <c r="R391" s="7">
        <f t="shared" si="11"/>
        <v>118148.35</v>
      </c>
      <c r="S391" s="7" t="s">
        <v>578</v>
      </c>
      <c r="AG391" s="17">
        <v>42694</v>
      </c>
      <c r="AH391" s="17">
        <v>43424</v>
      </c>
    </row>
    <row r="392" spans="1:34">
      <c r="A392" s="6">
        <v>383</v>
      </c>
      <c r="B392" s="7" t="s">
        <v>385</v>
      </c>
      <c r="C392" s="7" t="s">
        <v>36</v>
      </c>
      <c r="D392" s="7" t="s">
        <v>73</v>
      </c>
      <c r="E392" s="7" t="s">
        <v>578</v>
      </c>
      <c r="F392" s="7" t="s">
        <v>769</v>
      </c>
      <c r="G392" s="4">
        <v>70</v>
      </c>
      <c r="H392" s="7" t="s">
        <v>508</v>
      </c>
      <c r="I392" s="7">
        <v>20292.4037</v>
      </c>
      <c r="K392" s="7" t="s">
        <v>755</v>
      </c>
      <c r="L392" s="12">
        <v>42324</v>
      </c>
      <c r="M392" s="13">
        <v>42324</v>
      </c>
      <c r="N392" s="7">
        <v>6.547934</v>
      </c>
      <c r="O392" s="7">
        <f t="shared" si="10"/>
        <v>65479.34</v>
      </c>
      <c r="P392" s="7"/>
      <c r="Q392" s="7">
        <v>2.5</v>
      </c>
      <c r="R392" s="7">
        <f t="shared" si="11"/>
        <v>163698.35</v>
      </c>
      <c r="S392" s="7" t="s">
        <v>578</v>
      </c>
      <c r="AG392" s="17">
        <v>42694</v>
      </c>
      <c r="AH392" s="17">
        <v>43424</v>
      </c>
    </row>
    <row r="393" spans="1:34">
      <c r="A393" s="6">
        <v>384</v>
      </c>
      <c r="B393" s="7" t="s">
        <v>405</v>
      </c>
      <c r="C393" s="7" t="s">
        <v>36</v>
      </c>
      <c r="D393" s="7" t="s">
        <v>77</v>
      </c>
      <c r="E393" s="7" t="s">
        <v>770</v>
      </c>
      <c r="F393" s="7" t="s">
        <v>771</v>
      </c>
      <c r="G393" s="6">
        <v>40</v>
      </c>
      <c r="H393" s="7" t="s">
        <v>67</v>
      </c>
      <c r="I393" s="7">
        <v>890.2791</v>
      </c>
      <c r="K393" s="7" t="s">
        <v>755</v>
      </c>
      <c r="L393" s="12">
        <v>42321</v>
      </c>
      <c r="M393" s="13">
        <v>42321</v>
      </c>
      <c r="N393" s="7">
        <v>1.799987</v>
      </c>
      <c r="O393" s="7">
        <f t="shared" si="10"/>
        <v>17999.87</v>
      </c>
      <c r="P393" s="7"/>
      <c r="Q393" s="7">
        <v>1</v>
      </c>
      <c r="R393" s="7">
        <f t="shared" si="11"/>
        <v>17999.87</v>
      </c>
      <c r="S393" s="7" t="s">
        <v>772</v>
      </c>
      <c r="AG393" s="17">
        <v>42676</v>
      </c>
      <c r="AH393" s="17">
        <v>43771</v>
      </c>
    </row>
    <row r="394" spans="1:34">
      <c r="A394" s="6">
        <v>385</v>
      </c>
      <c r="B394" s="7" t="s">
        <v>385</v>
      </c>
      <c r="C394" s="7" t="s">
        <v>36</v>
      </c>
      <c r="D394" s="7" t="s">
        <v>36</v>
      </c>
      <c r="E394" s="7" t="s">
        <v>773</v>
      </c>
      <c r="F394" s="7" t="s">
        <v>774</v>
      </c>
      <c r="G394" s="4">
        <v>70</v>
      </c>
      <c r="H394" s="7" t="s">
        <v>508</v>
      </c>
      <c r="I394" s="7">
        <v>10960.2449</v>
      </c>
      <c r="K394" s="7" t="s">
        <v>755</v>
      </c>
      <c r="L394" s="12">
        <v>42318</v>
      </c>
      <c r="M394" s="13">
        <v>42318</v>
      </c>
      <c r="N394" s="7">
        <v>1.170216</v>
      </c>
      <c r="O394" s="7">
        <f t="shared" si="10"/>
        <v>11702.16</v>
      </c>
      <c r="P394" s="7"/>
      <c r="Q394" s="7">
        <v>4.73</v>
      </c>
      <c r="R394" s="7">
        <f t="shared" si="11"/>
        <v>55351.2168</v>
      </c>
      <c r="S394" s="7" t="s">
        <v>773</v>
      </c>
      <c r="AG394" s="17">
        <v>42694</v>
      </c>
      <c r="AH394" s="17">
        <v>43424</v>
      </c>
    </row>
    <row r="395" spans="1:34">
      <c r="A395" s="6">
        <v>386</v>
      </c>
      <c r="B395" s="7" t="s">
        <v>405</v>
      </c>
      <c r="C395" s="7" t="s">
        <v>36</v>
      </c>
      <c r="D395" s="7" t="s">
        <v>36</v>
      </c>
      <c r="E395" s="7" t="s">
        <v>775</v>
      </c>
      <c r="F395" s="7" t="s">
        <v>776</v>
      </c>
      <c r="G395" s="6">
        <v>40</v>
      </c>
      <c r="H395" s="7" t="s">
        <v>67</v>
      </c>
      <c r="I395" s="7">
        <v>4501.5223</v>
      </c>
      <c r="K395" s="7" t="s">
        <v>755</v>
      </c>
      <c r="L395" s="12">
        <v>42310</v>
      </c>
      <c r="M395" s="13">
        <v>42310</v>
      </c>
      <c r="N395" s="7">
        <v>8.073407</v>
      </c>
      <c r="O395" s="7">
        <f t="shared" ref="O395:O458" si="12">N395*10000</f>
        <v>80734.07</v>
      </c>
      <c r="P395" s="7"/>
      <c r="Q395" s="7">
        <v>1.4</v>
      </c>
      <c r="R395" s="7">
        <f t="shared" ref="R395:R458" si="13">O395*Q395</f>
        <v>113027.698</v>
      </c>
      <c r="S395" s="7" t="s">
        <v>777</v>
      </c>
      <c r="AG395" s="17">
        <v>42676</v>
      </c>
      <c r="AH395" s="17">
        <v>43771</v>
      </c>
    </row>
    <row r="396" hidden="1" spans="1:34">
      <c r="A396" s="6">
        <v>387</v>
      </c>
      <c r="B396" s="7" t="s">
        <v>64</v>
      </c>
      <c r="C396" s="7" t="s">
        <v>36</v>
      </c>
      <c r="D396" s="7" t="s">
        <v>77</v>
      </c>
      <c r="E396" s="7" t="s">
        <v>778</v>
      </c>
      <c r="F396" s="7" t="s">
        <v>767</v>
      </c>
      <c r="G396" s="7">
        <v>50</v>
      </c>
      <c r="H396" s="7" t="s">
        <v>779</v>
      </c>
      <c r="I396" s="7">
        <v>3831.2022</v>
      </c>
      <c r="K396" s="7" t="s">
        <v>755</v>
      </c>
      <c r="L396" s="12">
        <v>42298</v>
      </c>
      <c r="M396" s="13">
        <v>42298</v>
      </c>
      <c r="N396" s="7">
        <v>0</v>
      </c>
      <c r="O396" s="7">
        <f t="shared" si="12"/>
        <v>0</v>
      </c>
      <c r="P396" s="7"/>
      <c r="Q396" s="7">
        <v>1.8</v>
      </c>
      <c r="R396" s="7">
        <f t="shared" si="13"/>
        <v>0</v>
      </c>
      <c r="S396" s="6"/>
      <c r="AG396" s="17">
        <v>42704</v>
      </c>
      <c r="AH396" s="17">
        <v>43799</v>
      </c>
    </row>
    <row r="397" hidden="1" spans="1:34">
      <c r="A397" s="6">
        <v>388</v>
      </c>
      <c r="B397" s="7" t="s">
        <v>64</v>
      </c>
      <c r="C397" s="7" t="s">
        <v>36</v>
      </c>
      <c r="D397" s="7" t="s">
        <v>77</v>
      </c>
      <c r="E397" s="7" t="s">
        <v>778</v>
      </c>
      <c r="F397" s="7" t="s">
        <v>767</v>
      </c>
      <c r="G397" s="7">
        <v>50</v>
      </c>
      <c r="H397" s="7" t="s">
        <v>779</v>
      </c>
      <c r="I397" s="7">
        <v>5127.2595</v>
      </c>
      <c r="K397" s="7" t="s">
        <v>755</v>
      </c>
      <c r="L397" s="12">
        <v>42298</v>
      </c>
      <c r="M397" s="13">
        <v>42298</v>
      </c>
      <c r="N397" s="7">
        <v>0</v>
      </c>
      <c r="O397" s="7">
        <f t="shared" si="12"/>
        <v>0</v>
      </c>
      <c r="P397" s="7"/>
      <c r="Q397" s="7">
        <v>1.8</v>
      </c>
      <c r="R397" s="7">
        <f t="shared" si="13"/>
        <v>0</v>
      </c>
      <c r="S397" s="6"/>
      <c r="AG397" s="17">
        <v>42704</v>
      </c>
      <c r="AH397" s="17">
        <v>43799</v>
      </c>
    </row>
    <row r="398" hidden="1" spans="1:34">
      <c r="A398" s="6">
        <v>389</v>
      </c>
      <c r="B398" s="7" t="s">
        <v>64</v>
      </c>
      <c r="C398" s="7" t="s">
        <v>36</v>
      </c>
      <c r="D398" s="7" t="s">
        <v>77</v>
      </c>
      <c r="E398" s="7" t="s">
        <v>778</v>
      </c>
      <c r="F398" s="7" t="s">
        <v>767</v>
      </c>
      <c r="G398" s="7">
        <v>50</v>
      </c>
      <c r="H398" s="7" t="s">
        <v>779</v>
      </c>
      <c r="I398" s="7">
        <v>8314.7043</v>
      </c>
      <c r="K398" s="7" t="s">
        <v>755</v>
      </c>
      <c r="L398" s="12">
        <v>42298</v>
      </c>
      <c r="M398" s="13">
        <v>42298</v>
      </c>
      <c r="N398" s="7">
        <v>0</v>
      </c>
      <c r="O398" s="7">
        <f t="shared" si="12"/>
        <v>0</v>
      </c>
      <c r="P398" s="7"/>
      <c r="Q398" s="7">
        <v>1.8</v>
      </c>
      <c r="R398" s="7">
        <f t="shared" si="13"/>
        <v>0</v>
      </c>
      <c r="S398" s="6"/>
      <c r="AG398" s="17">
        <v>42704</v>
      </c>
      <c r="AH398" s="17">
        <v>43799</v>
      </c>
    </row>
    <row r="399" hidden="1" spans="1:34">
      <c r="A399" s="6">
        <v>390</v>
      </c>
      <c r="B399" s="7" t="s">
        <v>64</v>
      </c>
      <c r="C399" s="7" t="s">
        <v>36</v>
      </c>
      <c r="D399" s="7" t="s">
        <v>77</v>
      </c>
      <c r="E399" s="7" t="s">
        <v>778</v>
      </c>
      <c r="F399" s="7" t="s">
        <v>767</v>
      </c>
      <c r="G399" s="6">
        <v>50</v>
      </c>
      <c r="H399" s="7" t="s">
        <v>779</v>
      </c>
      <c r="I399" s="7">
        <v>3247.2</v>
      </c>
      <c r="K399" s="7" t="s">
        <v>755</v>
      </c>
      <c r="L399" s="12">
        <v>42298</v>
      </c>
      <c r="M399" s="13">
        <v>42298</v>
      </c>
      <c r="N399" s="7">
        <v>0</v>
      </c>
      <c r="O399" s="7">
        <f t="shared" si="12"/>
        <v>0</v>
      </c>
      <c r="P399" s="7"/>
      <c r="Q399" s="7">
        <v>1.8</v>
      </c>
      <c r="R399" s="7">
        <f t="shared" si="13"/>
        <v>0</v>
      </c>
      <c r="S399" s="6"/>
      <c r="AG399" s="17">
        <v>42704</v>
      </c>
      <c r="AH399" s="17">
        <v>43799</v>
      </c>
    </row>
    <row r="400" spans="1:34">
      <c r="A400" s="6">
        <v>391</v>
      </c>
      <c r="B400" s="7" t="s">
        <v>385</v>
      </c>
      <c r="C400" s="7" t="s">
        <v>36</v>
      </c>
      <c r="D400" s="7" t="s">
        <v>109</v>
      </c>
      <c r="E400" s="7" t="s">
        <v>780</v>
      </c>
      <c r="F400" s="7" t="s">
        <v>781</v>
      </c>
      <c r="G400" s="4">
        <v>70</v>
      </c>
      <c r="H400" s="7" t="s">
        <v>508</v>
      </c>
      <c r="I400" s="7">
        <v>6309.0928</v>
      </c>
      <c r="K400" s="7" t="s">
        <v>755</v>
      </c>
      <c r="L400" s="12">
        <v>42298</v>
      </c>
      <c r="M400" s="13">
        <v>42298</v>
      </c>
      <c r="N400" s="7">
        <v>1.736129</v>
      </c>
      <c r="O400" s="7">
        <f t="shared" si="12"/>
        <v>17361.29</v>
      </c>
      <c r="P400" s="7"/>
      <c r="Q400" s="7">
        <v>2.8</v>
      </c>
      <c r="R400" s="7">
        <f t="shared" si="13"/>
        <v>48611.612</v>
      </c>
      <c r="S400" s="7" t="s">
        <v>780</v>
      </c>
      <c r="AG400" s="17">
        <v>42664</v>
      </c>
      <c r="AH400" s="17">
        <v>43759</v>
      </c>
    </row>
    <row r="401" spans="1:34">
      <c r="A401" s="6">
        <v>392</v>
      </c>
      <c r="B401" s="7" t="s">
        <v>385</v>
      </c>
      <c r="C401" s="7" t="s">
        <v>36</v>
      </c>
      <c r="D401" s="7" t="s">
        <v>73</v>
      </c>
      <c r="E401" s="7" t="s">
        <v>578</v>
      </c>
      <c r="F401" s="7" t="s">
        <v>782</v>
      </c>
      <c r="G401" s="4">
        <v>70</v>
      </c>
      <c r="H401" s="7" t="s">
        <v>508</v>
      </c>
      <c r="I401" s="7">
        <v>8891.27</v>
      </c>
      <c r="K401" s="7" t="s">
        <v>755</v>
      </c>
      <c r="L401" s="12">
        <v>42297</v>
      </c>
      <c r="M401" s="13">
        <v>42297</v>
      </c>
      <c r="N401" s="7">
        <v>2.816276</v>
      </c>
      <c r="O401" s="7">
        <f t="shared" si="12"/>
        <v>28162.76</v>
      </c>
      <c r="P401" s="7"/>
      <c r="Q401" s="7">
        <v>2.5</v>
      </c>
      <c r="R401" s="7">
        <f t="shared" si="13"/>
        <v>70406.9</v>
      </c>
      <c r="S401" s="7" t="s">
        <v>578</v>
      </c>
      <c r="AG401" s="18">
        <v>42674</v>
      </c>
      <c r="AH401" s="18">
        <v>43769</v>
      </c>
    </row>
    <row r="402" hidden="1" spans="1:34">
      <c r="A402" s="6">
        <v>393</v>
      </c>
      <c r="B402" s="7" t="s">
        <v>64</v>
      </c>
      <c r="C402" s="7" t="s">
        <v>36</v>
      </c>
      <c r="D402" s="7" t="s">
        <v>81</v>
      </c>
      <c r="E402" s="7" t="s">
        <v>783</v>
      </c>
      <c r="F402" s="7" t="s">
        <v>617</v>
      </c>
      <c r="G402" s="7">
        <v>50</v>
      </c>
      <c r="H402" s="7" t="s">
        <v>508</v>
      </c>
      <c r="I402" s="7">
        <v>6563.05</v>
      </c>
      <c r="K402" s="7" t="s">
        <v>755</v>
      </c>
      <c r="L402" s="12">
        <v>42296</v>
      </c>
      <c r="M402" s="13">
        <v>42296</v>
      </c>
      <c r="N402" s="7">
        <v>9.490349</v>
      </c>
      <c r="O402" s="7">
        <f t="shared" si="12"/>
        <v>94903.49</v>
      </c>
      <c r="P402" s="7"/>
      <c r="Q402" s="7">
        <v>1.46</v>
      </c>
      <c r="R402" s="7">
        <f t="shared" si="13"/>
        <v>138559.0954</v>
      </c>
      <c r="S402" s="7" t="s">
        <v>783</v>
      </c>
      <c r="AG402" s="17">
        <v>42338</v>
      </c>
      <c r="AH402" s="17">
        <v>43069</v>
      </c>
    </row>
    <row r="403" spans="1:34">
      <c r="A403" s="6">
        <v>394</v>
      </c>
      <c r="B403" s="7" t="s">
        <v>378</v>
      </c>
      <c r="C403" s="7" t="s">
        <v>36</v>
      </c>
      <c r="D403" s="7" t="s">
        <v>109</v>
      </c>
      <c r="E403" s="7" t="s">
        <v>784</v>
      </c>
      <c r="F403" s="7" t="s">
        <v>785</v>
      </c>
      <c r="G403" s="7">
        <v>40</v>
      </c>
      <c r="H403" s="7" t="s">
        <v>508</v>
      </c>
      <c r="I403" s="7">
        <v>358.6954</v>
      </c>
      <c r="K403" s="7" t="s">
        <v>755</v>
      </c>
      <c r="L403" s="12">
        <v>42292</v>
      </c>
      <c r="M403" s="13">
        <v>42292</v>
      </c>
      <c r="N403" s="7">
        <v>0.098094</v>
      </c>
      <c r="O403" s="7">
        <f t="shared" si="12"/>
        <v>980.94</v>
      </c>
      <c r="P403" s="7"/>
      <c r="Q403" s="7">
        <v>1</v>
      </c>
      <c r="R403" s="7">
        <f t="shared" si="13"/>
        <v>980.94</v>
      </c>
      <c r="S403" s="7" t="s">
        <v>784</v>
      </c>
      <c r="AG403" s="17">
        <v>42676</v>
      </c>
      <c r="AH403" s="17">
        <v>43771</v>
      </c>
    </row>
    <row r="404" spans="1:34">
      <c r="A404" s="6">
        <v>395</v>
      </c>
      <c r="B404" s="7" t="s">
        <v>385</v>
      </c>
      <c r="C404" s="7" t="s">
        <v>36</v>
      </c>
      <c r="D404" s="7" t="s">
        <v>109</v>
      </c>
      <c r="E404" s="7" t="s">
        <v>784</v>
      </c>
      <c r="F404" s="7" t="s">
        <v>785</v>
      </c>
      <c r="G404" s="4">
        <v>70</v>
      </c>
      <c r="H404" s="7" t="s">
        <v>508</v>
      </c>
      <c r="I404" s="7">
        <v>196.409</v>
      </c>
      <c r="K404" s="7" t="s">
        <v>755</v>
      </c>
      <c r="L404" s="12">
        <v>42292</v>
      </c>
      <c r="M404" s="13">
        <v>42292</v>
      </c>
      <c r="N404" s="7">
        <v>0.046428</v>
      </c>
      <c r="O404" s="7">
        <f t="shared" si="12"/>
        <v>464.28</v>
      </c>
      <c r="P404" s="7"/>
      <c r="Q404" s="7">
        <v>2.5</v>
      </c>
      <c r="R404" s="7">
        <f t="shared" si="13"/>
        <v>1160.7</v>
      </c>
      <c r="S404" s="7" t="s">
        <v>784</v>
      </c>
      <c r="AG404" s="17">
        <v>42676</v>
      </c>
      <c r="AH404" s="17">
        <v>43771</v>
      </c>
    </row>
    <row r="405" spans="1:34">
      <c r="A405" s="6">
        <v>396</v>
      </c>
      <c r="B405" s="7" t="s">
        <v>378</v>
      </c>
      <c r="C405" s="7" t="s">
        <v>36</v>
      </c>
      <c r="D405" s="7" t="s">
        <v>109</v>
      </c>
      <c r="E405" s="7" t="s">
        <v>784</v>
      </c>
      <c r="F405" s="7" t="s">
        <v>785</v>
      </c>
      <c r="G405" s="7">
        <v>40</v>
      </c>
      <c r="H405" s="7" t="s">
        <v>508</v>
      </c>
      <c r="I405" s="7">
        <v>120.4245</v>
      </c>
      <c r="K405" s="7" t="s">
        <v>755</v>
      </c>
      <c r="L405" s="12">
        <v>42292</v>
      </c>
      <c r="M405" s="13">
        <v>42292</v>
      </c>
      <c r="N405" s="7">
        <v>0.032933</v>
      </c>
      <c r="O405" s="7">
        <f t="shared" si="12"/>
        <v>329.33</v>
      </c>
      <c r="P405" s="7"/>
      <c r="Q405" s="7">
        <v>1</v>
      </c>
      <c r="R405" s="7">
        <f t="shared" si="13"/>
        <v>329.33</v>
      </c>
      <c r="S405" s="7" t="s">
        <v>784</v>
      </c>
      <c r="AG405" s="17">
        <v>42676</v>
      </c>
      <c r="AH405" s="17">
        <v>43771</v>
      </c>
    </row>
    <row r="406" spans="1:34">
      <c r="A406" s="6">
        <v>397</v>
      </c>
      <c r="B406" s="7" t="s">
        <v>385</v>
      </c>
      <c r="C406" s="7" t="s">
        <v>36</v>
      </c>
      <c r="D406" s="7" t="s">
        <v>109</v>
      </c>
      <c r="E406" s="7" t="s">
        <v>784</v>
      </c>
      <c r="F406" s="7" t="s">
        <v>785</v>
      </c>
      <c r="G406" s="4">
        <v>70</v>
      </c>
      <c r="H406" s="7" t="s">
        <v>508</v>
      </c>
      <c r="I406" s="7">
        <v>153.7944</v>
      </c>
      <c r="K406" s="7" t="s">
        <v>755</v>
      </c>
      <c r="L406" s="12">
        <v>42292</v>
      </c>
      <c r="M406" s="13">
        <v>42292</v>
      </c>
      <c r="N406" s="7">
        <v>0.036624</v>
      </c>
      <c r="O406" s="7">
        <f t="shared" si="12"/>
        <v>366.24</v>
      </c>
      <c r="P406" s="7"/>
      <c r="Q406" s="7">
        <v>2.5</v>
      </c>
      <c r="R406" s="7">
        <f t="shared" si="13"/>
        <v>915.6</v>
      </c>
      <c r="S406" s="7" t="s">
        <v>784</v>
      </c>
      <c r="AG406" s="17">
        <v>42676</v>
      </c>
      <c r="AH406" s="17">
        <v>43771</v>
      </c>
    </row>
    <row r="407" spans="1:34">
      <c r="A407" s="6">
        <v>398</v>
      </c>
      <c r="B407" s="7" t="s">
        <v>385</v>
      </c>
      <c r="C407" s="7" t="s">
        <v>36</v>
      </c>
      <c r="D407" s="7" t="s">
        <v>109</v>
      </c>
      <c r="E407" s="7" t="s">
        <v>784</v>
      </c>
      <c r="F407" s="7" t="s">
        <v>785</v>
      </c>
      <c r="G407" s="4">
        <v>70</v>
      </c>
      <c r="H407" s="7" t="s">
        <v>508</v>
      </c>
      <c r="I407" s="7">
        <v>37.3164</v>
      </c>
      <c r="K407" s="7" t="s">
        <v>755</v>
      </c>
      <c r="L407" s="12">
        <v>42292</v>
      </c>
      <c r="M407" s="13">
        <v>42292</v>
      </c>
      <c r="N407" s="7">
        <v>0.008821</v>
      </c>
      <c r="O407" s="7">
        <f t="shared" si="12"/>
        <v>88.21</v>
      </c>
      <c r="P407" s="7"/>
      <c r="Q407" s="7">
        <v>2.5</v>
      </c>
      <c r="R407" s="7">
        <f t="shared" si="13"/>
        <v>220.525</v>
      </c>
      <c r="S407" s="7" t="s">
        <v>784</v>
      </c>
      <c r="AG407" s="17">
        <v>42676</v>
      </c>
      <c r="AH407" s="17">
        <v>43771</v>
      </c>
    </row>
    <row r="408" spans="1:34">
      <c r="A408" s="6">
        <v>399</v>
      </c>
      <c r="B408" s="7" t="s">
        <v>378</v>
      </c>
      <c r="C408" s="7" t="s">
        <v>36</v>
      </c>
      <c r="D408" s="7" t="s">
        <v>109</v>
      </c>
      <c r="E408" s="7" t="s">
        <v>784</v>
      </c>
      <c r="F408" s="7" t="s">
        <v>785</v>
      </c>
      <c r="G408" s="7">
        <v>40</v>
      </c>
      <c r="H408" s="7" t="s">
        <v>508</v>
      </c>
      <c r="I408" s="7">
        <v>425.9302</v>
      </c>
      <c r="K408" s="7" t="s">
        <v>755</v>
      </c>
      <c r="L408" s="12">
        <v>42292</v>
      </c>
      <c r="M408" s="13">
        <v>42292</v>
      </c>
      <c r="N408" s="7">
        <v>0.116481</v>
      </c>
      <c r="O408" s="7">
        <f t="shared" si="12"/>
        <v>1164.81</v>
      </c>
      <c r="P408" s="7"/>
      <c r="Q408" s="7">
        <v>1</v>
      </c>
      <c r="R408" s="7">
        <f t="shared" si="13"/>
        <v>1164.81</v>
      </c>
      <c r="S408" s="7" t="s">
        <v>784</v>
      </c>
      <c r="AG408" s="17">
        <v>42676</v>
      </c>
      <c r="AH408" s="17">
        <v>43771</v>
      </c>
    </row>
    <row r="409" spans="1:34">
      <c r="A409" s="6">
        <v>400</v>
      </c>
      <c r="B409" s="7" t="s">
        <v>231</v>
      </c>
      <c r="C409" s="7" t="s">
        <v>36</v>
      </c>
      <c r="D409" s="7" t="s">
        <v>36</v>
      </c>
      <c r="E409" s="7" t="s">
        <v>786</v>
      </c>
      <c r="F409" s="7" t="s">
        <v>787</v>
      </c>
      <c r="G409" s="6">
        <v>40</v>
      </c>
      <c r="H409" s="7" t="s">
        <v>67</v>
      </c>
      <c r="I409" s="7">
        <v>129.2321</v>
      </c>
      <c r="K409" s="7" t="s">
        <v>755</v>
      </c>
      <c r="L409" s="12">
        <v>42287</v>
      </c>
      <c r="M409" s="13">
        <v>42287</v>
      </c>
      <c r="N409" s="7">
        <v>0.250359</v>
      </c>
      <c r="O409" s="7">
        <f t="shared" si="12"/>
        <v>2503.59</v>
      </c>
      <c r="P409" s="7"/>
      <c r="Q409" s="7">
        <v>2.5</v>
      </c>
      <c r="R409" s="7">
        <f t="shared" si="13"/>
        <v>6258.975</v>
      </c>
      <c r="S409" s="7" t="s">
        <v>447</v>
      </c>
      <c r="AG409" s="17">
        <v>42653</v>
      </c>
      <c r="AH409" s="17">
        <v>43748</v>
      </c>
    </row>
    <row r="410" spans="1:34">
      <c r="A410" s="6">
        <v>401</v>
      </c>
      <c r="B410" s="7" t="s">
        <v>378</v>
      </c>
      <c r="C410" s="7" t="s">
        <v>36</v>
      </c>
      <c r="D410" s="7" t="s">
        <v>77</v>
      </c>
      <c r="E410" s="7" t="s">
        <v>746</v>
      </c>
      <c r="F410" s="7" t="s">
        <v>788</v>
      </c>
      <c r="G410" s="7">
        <v>40</v>
      </c>
      <c r="H410" s="7" t="s">
        <v>508</v>
      </c>
      <c r="I410" s="7">
        <v>10269.6048</v>
      </c>
      <c r="K410" s="7" t="s">
        <v>755</v>
      </c>
      <c r="L410" s="12">
        <v>42277</v>
      </c>
      <c r="M410" s="13">
        <v>42277</v>
      </c>
      <c r="N410" s="7">
        <v>5.687905</v>
      </c>
      <c r="O410" s="7">
        <f t="shared" si="12"/>
        <v>56879.05</v>
      </c>
      <c r="P410" s="7"/>
      <c r="Q410" s="7">
        <v>1.15</v>
      </c>
      <c r="R410" s="7">
        <f t="shared" si="13"/>
        <v>65410.9075</v>
      </c>
      <c r="S410" s="7" t="s">
        <v>746</v>
      </c>
      <c r="AG410" s="6"/>
      <c r="AH410" s="6"/>
    </row>
    <row r="411" spans="1:34">
      <c r="A411" s="6">
        <v>402</v>
      </c>
      <c r="B411" s="7" t="s">
        <v>378</v>
      </c>
      <c r="C411" s="7" t="s">
        <v>36</v>
      </c>
      <c r="D411" s="7" t="s">
        <v>77</v>
      </c>
      <c r="E411" s="7" t="s">
        <v>789</v>
      </c>
      <c r="F411" s="7" t="s">
        <v>788</v>
      </c>
      <c r="G411" s="7">
        <v>40</v>
      </c>
      <c r="H411" s="7" t="s">
        <v>508</v>
      </c>
      <c r="I411" s="7">
        <v>107433.3349</v>
      </c>
      <c r="K411" s="7" t="s">
        <v>755</v>
      </c>
      <c r="L411" s="12">
        <v>42277</v>
      </c>
      <c r="M411" s="13">
        <v>42277</v>
      </c>
      <c r="N411" s="7">
        <v>6.401991</v>
      </c>
      <c r="O411" s="7">
        <f t="shared" si="12"/>
        <v>64019.91</v>
      </c>
      <c r="P411" s="7"/>
      <c r="Q411" s="7">
        <v>1.8</v>
      </c>
      <c r="R411" s="7">
        <f t="shared" si="13"/>
        <v>115235.838</v>
      </c>
      <c r="S411" s="7" t="s">
        <v>789</v>
      </c>
      <c r="AG411" s="17">
        <v>42674</v>
      </c>
      <c r="AH411" s="17">
        <v>43769</v>
      </c>
    </row>
    <row r="412" spans="1:34">
      <c r="A412" s="6">
        <v>403</v>
      </c>
      <c r="B412" s="7" t="s">
        <v>385</v>
      </c>
      <c r="C412" s="7" t="s">
        <v>36</v>
      </c>
      <c r="D412" s="7" t="s">
        <v>77</v>
      </c>
      <c r="E412" s="7" t="s">
        <v>790</v>
      </c>
      <c r="F412" s="7" t="s">
        <v>788</v>
      </c>
      <c r="G412" s="4">
        <v>70</v>
      </c>
      <c r="H412" s="7" t="s">
        <v>508</v>
      </c>
      <c r="I412" s="7">
        <v>2679.8219</v>
      </c>
      <c r="K412" s="7" t="s">
        <v>755</v>
      </c>
      <c r="L412" s="12">
        <v>42277</v>
      </c>
      <c r="M412" s="13">
        <v>42277</v>
      </c>
      <c r="N412" s="7">
        <v>1.021437</v>
      </c>
      <c r="O412" s="7">
        <f t="shared" si="12"/>
        <v>10214.37</v>
      </c>
      <c r="P412" s="7"/>
      <c r="Q412" s="7">
        <v>2.8</v>
      </c>
      <c r="R412" s="7">
        <f t="shared" si="13"/>
        <v>28600.236</v>
      </c>
      <c r="S412" s="7" t="s">
        <v>790</v>
      </c>
      <c r="AG412" s="17">
        <v>42674</v>
      </c>
      <c r="AH412" s="17">
        <v>43769</v>
      </c>
    </row>
    <row r="413" spans="1:34">
      <c r="A413" s="6">
        <v>404</v>
      </c>
      <c r="B413" s="7" t="s">
        <v>385</v>
      </c>
      <c r="C413" s="7" t="s">
        <v>36</v>
      </c>
      <c r="D413" s="7" t="s">
        <v>77</v>
      </c>
      <c r="E413" s="7" t="s">
        <v>790</v>
      </c>
      <c r="F413" s="7" t="s">
        <v>788</v>
      </c>
      <c r="G413" s="4">
        <v>70</v>
      </c>
      <c r="H413" s="7" t="s">
        <v>508</v>
      </c>
      <c r="I413" s="7">
        <v>13320.9003</v>
      </c>
      <c r="K413" s="7" t="s">
        <v>755</v>
      </c>
      <c r="L413" s="12">
        <v>42277</v>
      </c>
      <c r="M413" s="13">
        <v>42277</v>
      </c>
      <c r="N413" s="7">
        <v>5.04778</v>
      </c>
      <c r="O413" s="7">
        <f t="shared" si="12"/>
        <v>50477.8</v>
      </c>
      <c r="P413" s="7"/>
      <c r="Q413" s="7">
        <v>2.8</v>
      </c>
      <c r="R413" s="7">
        <f t="shared" si="13"/>
        <v>141337.84</v>
      </c>
      <c r="S413" s="7" t="s">
        <v>790</v>
      </c>
      <c r="AG413" s="17">
        <v>42674</v>
      </c>
      <c r="AH413" s="17">
        <v>43769</v>
      </c>
    </row>
    <row r="414" spans="1:34">
      <c r="A414" s="6">
        <v>405</v>
      </c>
      <c r="B414" s="7" t="s">
        <v>567</v>
      </c>
      <c r="C414" s="7" t="s">
        <v>36</v>
      </c>
      <c r="D414" s="7" t="s">
        <v>77</v>
      </c>
      <c r="E414" s="7" t="s">
        <v>791</v>
      </c>
      <c r="F414" s="7" t="s">
        <v>788</v>
      </c>
      <c r="G414" s="7">
        <v>40</v>
      </c>
      <c r="H414" s="7" t="s">
        <v>508</v>
      </c>
      <c r="I414" s="7">
        <v>3524.3127</v>
      </c>
      <c r="K414" s="7" t="s">
        <v>755</v>
      </c>
      <c r="L414" s="12">
        <v>42277</v>
      </c>
      <c r="M414" s="13">
        <v>42277</v>
      </c>
      <c r="N414" s="7">
        <v>2.334652</v>
      </c>
      <c r="O414" s="7">
        <f t="shared" si="12"/>
        <v>23346.52</v>
      </c>
      <c r="P414" s="7"/>
      <c r="Q414" s="7">
        <v>1</v>
      </c>
      <c r="R414" s="7">
        <f t="shared" si="13"/>
        <v>23346.52</v>
      </c>
      <c r="S414" s="7" t="s">
        <v>791</v>
      </c>
      <c r="AG414" s="17">
        <v>42674</v>
      </c>
      <c r="AH414" s="17">
        <v>43769</v>
      </c>
    </row>
    <row r="415" spans="1:34">
      <c r="A415" s="6">
        <v>406</v>
      </c>
      <c r="B415" s="7" t="s">
        <v>378</v>
      </c>
      <c r="C415" s="7" t="s">
        <v>36</v>
      </c>
      <c r="D415" s="7" t="s">
        <v>77</v>
      </c>
      <c r="E415" s="7" t="s">
        <v>750</v>
      </c>
      <c r="F415" s="7" t="s">
        <v>788</v>
      </c>
      <c r="G415" s="7">
        <v>40</v>
      </c>
      <c r="H415" s="7" t="s">
        <v>508</v>
      </c>
      <c r="I415" s="7">
        <v>7143.8556</v>
      </c>
      <c r="K415" s="7" t="s">
        <v>755</v>
      </c>
      <c r="L415" s="12">
        <v>42277</v>
      </c>
      <c r="M415" s="13">
        <v>42277</v>
      </c>
      <c r="N415" s="7">
        <v>4.599003</v>
      </c>
      <c r="O415" s="7">
        <f t="shared" si="12"/>
        <v>45990.03</v>
      </c>
      <c r="P415" s="7"/>
      <c r="Q415" s="7">
        <v>1.1</v>
      </c>
      <c r="R415" s="7">
        <f t="shared" si="13"/>
        <v>50589.033</v>
      </c>
      <c r="S415" s="1" t="s">
        <v>750</v>
      </c>
      <c r="AG415" s="17">
        <v>42674</v>
      </c>
      <c r="AH415" s="17">
        <v>43769</v>
      </c>
    </row>
    <row r="416" spans="1:34">
      <c r="A416" s="6">
        <v>407</v>
      </c>
      <c r="B416" s="7" t="s">
        <v>385</v>
      </c>
      <c r="C416" s="7" t="s">
        <v>36</v>
      </c>
      <c r="D416" s="7" t="s">
        <v>77</v>
      </c>
      <c r="E416" s="7" t="s">
        <v>792</v>
      </c>
      <c r="F416" s="7" t="s">
        <v>788</v>
      </c>
      <c r="G416" s="4">
        <v>70</v>
      </c>
      <c r="H416" s="7" t="s">
        <v>508</v>
      </c>
      <c r="I416" s="7">
        <v>13499.36</v>
      </c>
      <c r="K416" s="7" t="s">
        <v>755</v>
      </c>
      <c r="L416" s="12">
        <v>42277</v>
      </c>
      <c r="M416" s="13">
        <v>42277</v>
      </c>
      <c r="N416" s="7">
        <v>5.117449</v>
      </c>
      <c r="O416" s="7">
        <f t="shared" si="12"/>
        <v>51174.49</v>
      </c>
      <c r="P416" s="7"/>
      <c r="Q416" s="7">
        <v>1.8</v>
      </c>
      <c r="R416" s="7">
        <f t="shared" si="13"/>
        <v>92114.082</v>
      </c>
      <c r="S416" s="1" t="s">
        <v>792</v>
      </c>
      <c r="AG416" s="17">
        <v>42674</v>
      </c>
      <c r="AH416" s="17">
        <v>43769</v>
      </c>
    </row>
    <row r="417" spans="1:34">
      <c r="A417" s="6">
        <v>408</v>
      </c>
      <c r="B417" s="7" t="s">
        <v>567</v>
      </c>
      <c r="C417" s="7" t="s">
        <v>36</v>
      </c>
      <c r="D417" s="7" t="s">
        <v>151</v>
      </c>
      <c r="E417" s="7" t="s">
        <v>793</v>
      </c>
      <c r="F417" s="7" t="s">
        <v>794</v>
      </c>
      <c r="G417" s="1">
        <v>40</v>
      </c>
      <c r="H417" s="7" t="s">
        <v>508</v>
      </c>
      <c r="I417" s="7">
        <v>40859.8128</v>
      </c>
      <c r="K417" s="7" t="s">
        <v>755</v>
      </c>
      <c r="L417" s="12">
        <v>42272</v>
      </c>
      <c r="M417" s="13">
        <v>42272</v>
      </c>
      <c r="N417" s="7">
        <v>7.681961</v>
      </c>
      <c r="O417" s="7">
        <f t="shared" si="12"/>
        <v>76819.61</v>
      </c>
      <c r="P417" s="7"/>
      <c r="Q417" s="7">
        <v>1.2</v>
      </c>
      <c r="R417" s="7">
        <f t="shared" si="13"/>
        <v>92183.532</v>
      </c>
      <c r="S417" s="7" t="s">
        <v>793</v>
      </c>
      <c r="AG417" s="17">
        <v>42652</v>
      </c>
      <c r="AH417" s="17">
        <v>43747</v>
      </c>
    </row>
    <row r="418" spans="1:34">
      <c r="A418" s="6">
        <v>409</v>
      </c>
      <c r="B418" s="7" t="s">
        <v>378</v>
      </c>
      <c r="C418" s="7" t="s">
        <v>36</v>
      </c>
      <c r="D418" s="7" t="s">
        <v>151</v>
      </c>
      <c r="E418" s="7" t="s">
        <v>795</v>
      </c>
      <c r="F418" s="7" t="s">
        <v>796</v>
      </c>
      <c r="G418" s="7">
        <v>40</v>
      </c>
      <c r="H418" s="7" t="s">
        <v>508</v>
      </c>
      <c r="I418" s="7">
        <v>18760.0308</v>
      </c>
      <c r="K418" s="7" t="s">
        <v>755</v>
      </c>
      <c r="L418" s="12">
        <v>42272</v>
      </c>
      <c r="M418" s="13">
        <v>42272</v>
      </c>
      <c r="N418" s="7">
        <v>3.522349</v>
      </c>
      <c r="O418" s="7">
        <f t="shared" si="12"/>
        <v>35223.49</v>
      </c>
      <c r="P418" s="7"/>
      <c r="Q418" s="7">
        <v>1.5</v>
      </c>
      <c r="R418" s="7">
        <f t="shared" si="13"/>
        <v>52835.235</v>
      </c>
      <c r="S418" s="7" t="s">
        <v>795</v>
      </c>
      <c r="AG418" s="17">
        <v>42652</v>
      </c>
      <c r="AH418" s="17">
        <v>43747</v>
      </c>
    </row>
    <row r="419" spans="1:34">
      <c r="A419" s="6">
        <v>410</v>
      </c>
      <c r="B419" s="7" t="s">
        <v>567</v>
      </c>
      <c r="C419" s="7" t="s">
        <v>36</v>
      </c>
      <c r="D419" s="7" t="s">
        <v>151</v>
      </c>
      <c r="E419" s="7" t="s">
        <v>797</v>
      </c>
      <c r="F419" s="7" t="s">
        <v>798</v>
      </c>
      <c r="G419" s="7">
        <v>40</v>
      </c>
      <c r="H419" s="7" t="s">
        <v>508</v>
      </c>
      <c r="I419" s="7">
        <v>9220.2888</v>
      </c>
      <c r="K419" s="7" t="s">
        <v>755</v>
      </c>
      <c r="L419" s="12">
        <v>42272</v>
      </c>
      <c r="M419" s="13">
        <v>42272</v>
      </c>
      <c r="N419" s="7">
        <v>1.733137</v>
      </c>
      <c r="O419" s="7">
        <f t="shared" si="12"/>
        <v>17331.37</v>
      </c>
      <c r="P419" s="7"/>
      <c r="Q419" s="7">
        <v>1.2</v>
      </c>
      <c r="R419" s="7">
        <f t="shared" si="13"/>
        <v>20797.644</v>
      </c>
      <c r="S419" s="1" t="s">
        <v>797</v>
      </c>
      <c r="AG419" s="17">
        <v>42652</v>
      </c>
      <c r="AH419" s="17">
        <v>43747</v>
      </c>
    </row>
    <row r="420" spans="1:34">
      <c r="A420" s="6">
        <v>411</v>
      </c>
      <c r="B420" s="7" t="s">
        <v>378</v>
      </c>
      <c r="C420" s="7" t="s">
        <v>36</v>
      </c>
      <c r="D420" s="7" t="s">
        <v>151</v>
      </c>
      <c r="E420" s="7" t="s">
        <v>799</v>
      </c>
      <c r="F420" s="7" t="s">
        <v>800</v>
      </c>
      <c r="G420" s="7">
        <v>40</v>
      </c>
      <c r="H420" s="7" t="s">
        <v>508</v>
      </c>
      <c r="I420" s="7">
        <v>11815.9632</v>
      </c>
      <c r="K420" s="7" t="s">
        <v>755</v>
      </c>
      <c r="L420" s="12">
        <v>42272</v>
      </c>
      <c r="M420" s="13">
        <v>42272</v>
      </c>
      <c r="N420" s="7">
        <v>2.219377</v>
      </c>
      <c r="O420" s="7">
        <f t="shared" si="12"/>
        <v>22193.77</v>
      </c>
      <c r="P420" s="7"/>
      <c r="Q420" s="7">
        <v>1.5</v>
      </c>
      <c r="R420" s="7">
        <f t="shared" si="13"/>
        <v>33290.655</v>
      </c>
      <c r="S420" s="1" t="s">
        <v>799</v>
      </c>
      <c r="AG420" s="17">
        <v>42652</v>
      </c>
      <c r="AH420" s="17">
        <v>43747</v>
      </c>
    </row>
    <row r="421" spans="1:34">
      <c r="A421" s="6">
        <v>412</v>
      </c>
      <c r="B421" s="7" t="s">
        <v>416</v>
      </c>
      <c r="C421" s="7" t="s">
        <v>36</v>
      </c>
      <c r="D421" s="7" t="s">
        <v>36</v>
      </c>
      <c r="E421" s="7" t="s">
        <v>801</v>
      </c>
      <c r="F421" s="7" t="s">
        <v>802</v>
      </c>
      <c r="G421" s="6">
        <v>40</v>
      </c>
      <c r="H421" s="7" t="s">
        <v>67</v>
      </c>
      <c r="I421" s="7">
        <v>535.2285</v>
      </c>
      <c r="K421" s="7" t="s">
        <v>755</v>
      </c>
      <c r="L421" s="12">
        <v>42268</v>
      </c>
      <c r="M421" s="13">
        <v>42268</v>
      </c>
      <c r="N421" s="7">
        <v>1.000004</v>
      </c>
      <c r="O421" s="7">
        <f t="shared" si="12"/>
        <v>10000.04</v>
      </c>
      <c r="P421" s="7"/>
      <c r="Q421" s="7">
        <v>0.6</v>
      </c>
      <c r="R421" s="7">
        <f t="shared" si="13"/>
        <v>6000.024</v>
      </c>
      <c r="S421" s="1" t="s">
        <v>803</v>
      </c>
      <c r="AG421" s="17">
        <v>42636</v>
      </c>
      <c r="AH421" s="17">
        <v>43366</v>
      </c>
    </row>
    <row r="422" spans="1:34">
      <c r="A422" s="6">
        <v>413</v>
      </c>
      <c r="B422" s="7" t="s">
        <v>405</v>
      </c>
      <c r="C422" s="7" t="s">
        <v>36</v>
      </c>
      <c r="D422" s="7" t="s">
        <v>81</v>
      </c>
      <c r="E422" s="7" t="s">
        <v>804</v>
      </c>
      <c r="F422" s="7" t="s">
        <v>805</v>
      </c>
      <c r="G422" s="6">
        <v>40</v>
      </c>
      <c r="H422" s="7" t="s">
        <v>67</v>
      </c>
      <c r="I422" s="7">
        <v>3343.4569</v>
      </c>
      <c r="K422" s="7" t="s">
        <v>755</v>
      </c>
      <c r="L422" s="12">
        <v>42263</v>
      </c>
      <c r="M422" s="13">
        <v>42263</v>
      </c>
      <c r="N422" s="7">
        <v>5.131962</v>
      </c>
      <c r="O422" s="7">
        <f t="shared" si="12"/>
        <v>51319.62</v>
      </c>
      <c r="P422" s="7"/>
      <c r="Q422" s="7">
        <v>0.86</v>
      </c>
      <c r="R422" s="7">
        <f t="shared" si="13"/>
        <v>44134.8732</v>
      </c>
      <c r="S422" s="1" t="s">
        <v>76</v>
      </c>
      <c r="AG422" s="17">
        <v>42674</v>
      </c>
      <c r="AH422" s="17">
        <v>43769</v>
      </c>
    </row>
    <row r="423" spans="1:34">
      <c r="A423" s="6">
        <v>414</v>
      </c>
      <c r="B423" s="7" t="s">
        <v>378</v>
      </c>
      <c r="C423" s="7" t="s">
        <v>36</v>
      </c>
      <c r="D423" s="7" t="s">
        <v>81</v>
      </c>
      <c r="E423" s="7" t="s">
        <v>806</v>
      </c>
      <c r="F423" s="7" t="s">
        <v>807</v>
      </c>
      <c r="G423" s="7">
        <v>40</v>
      </c>
      <c r="H423" s="7" t="s">
        <v>508</v>
      </c>
      <c r="I423" s="7">
        <v>65194.88</v>
      </c>
      <c r="K423" s="7" t="s">
        <v>755</v>
      </c>
      <c r="L423" s="12">
        <v>42241</v>
      </c>
      <c r="M423" s="13">
        <v>42241</v>
      </c>
      <c r="N423" s="7">
        <v>10.915697</v>
      </c>
      <c r="O423" s="7">
        <f t="shared" si="12"/>
        <v>109156.97</v>
      </c>
      <c r="P423" s="7"/>
      <c r="Q423" s="7">
        <v>1</v>
      </c>
      <c r="R423" s="7">
        <f t="shared" si="13"/>
        <v>109156.97</v>
      </c>
      <c r="S423" s="1" t="s">
        <v>806</v>
      </c>
      <c r="AG423" s="18">
        <v>42613</v>
      </c>
      <c r="AH423" s="18">
        <v>43343</v>
      </c>
    </row>
    <row r="424" spans="1:34">
      <c r="A424" s="6">
        <v>415</v>
      </c>
      <c r="B424" s="7" t="s">
        <v>378</v>
      </c>
      <c r="C424" s="7" t="s">
        <v>36</v>
      </c>
      <c r="D424" s="7" t="s">
        <v>109</v>
      </c>
      <c r="E424" s="7" t="s">
        <v>778</v>
      </c>
      <c r="F424" s="7" t="s">
        <v>808</v>
      </c>
      <c r="G424" s="7">
        <v>40</v>
      </c>
      <c r="H424" s="7" t="s">
        <v>779</v>
      </c>
      <c r="I424" s="7">
        <v>3247.2</v>
      </c>
      <c r="K424" s="7" t="s">
        <v>755</v>
      </c>
      <c r="L424" s="12">
        <v>42229</v>
      </c>
      <c r="M424" s="13">
        <v>42229</v>
      </c>
      <c r="N424" s="7">
        <v>0</v>
      </c>
      <c r="O424" s="7">
        <f t="shared" si="12"/>
        <v>0</v>
      </c>
      <c r="P424" s="7"/>
      <c r="Q424" s="7">
        <v>1.5</v>
      </c>
      <c r="R424" s="7">
        <f t="shared" si="13"/>
        <v>0</v>
      </c>
      <c r="AG424" s="17">
        <v>42613</v>
      </c>
      <c r="AH424" s="17">
        <v>43708</v>
      </c>
    </row>
    <row r="425" spans="1:34">
      <c r="A425" s="6">
        <v>416</v>
      </c>
      <c r="B425" s="7" t="s">
        <v>385</v>
      </c>
      <c r="C425" s="7" t="s">
        <v>36</v>
      </c>
      <c r="D425" s="7" t="s">
        <v>109</v>
      </c>
      <c r="E425" s="7" t="s">
        <v>778</v>
      </c>
      <c r="F425" s="7" t="s">
        <v>808</v>
      </c>
      <c r="G425" s="4">
        <v>70</v>
      </c>
      <c r="H425" s="7" t="s">
        <v>779</v>
      </c>
      <c r="I425" s="7">
        <v>8934.73</v>
      </c>
      <c r="K425" s="7" t="s">
        <v>755</v>
      </c>
      <c r="L425" s="12">
        <v>42229</v>
      </c>
      <c r="M425" s="13">
        <v>42229</v>
      </c>
      <c r="N425" s="7">
        <v>0</v>
      </c>
      <c r="O425" s="7">
        <f t="shared" si="12"/>
        <v>0</v>
      </c>
      <c r="P425" s="7"/>
      <c r="Q425" s="7">
        <v>2</v>
      </c>
      <c r="R425" s="7">
        <f t="shared" si="13"/>
        <v>0</v>
      </c>
      <c r="S425" s="6"/>
      <c r="AG425" s="17">
        <v>42613</v>
      </c>
      <c r="AH425" s="17">
        <v>43708</v>
      </c>
    </row>
    <row r="426" spans="1:34">
      <c r="A426" s="6">
        <v>417</v>
      </c>
      <c r="B426" s="7" t="s">
        <v>405</v>
      </c>
      <c r="C426" s="7" t="s">
        <v>36</v>
      </c>
      <c r="D426" s="7" t="s">
        <v>73</v>
      </c>
      <c r="E426" s="7" t="s">
        <v>809</v>
      </c>
      <c r="F426" s="7" t="s">
        <v>810</v>
      </c>
      <c r="G426" s="6">
        <v>40</v>
      </c>
      <c r="H426" s="7" t="s">
        <v>67</v>
      </c>
      <c r="I426" s="7">
        <v>1581.9314</v>
      </c>
      <c r="K426" s="7" t="s">
        <v>755</v>
      </c>
      <c r="L426" s="12">
        <v>42227</v>
      </c>
      <c r="M426" s="13">
        <v>42227</v>
      </c>
      <c r="N426" s="7">
        <v>3.064372</v>
      </c>
      <c r="O426" s="7">
        <f t="shared" si="12"/>
        <v>30643.72</v>
      </c>
      <c r="P426" s="7"/>
      <c r="Q426" s="7">
        <v>0.8</v>
      </c>
      <c r="R426" s="7">
        <f t="shared" si="13"/>
        <v>24514.976</v>
      </c>
      <c r="S426" s="7" t="s">
        <v>76</v>
      </c>
      <c r="AG426" s="17">
        <v>42593</v>
      </c>
      <c r="AH426" s="17">
        <v>43688</v>
      </c>
    </row>
    <row r="427" spans="1:34">
      <c r="A427" s="6">
        <v>418</v>
      </c>
      <c r="B427" s="7" t="s">
        <v>378</v>
      </c>
      <c r="C427" s="7" t="s">
        <v>36</v>
      </c>
      <c r="D427" s="7" t="s">
        <v>77</v>
      </c>
      <c r="E427" s="7" t="s">
        <v>811</v>
      </c>
      <c r="F427" s="7" t="s">
        <v>767</v>
      </c>
      <c r="G427" s="7">
        <v>40</v>
      </c>
      <c r="H427" s="7" t="s">
        <v>508</v>
      </c>
      <c r="I427" s="7">
        <v>1006.3238</v>
      </c>
      <c r="K427" s="7" t="s">
        <v>755</v>
      </c>
      <c r="L427" s="12">
        <v>42223</v>
      </c>
      <c r="M427" s="13">
        <v>42223</v>
      </c>
      <c r="N427" s="7">
        <v>0.317753</v>
      </c>
      <c r="O427" s="7">
        <f t="shared" si="12"/>
        <v>3177.53</v>
      </c>
      <c r="P427" s="7"/>
      <c r="Q427" s="7">
        <v>0.4</v>
      </c>
      <c r="R427" s="7">
        <f t="shared" si="13"/>
        <v>1271.012</v>
      </c>
      <c r="S427" s="7" t="s">
        <v>811</v>
      </c>
      <c r="AG427" s="17">
        <v>42614</v>
      </c>
      <c r="AH427" s="17">
        <v>43709</v>
      </c>
    </row>
    <row r="428" spans="1:34">
      <c r="A428" s="6">
        <v>419</v>
      </c>
      <c r="B428" s="7" t="s">
        <v>405</v>
      </c>
      <c r="C428" s="7" t="s">
        <v>36</v>
      </c>
      <c r="D428" s="7" t="s">
        <v>77</v>
      </c>
      <c r="E428" s="7" t="s">
        <v>778</v>
      </c>
      <c r="F428" s="7" t="s">
        <v>767</v>
      </c>
      <c r="G428" s="7">
        <v>40</v>
      </c>
      <c r="H428" s="7" t="s">
        <v>779</v>
      </c>
      <c r="I428" s="7">
        <v>2746.0582</v>
      </c>
      <c r="K428" s="7" t="s">
        <v>755</v>
      </c>
      <c r="L428" s="12">
        <v>42199</v>
      </c>
      <c r="M428" s="13">
        <v>42199</v>
      </c>
      <c r="N428" s="7">
        <v>0</v>
      </c>
      <c r="O428" s="7">
        <f t="shared" si="12"/>
        <v>0</v>
      </c>
      <c r="P428" s="7"/>
      <c r="Q428" s="7">
        <v>1</v>
      </c>
      <c r="R428" s="7">
        <f t="shared" si="13"/>
        <v>0</v>
      </c>
      <c r="S428" s="6"/>
      <c r="AG428" s="17">
        <v>42582</v>
      </c>
      <c r="AH428" s="17">
        <v>43677</v>
      </c>
    </row>
    <row r="429" spans="1:34">
      <c r="A429" s="6">
        <v>420</v>
      </c>
      <c r="B429" s="7" t="s">
        <v>405</v>
      </c>
      <c r="C429" s="7" t="s">
        <v>36</v>
      </c>
      <c r="D429" s="7" t="s">
        <v>77</v>
      </c>
      <c r="E429" s="7" t="s">
        <v>778</v>
      </c>
      <c r="F429" s="7" t="s">
        <v>767</v>
      </c>
      <c r="G429" s="7">
        <v>40</v>
      </c>
      <c r="H429" s="7" t="s">
        <v>779</v>
      </c>
      <c r="I429" s="7">
        <v>1347.5016</v>
      </c>
      <c r="K429" s="7" t="s">
        <v>755</v>
      </c>
      <c r="L429" s="12">
        <v>42199</v>
      </c>
      <c r="M429" s="13">
        <v>42199</v>
      </c>
      <c r="N429" s="7">
        <v>0</v>
      </c>
      <c r="O429" s="7">
        <f t="shared" si="12"/>
        <v>0</v>
      </c>
      <c r="P429" s="7"/>
      <c r="Q429" s="7">
        <v>1</v>
      </c>
      <c r="R429" s="7">
        <f t="shared" si="13"/>
        <v>0</v>
      </c>
      <c r="S429" s="6"/>
      <c r="AG429" s="17">
        <v>42582</v>
      </c>
      <c r="AH429" s="17">
        <v>43677</v>
      </c>
    </row>
    <row r="430" spans="1:34">
      <c r="A430" s="6">
        <v>421</v>
      </c>
      <c r="B430" s="7" t="s">
        <v>385</v>
      </c>
      <c r="C430" s="7" t="s">
        <v>36</v>
      </c>
      <c r="D430" s="7" t="s">
        <v>77</v>
      </c>
      <c r="E430" s="7" t="s">
        <v>778</v>
      </c>
      <c r="F430" s="7" t="s">
        <v>767</v>
      </c>
      <c r="G430" s="4">
        <v>70</v>
      </c>
      <c r="H430" s="7" t="s">
        <v>779</v>
      </c>
      <c r="I430" s="7">
        <v>1256.4973</v>
      </c>
      <c r="K430" s="7" t="s">
        <v>755</v>
      </c>
      <c r="L430" s="12">
        <v>42199</v>
      </c>
      <c r="M430" s="13">
        <v>42199</v>
      </c>
      <c r="N430" s="7">
        <v>0</v>
      </c>
      <c r="O430" s="7">
        <f t="shared" si="12"/>
        <v>0</v>
      </c>
      <c r="P430" s="7"/>
      <c r="Q430" s="7">
        <v>2</v>
      </c>
      <c r="R430" s="7">
        <f t="shared" si="13"/>
        <v>0</v>
      </c>
      <c r="S430" s="6"/>
      <c r="AG430" s="17">
        <v>42582</v>
      </c>
      <c r="AH430" s="17">
        <v>43677</v>
      </c>
    </row>
    <row r="431" spans="1:34">
      <c r="A431" s="6">
        <v>422</v>
      </c>
      <c r="B431" s="7" t="s">
        <v>385</v>
      </c>
      <c r="C431" s="7" t="s">
        <v>36</v>
      </c>
      <c r="D431" s="7" t="s">
        <v>77</v>
      </c>
      <c r="E431" s="7" t="s">
        <v>778</v>
      </c>
      <c r="F431" s="7" t="s">
        <v>767</v>
      </c>
      <c r="G431" s="4">
        <v>70</v>
      </c>
      <c r="H431" s="7" t="s">
        <v>779</v>
      </c>
      <c r="I431" s="7">
        <v>2176.1891</v>
      </c>
      <c r="K431" s="7" t="s">
        <v>755</v>
      </c>
      <c r="L431" s="12">
        <v>42199</v>
      </c>
      <c r="M431" s="13">
        <v>42199</v>
      </c>
      <c r="N431" s="7">
        <v>0</v>
      </c>
      <c r="O431" s="7">
        <f t="shared" si="12"/>
        <v>0</v>
      </c>
      <c r="P431" s="7"/>
      <c r="Q431" s="7">
        <v>2</v>
      </c>
      <c r="R431" s="7">
        <f t="shared" si="13"/>
        <v>0</v>
      </c>
      <c r="S431" s="6"/>
      <c r="AG431" s="17">
        <v>42582</v>
      </c>
      <c r="AH431" s="17">
        <v>43677</v>
      </c>
    </row>
    <row r="432" spans="1:34">
      <c r="A432" s="6">
        <v>423</v>
      </c>
      <c r="B432" s="7" t="s">
        <v>378</v>
      </c>
      <c r="C432" s="7" t="s">
        <v>36</v>
      </c>
      <c r="D432" s="7" t="s">
        <v>77</v>
      </c>
      <c r="E432" s="7" t="s">
        <v>778</v>
      </c>
      <c r="F432" s="7" t="s">
        <v>767</v>
      </c>
      <c r="G432" s="7">
        <v>40</v>
      </c>
      <c r="H432" s="7" t="s">
        <v>779</v>
      </c>
      <c r="I432" s="7">
        <v>11503.8294</v>
      </c>
      <c r="K432" s="7" t="s">
        <v>755</v>
      </c>
      <c r="L432" s="12">
        <v>42199</v>
      </c>
      <c r="M432" s="13">
        <v>42199</v>
      </c>
      <c r="N432" s="7">
        <v>0</v>
      </c>
      <c r="O432" s="7">
        <f t="shared" si="12"/>
        <v>0</v>
      </c>
      <c r="P432" s="7"/>
      <c r="Q432" s="7">
        <v>1.5</v>
      </c>
      <c r="R432" s="7">
        <f t="shared" si="13"/>
        <v>0</v>
      </c>
      <c r="S432" s="6"/>
      <c r="AG432" s="6"/>
      <c r="AH432" s="6"/>
    </row>
    <row r="433" spans="1:34">
      <c r="A433" s="6">
        <v>424</v>
      </c>
      <c r="B433" s="7" t="s">
        <v>385</v>
      </c>
      <c r="C433" s="7" t="s">
        <v>36</v>
      </c>
      <c r="D433" s="7" t="s">
        <v>77</v>
      </c>
      <c r="E433" s="7" t="s">
        <v>778</v>
      </c>
      <c r="F433" s="7" t="s">
        <v>767</v>
      </c>
      <c r="G433" s="4">
        <v>70</v>
      </c>
      <c r="H433" s="7" t="s">
        <v>779</v>
      </c>
      <c r="I433" s="7">
        <v>51334.9174</v>
      </c>
      <c r="K433" s="7" t="s">
        <v>755</v>
      </c>
      <c r="L433" s="12">
        <v>42199</v>
      </c>
      <c r="M433" s="13">
        <v>42199</v>
      </c>
      <c r="N433" s="7">
        <v>0</v>
      </c>
      <c r="O433" s="7">
        <f t="shared" si="12"/>
        <v>0</v>
      </c>
      <c r="P433" s="7"/>
      <c r="Q433" s="7">
        <v>2</v>
      </c>
      <c r="R433" s="7">
        <f t="shared" si="13"/>
        <v>0</v>
      </c>
      <c r="S433" s="6"/>
      <c r="AG433" s="17">
        <v>42571</v>
      </c>
      <c r="AH433" s="17">
        <v>43665</v>
      </c>
    </row>
    <row r="434" spans="1:34">
      <c r="A434" s="6">
        <v>425</v>
      </c>
      <c r="B434" s="7" t="s">
        <v>378</v>
      </c>
      <c r="C434" s="7" t="s">
        <v>36</v>
      </c>
      <c r="D434" s="7" t="s">
        <v>109</v>
      </c>
      <c r="E434" s="7" t="s">
        <v>812</v>
      </c>
      <c r="F434" s="7" t="s">
        <v>813</v>
      </c>
      <c r="G434" s="7">
        <v>40</v>
      </c>
      <c r="H434" s="7" t="s">
        <v>508</v>
      </c>
      <c r="I434" s="7">
        <v>3611.56</v>
      </c>
      <c r="K434" s="7" t="s">
        <v>755</v>
      </c>
      <c r="L434" s="12">
        <v>42198</v>
      </c>
      <c r="M434" s="13">
        <v>42198</v>
      </c>
      <c r="N434" s="7">
        <v>1.401775</v>
      </c>
      <c r="O434" s="7">
        <f t="shared" si="12"/>
        <v>14017.75</v>
      </c>
      <c r="P434" s="7"/>
      <c r="Q434" s="7">
        <v>1</v>
      </c>
      <c r="R434" s="7">
        <f t="shared" si="13"/>
        <v>14017.75</v>
      </c>
      <c r="S434" s="7" t="s">
        <v>812</v>
      </c>
      <c r="AG434" s="17">
        <v>42582</v>
      </c>
      <c r="AH434" s="17">
        <v>43312</v>
      </c>
    </row>
    <row r="435" spans="1:34">
      <c r="A435" s="6">
        <v>426</v>
      </c>
      <c r="B435" s="7" t="s">
        <v>378</v>
      </c>
      <c r="C435" s="7" t="s">
        <v>36</v>
      </c>
      <c r="D435" s="7" t="s">
        <v>109</v>
      </c>
      <c r="E435" s="7" t="s">
        <v>812</v>
      </c>
      <c r="F435" s="7" t="s">
        <v>813</v>
      </c>
      <c r="G435" s="7">
        <v>40</v>
      </c>
      <c r="H435" s="7" t="s">
        <v>508</v>
      </c>
      <c r="I435" s="7">
        <v>21333.15</v>
      </c>
      <c r="K435" s="7" t="s">
        <v>755</v>
      </c>
      <c r="L435" s="12">
        <v>42198</v>
      </c>
      <c r="M435" s="13">
        <v>42198</v>
      </c>
      <c r="N435" s="7">
        <v>8.206538</v>
      </c>
      <c r="O435" s="7">
        <f t="shared" si="12"/>
        <v>82065.38</v>
      </c>
      <c r="P435" s="7"/>
      <c r="Q435" s="7">
        <v>1</v>
      </c>
      <c r="R435" s="7">
        <f t="shared" si="13"/>
        <v>82065.38</v>
      </c>
      <c r="S435" s="7" t="s">
        <v>812</v>
      </c>
      <c r="AG435" s="17">
        <v>42582</v>
      </c>
      <c r="AH435" s="17">
        <v>43312</v>
      </c>
    </row>
    <row r="436" spans="1:34">
      <c r="A436" s="6">
        <v>427</v>
      </c>
      <c r="B436" s="7" t="s">
        <v>378</v>
      </c>
      <c r="C436" s="7" t="s">
        <v>36</v>
      </c>
      <c r="D436" s="7" t="s">
        <v>109</v>
      </c>
      <c r="E436" s="7" t="s">
        <v>812</v>
      </c>
      <c r="F436" s="7" t="s">
        <v>813</v>
      </c>
      <c r="G436" s="7">
        <v>40</v>
      </c>
      <c r="H436" s="7" t="s">
        <v>508</v>
      </c>
      <c r="I436" s="7">
        <v>14485.04</v>
      </c>
      <c r="K436" s="7" t="s">
        <v>755</v>
      </c>
      <c r="L436" s="12">
        <v>42198</v>
      </c>
      <c r="M436" s="13">
        <v>42198</v>
      </c>
      <c r="N436" s="7">
        <v>5.613071</v>
      </c>
      <c r="O436" s="7">
        <f t="shared" si="12"/>
        <v>56130.71</v>
      </c>
      <c r="P436" s="7"/>
      <c r="Q436" s="7">
        <v>1</v>
      </c>
      <c r="R436" s="7">
        <f t="shared" si="13"/>
        <v>56130.71</v>
      </c>
      <c r="S436" s="7" t="s">
        <v>812</v>
      </c>
      <c r="AG436" s="17">
        <v>42582</v>
      </c>
      <c r="AH436" s="17">
        <v>43312</v>
      </c>
    </row>
    <row r="437" spans="1:34">
      <c r="A437" s="6">
        <v>428</v>
      </c>
      <c r="B437" s="7" t="s">
        <v>385</v>
      </c>
      <c r="C437" s="7" t="s">
        <v>36</v>
      </c>
      <c r="D437" s="7" t="s">
        <v>77</v>
      </c>
      <c r="E437" s="7" t="s">
        <v>814</v>
      </c>
      <c r="F437" s="7" t="s">
        <v>815</v>
      </c>
      <c r="G437" s="4">
        <v>70</v>
      </c>
      <c r="H437" s="7" t="s">
        <v>508</v>
      </c>
      <c r="I437" s="7">
        <v>53985.45</v>
      </c>
      <c r="K437" s="7" t="s">
        <v>755</v>
      </c>
      <c r="L437" s="12">
        <v>42188</v>
      </c>
      <c r="M437" s="13">
        <v>42188</v>
      </c>
      <c r="N437" s="7">
        <v>14.488856</v>
      </c>
      <c r="O437" s="7">
        <f t="shared" si="12"/>
        <v>144888.56</v>
      </c>
      <c r="P437" s="7"/>
      <c r="Q437" s="7">
        <v>3.2</v>
      </c>
      <c r="R437" s="7">
        <f t="shared" si="13"/>
        <v>463643.392</v>
      </c>
      <c r="S437" s="7" t="s">
        <v>814</v>
      </c>
      <c r="AG437" s="17">
        <v>42582</v>
      </c>
      <c r="AH437" s="17">
        <v>43312</v>
      </c>
    </row>
    <row r="438" spans="1:34">
      <c r="A438" s="6">
        <v>429</v>
      </c>
      <c r="B438" s="7" t="s">
        <v>385</v>
      </c>
      <c r="C438" s="7" t="s">
        <v>36</v>
      </c>
      <c r="D438" s="7" t="s">
        <v>36</v>
      </c>
      <c r="E438" s="7" t="s">
        <v>816</v>
      </c>
      <c r="F438" s="7" t="s">
        <v>817</v>
      </c>
      <c r="G438" s="4">
        <v>70</v>
      </c>
      <c r="H438" s="7" t="s">
        <v>508</v>
      </c>
      <c r="I438" s="7">
        <v>1736.51</v>
      </c>
      <c r="K438" s="7" t="s">
        <v>755</v>
      </c>
      <c r="L438" s="12">
        <v>42186</v>
      </c>
      <c r="M438" s="13">
        <v>42186</v>
      </c>
      <c r="N438" s="7">
        <v>0.477728</v>
      </c>
      <c r="O438" s="7">
        <f t="shared" si="12"/>
        <v>4777.28</v>
      </c>
      <c r="P438" s="7"/>
      <c r="Q438" s="7">
        <v>2</v>
      </c>
      <c r="R438" s="7">
        <f t="shared" si="13"/>
        <v>9554.56</v>
      </c>
      <c r="S438" s="1" t="s">
        <v>816</v>
      </c>
      <c r="AG438" s="17">
        <v>42644</v>
      </c>
      <c r="AH438" s="17">
        <v>43739</v>
      </c>
    </row>
    <row r="439" spans="1:34">
      <c r="A439" s="6">
        <v>430</v>
      </c>
      <c r="B439" s="7" t="s">
        <v>567</v>
      </c>
      <c r="C439" s="7" t="s">
        <v>36</v>
      </c>
      <c r="D439" s="7" t="s">
        <v>109</v>
      </c>
      <c r="E439" s="7" t="s">
        <v>818</v>
      </c>
      <c r="F439" s="7" t="s">
        <v>819</v>
      </c>
      <c r="G439" s="7">
        <v>40</v>
      </c>
      <c r="H439" s="7" t="s">
        <v>508</v>
      </c>
      <c r="I439" s="7">
        <v>3465.48</v>
      </c>
      <c r="K439" s="7" t="s">
        <v>755</v>
      </c>
      <c r="L439" s="12">
        <v>42104</v>
      </c>
      <c r="M439" s="13">
        <v>42104</v>
      </c>
      <c r="N439" s="7">
        <v>6.276258</v>
      </c>
      <c r="O439" s="7">
        <f t="shared" si="12"/>
        <v>62762.58</v>
      </c>
      <c r="P439" s="7"/>
      <c r="Q439" s="7">
        <v>1.2</v>
      </c>
      <c r="R439" s="7">
        <f t="shared" si="13"/>
        <v>75315.096</v>
      </c>
      <c r="S439" s="7" t="s">
        <v>818</v>
      </c>
      <c r="AG439" s="17">
        <v>42470</v>
      </c>
      <c r="AH439" s="17">
        <v>43200</v>
      </c>
    </row>
    <row r="440" spans="1:34">
      <c r="A440" s="6">
        <v>431</v>
      </c>
      <c r="B440" s="7" t="s">
        <v>385</v>
      </c>
      <c r="C440" s="7" t="s">
        <v>36</v>
      </c>
      <c r="D440" s="7" t="s">
        <v>109</v>
      </c>
      <c r="E440" s="7" t="s">
        <v>820</v>
      </c>
      <c r="F440" s="7" t="s">
        <v>819</v>
      </c>
      <c r="G440" s="4">
        <v>70</v>
      </c>
      <c r="H440" s="7" t="s">
        <v>508</v>
      </c>
      <c r="I440" s="7">
        <v>14758.65</v>
      </c>
      <c r="K440" s="7" t="s">
        <v>755</v>
      </c>
      <c r="L440" s="12">
        <v>42104</v>
      </c>
      <c r="M440" s="13">
        <v>42104</v>
      </c>
      <c r="N440" s="7">
        <v>13.634274</v>
      </c>
      <c r="O440" s="7">
        <f t="shared" si="12"/>
        <v>136342.74</v>
      </c>
      <c r="P440" s="7"/>
      <c r="Q440" s="7">
        <v>1.5</v>
      </c>
      <c r="R440" s="7">
        <f t="shared" si="13"/>
        <v>204514.11</v>
      </c>
      <c r="S440" s="7" t="s">
        <v>820</v>
      </c>
      <c r="AG440" s="17">
        <v>42470</v>
      </c>
      <c r="AH440" s="17">
        <v>43200</v>
      </c>
    </row>
    <row r="441" spans="1:34">
      <c r="A441" s="6">
        <v>432</v>
      </c>
      <c r="B441" s="7" t="s">
        <v>385</v>
      </c>
      <c r="C441" s="7" t="s">
        <v>36</v>
      </c>
      <c r="D441" s="7" t="s">
        <v>36</v>
      </c>
      <c r="E441" s="7" t="s">
        <v>821</v>
      </c>
      <c r="F441" s="7" t="s">
        <v>822</v>
      </c>
      <c r="G441" s="4">
        <v>70</v>
      </c>
      <c r="H441" s="7" t="s">
        <v>508</v>
      </c>
      <c r="I441" s="7">
        <v>19247.46</v>
      </c>
      <c r="K441" s="7" t="s">
        <v>755</v>
      </c>
      <c r="L441" s="12">
        <v>42104</v>
      </c>
      <c r="M441" s="13">
        <v>42104</v>
      </c>
      <c r="N441" s="7">
        <v>2.85276</v>
      </c>
      <c r="O441" s="7">
        <f t="shared" si="12"/>
        <v>28527.6</v>
      </c>
      <c r="P441" s="7"/>
      <c r="Q441" s="7">
        <v>3.5</v>
      </c>
      <c r="R441" s="7">
        <f t="shared" si="13"/>
        <v>99846.6</v>
      </c>
      <c r="S441" s="7" t="s">
        <v>821</v>
      </c>
      <c r="AG441" s="17">
        <v>42470</v>
      </c>
      <c r="AH441" s="17">
        <v>43200</v>
      </c>
    </row>
    <row r="442" spans="1:34">
      <c r="A442" s="6">
        <v>433</v>
      </c>
      <c r="B442" s="7" t="s">
        <v>385</v>
      </c>
      <c r="C442" s="7" t="s">
        <v>36</v>
      </c>
      <c r="D442" s="7" t="s">
        <v>151</v>
      </c>
      <c r="E442" s="7" t="s">
        <v>823</v>
      </c>
      <c r="F442" s="7" t="s">
        <v>824</v>
      </c>
      <c r="G442" s="4">
        <v>70</v>
      </c>
      <c r="H442" s="7" t="s">
        <v>508</v>
      </c>
      <c r="I442" s="7">
        <v>21304.74</v>
      </c>
      <c r="K442" s="7" t="s">
        <v>755</v>
      </c>
      <c r="L442" s="12">
        <v>42101</v>
      </c>
      <c r="M442" s="13">
        <v>42101</v>
      </c>
      <c r="N442" s="7">
        <v>4.31656</v>
      </c>
      <c r="O442" s="7">
        <f t="shared" si="12"/>
        <v>43165.6</v>
      </c>
      <c r="P442" s="7"/>
      <c r="Q442" s="7">
        <v>2</v>
      </c>
      <c r="R442" s="7">
        <f t="shared" si="13"/>
        <v>86331.2</v>
      </c>
      <c r="S442" s="7" t="s">
        <v>823</v>
      </c>
      <c r="AG442" s="17">
        <v>42497</v>
      </c>
      <c r="AH442" s="17">
        <v>43227</v>
      </c>
    </row>
    <row r="443" hidden="1" spans="1:34">
      <c r="A443" s="6">
        <v>434</v>
      </c>
      <c r="B443" s="7" t="s">
        <v>53</v>
      </c>
      <c r="C443" s="7" t="s">
        <v>36</v>
      </c>
      <c r="D443" s="7" t="s">
        <v>36</v>
      </c>
      <c r="E443" s="7" t="s">
        <v>825</v>
      </c>
      <c r="F443" s="7" t="s">
        <v>826</v>
      </c>
      <c r="G443" s="7">
        <v>50</v>
      </c>
      <c r="H443" s="7" t="s">
        <v>39</v>
      </c>
      <c r="I443" s="7">
        <v>173.99</v>
      </c>
      <c r="K443" s="7" t="s">
        <v>755</v>
      </c>
      <c r="L443" s="12">
        <v>42094</v>
      </c>
      <c r="M443" s="13">
        <v>42094</v>
      </c>
      <c r="N443" s="7">
        <v>0.230651</v>
      </c>
      <c r="O443" s="7">
        <f t="shared" si="12"/>
        <v>2306.51</v>
      </c>
      <c r="P443" s="7"/>
      <c r="Q443" s="7">
        <v>1</v>
      </c>
      <c r="R443" s="7">
        <f t="shared" si="13"/>
        <v>2306.51</v>
      </c>
      <c r="S443" s="7" t="s">
        <v>825</v>
      </c>
      <c r="AG443" s="17">
        <v>42582</v>
      </c>
      <c r="AH443" s="17">
        <v>43677</v>
      </c>
    </row>
    <row r="444" hidden="1" spans="1:34">
      <c r="A444" s="6">
        <v>435</v>
      </c>
      <c r="B444" s="7" t="s">
        <v>53</v>
      </c>
      <c r="C444" s="7" t="s">
        <v>36</v>
      </c>
      <c r="D444" s="7" t="s">
        <v>73</v>
      </c>
      <c r="E444" s="7" t="s">
        <v>827</v>
      </c>
      <c r="F444" s="7" t="s">
        <v>828</v>
      </c>
      <c r="G444" s="7">
        <v>50</v>
      </c>
      <c r="H444" s="7" t="s">
        <v>39</v>
      </c>
      <c r="I444" s="7">
        <v>650.9722</v>
      </c>
      <c r="K444" s="7" t="s">
        <v>755</v>
      </c>
      <c r="L444" s="12">
        <v>42088</v>
      </c>
      <c r="M444" s="13">
        <v>42088</v>
      </c>
      <c r="N444" s="7">
        <v>1.06368</v>
      </c>
      <c r="O444" s="7">
        <f t="shared" si="12"/>
        <v>10636.8</v>
      </c>
      <c r="P444" s="7"/>
      <c r="Q444" s="7">
        <v>0.8</v>
      </c>
      <c r="R444" s="7">
        <f t="shared" si="13"/>
        <v>8509.44</v>
      </c>
      <c r="S444" s="7" t="s">
        <v>827</v>
      </c>
      <c r="AG444" s="17">
        <v>42515</v>
      </c>
      <c r="AH444" s="17">
        <v>43610</v>
      </c>
    </row>
    <row r="445" spans="1:34">
      <c r="A445" s="6">
        <v>436</v>
      </c>
      <c r="B445" s="7" t="s">
        <v>34</v>
      </c>
      <c r="C445" s="7" t="s">
        <v>36</v>
      </c>
      <c r="D445" s="7" t="s">
        <v>81</v>
      </c>
      <c r="E445" s="7" t="s">
        <v>823</v>
      </c>
      <c r="F445" s="7" t="s">
        <v>829</v>
      </c>
      <c r="G445" s="7">
        <v>40</v>
      </c>
      <c r="H445" s="7" t="s">
        <v>508</v>
      </c>
      <c r="I445" s="7">
        <v>10062.0591</v>
      </c>
      <c r="K445" s="7" t="s">
        <v>755</v>
      </c>
      <c r="L445" s="12">
        <v>42087</v>
      </c>
      <c r="M445" s="13">
        <v>42087</v>
      </c>
      <c r="N445" s="7">
        <v>1.376667</v>
      </c>
      <c r="O445" s="7">
        <f t="shared" si="12"/>
        <v>13766.67</v>
      </c>
      <c r="P445" s="7"/>
      <c r="Q445" s="7">
        <v>3.23</v>
      </c>
      <c r="R445" s="7">
        <f t="shared" si="13"/>
        <v>44466.3441</v>
      </c>
      <c r="S445" s="7" t="s">
        <v>823</v>
      </c>
      <c r="AG445" s="17">
        <v>42582</v>
      </c>
      <c r="AH445" s="17">
        <v>43677</v>
      </c>
    </row>
    <row r="446" hidden="1" spans="1:34">
      <c r="A446" s="6">
        <v>437</v>
      </c>
      <c r="B446" s="7" t="s">
        <v>64</v>
      </c>
      <c r="C446" s="7" t="s">
        <v>36</v>
      </c>
      <c r="D446" s="7" t="s">
        <v>77</v>
      </c>
      <c r="E446" s="7" t="s">
        <v>830</v>
      </c>
      <c r="F446" s="7" t="s">
        <v>550</v>
      </c>
      <c r="G446" s="7">
        <v>50</v>
      </c>
      <c r="H446" s="7" t="s">
        <v>508</v>
      </c>
      <c r="I446" s="7">
        <v>4811.0565</v>
      </c>
      <c r="K446" s="7" t="s">
        <v>755</v>
      </c>
      <c r="L446" s="12">
        <v>42083</v>
      </c>
      <c r="M446" s="13">
        <v>42083</v>
      </c>
      <c r="N446" s="7">
        <v>12.984856</v>
      </c>
      <c r="O446" s="7">
        <f t="shared" si="12"/>
        <v>129848.56</v>
      </c>
      <c r="P446" s="7"/>
      <c r="Q446" s="7">
        <v>2</v>
      </c>
      <c r="R446" s="7">
        <f t="shared" si="13"/>
        <v>259697.12</v>
      </c>
      <c r="S446" s="7" t="s">
        <v>830</v>
      </c>
      <c r="AG446" s="17">
        <v>42551</v>
      </c>
      <c r="AH446" s="17">
        <v>44377</v>
      </c>
    </row>
    <row r="447" spans="1:34">
      <c r="A447" s="6">
        <v>438</v>
      </c>
      <c r="B447" s="7" t="s">
        <v>416</v>
      </c>
      <c r="C447" s="7" t="s">
        <v>36</v>
      </c>
      <c r="D447" s="7" t="s">
        <v>36</v>
      </c>
      <c r="E447" s="7" t="s">
        <v>831</v>
      </c>
      <c r="F447" s="7" t="s">
        <v>832</v>
      </c>
      <c r="G447" s="7">
        <v>40</v>
      </c>
      <c r="H447" s="7" t="s">
        <v>779</v>
      </c>
      <c r="I447" s="7">
        <v>3601.49</v>
      </c>
      <c r="K447" s="7" t="s">
        <v>755</v>
      </c>
      <c r="L447" s="12">
        <v>42083</v>
      </c>
      <c r="M447" s="13">
        <v>42083</v>
      </c>
      <c r="N447" s="7">
        <v>0</v>
      </c>
      <c r="O447" s="7">
        <f t="shared" si="12"/>
        <v>0</v>
      </c>
      <c r="P447" s="7"/>
      <c r="Q447" s="7">
        <v>2</v>
      </c>
      <c r="R447" s="7">
        <f t="shared" si="13"/>
        <v>0</v>
      </c>
      <c r="S447" s="6"/>
      <c r="AG447" s="17">
        <v>42460</v>
      </c>
      <c r="AH447" s="17">
        <v>43555</v>
      </c>
    </row>
    <row r="448" spans="1:34">
      <c r="A448" s="6">
        <v>439</v>
      </c>
      <c r="B448" s="7" t="s">
        <v>378</v>
      </c>
      <c r="C448" s="7" t="s">
        <v>36</v>
      </c>
      <c r="D448" s="7" t="s">
        <v>77</v>
      </c>
      <c r="E448" s="7" t="s">
        <v>833</v>
      </c>
      <c r="F448" s="7" t="s">
        <v>550</v>
      </c>
      <c r="G448" s="7">
        <v>40</v>
      </c>
      <c r="H448" s="7" t="s">
        <v>508</v>
      </c>
      <c r="I448" s="7">
        <v>904.3689</v>
      </c>
      <c r="K448" s="7" t="s">
        <v>755</v>
      </c>
      <c r="L448" s="12">
        <v>42083</v>
      </c>
      <c r="M448" s="13">
        <v>42083</v>
      </c>
      <c r="N448" s="7">
        <v>0.300538</v>
      </c>
      <c r="O448" s="7">
        <f t="shared" si="12"/>
        <v>3005.38</v>
      </c>
      <c r="P448" s="7"/>
      <c r="Q448" s="7">
        <v>0.5</v>
      </c>
      <c r="R448" s="7">
        <f t="shared" si="13"/>
        <v>1502.69</v>
      </c>
      <c r="S448" s="7" t="s">
        <v>833</v>
      </c>
      <c r="AG448" s="17">
        <v>42551</v>
      </c>
      <c r="AH448" s="17">
        <v>44377</v>
      </c>
    </row>
    <row r="449" spans="1:34">
      <c r="A449" s="6">
        <v>440</v>
      </c>
      <c r="B449" s="7" t="s">
        <v>378</v>
      </c>
      <c r="C449" s="7" t="s">
        <v>36</v>
      </c>
      <c r="D449" s="7" t="s">
        <v>77</v>
      </c>
      <c r="E449" s="7" t="s">
        <v>710</v>
      </c>
      <c r="F449" s="7" t="s">
        <v>550</v>
      </c>
      <c r="G449" s="7">
        <v>40</v>
      </c>
      <c r="H449" s="7" t="s">
        <v>508</v>
      </c>
      <c r="I449" s="7">
        <v>848.7793</v>
      </c>
      <c r="K449" s="7" t="s">
        <v>755</v>
      </c>
      <c r="L449" s="12">
        <v>42083</v>
      </c>
      <c r="M449" s="13">
        <v>42083</v>
      </c>
      <c r="N449" s="7">
        <v>0.570314</v>
      </c>
      <c r="O449" s="7">
        <f t="shared" si="12"/>
        <v>5703.14</v>
      </c>
      <c r="P449" s="7"/>
      <c r="Q449" s="7">
        <v>1</v>
      </c>
      <c r="R449" s="7">
        <f t="shared" si="13"/>
        <v>5703.14</v>
      </c>
      <c r="S449" s="7" t="s">
        <v>710</v>
      </c>
      <c r="AG449" s="17">
        <v>42551</v>
      </c>
      <c r="AH449" s="17">
        <v>44377</v>
      </c>
    </row>
    <row r="450" spans="1:34">
      <c r="A450" s="6">
        <v>441</v>
      </c>
      <c r="B450" s="7" t="s">
        <v>385</v>
      </c>
      <c r="C450" s="7" t="s">
        <v>36</v>
      </c>
      <c r="D450" s="7" t="s">
        <v>77</v>
      </c>
      <c r="E450" s="7" t="s">
        <v>710</v>
      </c>
      <c r="F450" s="7" t="s">
        <v>550</v>
      </c>
      <c r="G450" s="4">
        <v>70</v>
      </c>
      <c r="H450" s="7" t="s">
        <v>508</v>
      </c>
      <c r="I450" s="7">
        <v>7526.1025</v>
      </c>
      <c r="K450" s="7" t="s">
        <v>755</v>
      </c>
      <c r="L450" s="12">
        <v>42083</v>
      </c>
      <c r="M450" s="13">
        <v>42083</v>
      </c>
      <c r="N450" s="7">
        <v>2.976967</v>
      </c>
      <c r="O450" s="7">
        <f t="shared" si="12"/>
        <v>29769.67</v>
      </c>
      <c r="P450" s="7"/>
      <c r="Q450" s="7">
        <v>1.5</v>
      </c>
      <c r="R450" s="7">
        <f t="shared" si="13"/>
        <v>44654.505</v>
      </c>
      <c r="S450" s="7" t="s">
        <v>710</v>
      </c>
      <c r="AG450" s="17">
        <v>42449</v>
      </c>
      <c r="AH450" s="17">
        <v>43544</v>
      </c>
    </row>
    <row r="451" spans="1:35">
      <c r="A451" s="6">
        <v>442</v>
      </c>
      <c r="B451" s="7" t="s">
        <v>385</v>
      </c>
      <c r="C451" s="7" t="s">
        <v>36</v>
      </c>
      <c r="D451" s="7" t="s">
        <v>77</v>
      </c>
      <c r="E451" s="7" t="s">
        <v>710</v>
      </c>
      <c r="F451" s="7" t="s">
        <v>550</v>
      </c>
      <c r="G451" s="4">
        <v>70</v>
      </c>
      <c r="H451" s="7" t="s">
        <v>508</v>
      </c>
      <c r="I451" s="7">
        <v>10365.348</v>
      </c>
      <c r="J451" s="6"/>
      <c r="K451" s="7" t="s">
        <v>755</v>
      </c>
      <c r="L451" s="12">
        <v>42083</v>
      </c>
      <c r="M451" s="13">
        <v>42083</v>
      </c>
      <c r="N451" s="1">
        <v>5.912243</v>
      </c>
      <c r="O451" s="7">
        <f t="shared" si="12"/>
        <v>59122.43</v>
      </c>
      <c r="P451" s="7"/>
      <c r="Q451" s="7">
        <v>1.3</v>
      </c>
      <c r="R451" s="7">
        <f t="shared" si="13"/>
        <v>76859.159</v>
      </c>
      <c r="S451" s="7" t="s">
        <v>710</v>
      </c>
      <c r="T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17">
        <v>42449</v>
      </c>
      <c r="AH451" s="17">
        <v>43544</v>
      </c>
      <c r="AI451" s="6"/>
    </row>
    <row r="452" spans="1:35">
      <c r="A452" s="6">
        <v>443</v>
      </c>
      <c r="B452" s="7" t="s">
        <v>385</v>
      </c>
      <c r="C452" s="7" t="s">
        <v>36</v>
      </c>
      <c r="D452" s="7" t="s">
        <v>77</v>
      </c>
      <c r="E452" s="7" t="s">
        <v>710</v>
      </c>
      <c r="F452" s="7" t="s">
        <v>550</v>
      </c>
      <c r="G452" s="4">
        <v>70</v>
      </c>
      <c r="H452" s="7" t="s">
        <v>508</v>
      </c>
      <c r="I452" s="7">
        <v>12597.9265</v>
      </c>
      <c r="J452" s="6"/>
      <c r="K452" s="7" t="s">
        <v>755</v>
      </c>
      <c r="L452" s="12">
        <v>42083</v>
      </c>
      <c r="M452" s="13">
        <v>42083</v>
      </c>
      <c r="N452" s="1">
        <v>7.162303</v>
      </c>
      <c r="O452" s="7">
        <f t="shared" si="12"/>
        <v>71623.03</v>
      </c>
      <c r="P452" s="7"/>
      <c r="Q452" s="7">
        <v>1.5</v>
      </c>
      <c r="R452" s="7">
        <f t="shared" si="13"/>
        <v>107434.545</v>
      </c>
      <c r="S452" s="7" t="s">
        <v>710</v>
      </c>
      <c r="T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17">
        <v>42449</v>
      </c>
      <c r="AH452" s="17">
        <v>43544</v>
      </c>
      <c r="AI452" s="6"/>
    </row>
    <row r="453" spans="1:35">
      <c r="A453" s="6">
        <v>444</v>
      </c>
      <c r="B453" s="7" t="s">
        <v>385</v>
      </c>
      <c r="C453" s="7" t="s">
        <v>36</v>
      </c>
      <c r="D453" s="7" t="s">
        <v>77</v>
      </c>
      <c r="E453" s="7" t="s">
        <v>710</v>
      </c>
      <c r="F453" s="7" t="s">
        <v>550</v>
      </c>
      <c r="G453" s="4">
        <v>70</v>
      </c>
      <c r="H453" s="7" t="s">
        <v>508</v>
      </c>
      <c r="I453" s="7">
        <v>4754.3348</v>
      </c>
      <c r="J453" s="6"/>
      <c r="K453" s="7" t="s">
        <v>755</v>
      </c>
      <c r="L453" s="12">
        <v>42083</v>
      </c>
      <c r="M453" s="13">
        <v>42083</v>
      </c>
      <c r="N453" s="1">
        <v>2.613405</v>
      </c>
      <c r="O453" s="7">
        <f t="shared" si="12"/>
        <v>26134.05</v>
      </c>
      <c r="P453" s="7"/>
      <c r="Q453" s="7">
        <v>1.5</v>
      </c>
      <c r="R453" s="7">
        <f t="shared" si="13"/>
        <v>39201.075</v>
      </c>
      <c r="S453" s="7" t="s">
        <v>710</v>
      </c>
      <c r="T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17">
        <v>42449</v>
      </c>
      <c r="AH453" s="17">
        <v>43544</v>
      </c>
      <c r="AI453" s="6"/>
    </row>
    <row r="454" spans="1:35">
      <c r="A454" s="6">
        <v>445</v>
      </c>
      <c r="B454" s="7" t="s">
        <v>385</v>
      </c>
      <c r="C454" s="7" t="s">
        <v>36</v>
      </c>
      <c r="D454" s="7" t="s">
        <v>77</v>
      </c>
      <c r="E454" s="7" t="s">
        <v>710</v>
      </c>
      <c r="F454" s="7" t="s">
        <v>550</v>
      </c>
      <c r="G454" s="4">
        <v>70</v>
      </c>
      <c r="H454" s="7" t="s">
        <v>508</v>
      </c>
      <c r="I454" s="7">
        <v>3877.3857</v>
      </c>
      <c r="J454" s="6"/>
      <c r="K454" s="7" t="s">
        <v>755</v>
      </c>
      <c r="L454" s="12">
        <v>42083</v>
      </c>
      <c r="M454" s="13">
        <v>42083</v>
      </c>
      <c r="N454" s="1">
        <v>2.203945</v>
      </c>
      <c r="O454" s="7">
        <f t="shared" si="12"/>
        <v>22039.45</v>
      </c>
      <c r="P454" s="7"/>
      <c r="Q454" s="7">
        <v>1.5</v>
      </c>
      <c r="R454" s="7">
        <f t="shared" si="13"/>
        <v>33059.175</v>
      </c>
      <c r="S454" s="7" t="s">
        <v>710</v>
      </c>
      <c r="T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17">
        <v>42449</v>
      </c>
      <c r="AH454" s="17">
        <v>43544</v>
      </c>
      <c r="AI454" s="6"/>
    </row>
    <row r="455" spans="1:35">
      <c r="A455" s="6">
        <v>446</v>
      </c>
      <c r="B455" s="7" t="s">
        <v>385</v>
      </c>
      <c r="C455" s="7" t="s">
        <v>36</v>
      </c>
      <c r="D455" s="7" t="s">
        <v>77</v>
      </c>
      <c r="E455" s="7" t="s">
        <v>710</v>
      </c>
      <c r="F455" s="7" t="s">
        <v>550</v>
      </c>
      <c r="G455" s="4">
        <v>70</v>
      </c>
      <c r="H455" s="7" t="s">
        <v>508</v>
      </c>
      <c r="I455" s="7">
        <v>7298.5717</v>
      </c>
      <c r="J455" s="6"/>
      <c r="K455" s="7" t="s">
        <v>755</v>
      </c>
      <c r="L455" s="12">
        <v>42083</v>
      </c>
      <c r="M455" s="13">
        <v>42083</v>
      </c>
      <c r="N455" s="1">
        <v>3.483867</v>
      </c>
      <c r="O455" s="7">
        <f t="shared" si="12"/>
        <v>34838.67</v>
      </c>
      <c r="P455" s="7"/>
      <c r="Q455" s="7">
        <v>1.5</v>
      </c>
      <c r="R455" s="7">
        <f t="shared" si="13"/>
        <v>52258.005</v>
      </c>
      <c r="S455" s="7" t="s">
        <v>710</v>
      </c>
      <c r="T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17">
        <v>42449</v>
      </c>
      <c r="AH455" s="17">
        <v>43544</v>
      </c>
      <c r="AI455" s="6"/>
    </row>
    <row r="456" spans="1:35">
      <c r="A456" s="6">
        <v>447</v>
      </c>
      <c r="B456" s="7" t="s">
        <v>385</v>
      </c>
      <c r="C456" s="7" t="s">
        <v>36</v>
      </c>
      <c r="D456" s="7" t="s">
        <v>77</v>
      </c>
      <c r="E456" s="7" t="s">
        <v>710</v>
      </c>
      <c r="F456" s="7" t="s">
        <v>550</v>
      </c>
      <c r="G456" s="4">
        <v>70</v>
      </c>
      <c r="H456" s="7" t="s">
        <v>508</v>
      </c>
      <c r="I456" s="7">
        <v>6709.685</v>
      </c>
      <c r="J456" s="6"/>
      <c r="K456" s="7" t="s">
        <v>755</v>
      </c>
      <c r="L456" s="12">
        <v>42083</v>
      </c>
      <c r="M456" s="13">
        <v>42083</v>
      </c>
      <c r="N456" s="1">
        <v>3.671583</v>
      </c>
      <c r="O456" s="7">
        <f t="shared" si="12"/>
        <v>36715.83</v>
      </c>
      <c r="P456" s="7"/>
      <c r="Q456" s="7">
        <v>1.5</v>
      </c>
      <c r="R456" s="7">
        <f t="shared" si="13"/>
        <v>55073.745</v>
      </c>
      <c r="S456" s="7" t="s">
        <v>710</v>
      </c>
      <c r="T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17">
        <v>42449</v>
      </c>
      <c r="AH456" s="17">
        <v>43544</v>
      </c>
      <c r="AI456" s="6"/>
    </row>
    <row r="457" spans="1:35">
      <c r="A457" s="6">
        <v>448</v>
      </c>
      <c r="B457" s="7" t="s">
        <v>385</v>
      </c>
      <c r="C457" s="7" t="s">
        <v>36</v>
      </c>
      <c r="D457" s="7" t="s">
        <v>77</v>
      </c>
      <c r="E457" s="7" t="s">
        <v>710</v>
      </c>
      <c r="F457" s="7" t="s">
        <v>550</v>
      </c>
      <c r="G457" s="4">
        <v>70</v>
      </c>
      <c r="H457" s="7" t="s">
        <v>508</v>
      </c>
      <c r="I457" s="7">
        <v>534.2295</v>
      </c>
      <c r="J457" s="6"/>
      <c r="K457" s="7" t="s">
        <v>755</v>
      </c>
      <c r="L457" s="12">
        <v>42083</v>
      </c>
      <c r="M457" s="13">
        <v>42083</v>
      </c>
      <c r="N457" s="1">
        <v>2.932914</v>
      </c>
      <c r="O457" s="7">
        <f t="shared" si="12"/>
        <v>29329.14</v>
      </c>
      <c r="P457" s="7"/>
      <c r="Q457" s="7">
        <v>1.5</v>
      </c>
      <c r="R457" s="7">
        <f t="shared" si="13"/>
        <v>43993.71</v>
      </c>
      <c r="S457" s="7" t="s">
        <v>710</v>
      </c>
      <c r="T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17">
        <v>42449</v>
      </c>
      <c r="AH457" s="17">
        <v>43544</v>
      </c>
      <c r="AI457" s="6"/>
    </row>
    <row r="458" spans="1:35">
      <c r="A458" s="6">
        <v>449</v>
      </c>
      <c r="B458" s="7" t="s">
        <v>385</v>
      </c>
      <c r="C458" s="7" t="s">
        <v>36</v>
      </c>
      <c r="D458" s="7" t="s">
        <v>77</v>
      </c>
      <c r="E458" s="7" t="s">
        <v>710</v>
      </c>
      <c r="F458" s="7" t="s">
        <v>550</v>
      </c>
      <c r="G458" s="4">
        <v>70</v>
      </c>
      <c r="H458" s="7" t="s">
        <v>508</v>
      </c>
      <c r="I458" s="7">
        <v>4972.3411</v>
      </c>
      <c r="J458" s="6"/>
      <c r="K458" s="7" t="s">
        <v>755</v>
      </c>
      <c r="L458" s="12">
        <v>42083</v>
      </c>
      <c r="M458" s="13">
        <v>42083</v>
      </c>
      <c r="N458" s="1">
        <v>2.833261</v>
      </c>
      <c r="O458" s="7">
        <f t="shared" si="12"/>
        <v>28332.61</v>
      </c>
      <c r="P458" s="7"/>
      <c r="Q458" s="7">
        <v>1.5</v>
      </c>
      <c r="R458" s="7">
        <f t="shared" si="13"/>
        <v>42498.915</v>
      </c>
      <c r="S458" s="7" t="s">
        <v>710</v>
      </c>
      <c r="T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17">
        <v>42449</v>
      </c>
      <c r="AH458" s="17">
        <v>43544</v>
      </c>
      <c r="AI458" s="6"/>
    </row>
    <row r="459" spans="1:35">
      <c r="A459" s="6">
        <v>450</v>
      </c>
      <c r="B459" s="7" t="s">
        <v>385</v>
      </c>
      <c r="C459" s="7" t="s">
        <v>36</v>
      </c>
      <c r="D459" s="7" t="s">
        <v>77</v>
      </c>
      <c r="E459" s="7" t="s">
        <v>710</v>
      </c>
      <c r="F459" s="7" t="s">
        <v>550</v>
      </c>
      <c r="G459" s="4">
        <v>70</v>
      </c>
      <c r="H459" s="7" t="s">
        <v>508</v>
      </c>
      <c r="I459" s="7">
        <v>6197.4636</v>
      </c>
      <c r="J459" s="6"/>
      <c r="K459" s="7" t="s">
        <v>755</v>
      </c>
      <c r="L459" s="12">
        <v>42083</v>
      </c>
      <c r="M459" s="13">
        <v>42083</v>
      </c>
      <c r="N459" s="1">
        <v>2.95377</v>
      </c>
      <c r="O459" s="7">
        <f>N459*10000</f>
        <v>29537.7</v>
      </c>
      <c r="P459" s="7"/>
      <c r="Q459" s="7">
        <v>1.5</v>
      </c>
      <c r="R459" s="7">
        <f>O459*Q459</f>
        <v>44306.55</v>
      </c>
      <c r="S459" s="7" t="s">
        <v>710</v>
      </c>
      <c r="T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17">
        <v>42449</v>
      </c>
      <c r="AH459" s="17">
        <v>43544</v>
      </c>
      <c r="AI459" s="6"/>
    </row>
  </sheetData>
  <autoFilter ref="A1:AH459">
    <filterColumn colId="6">
      <customFilters>
        <customFilter operator="equal" val="40"/>
        <customFilter operator="equal" val="70"/>
      </customFilters>
    </filterColumn>
    <extLst/>
  </autoFilter>
  <sortState ref="A2:AI459">
    <sortCondition ref="M9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dcterms:created xsi:type="dcterms:W3CDTF">2020-07-21T10:23:00Z</dcterms:created>
  <dcterms:modified xsi:type="dcterms:W3CDTF">2020-10-19T12:17:13Z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