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<sst xmlns="http://schemas.openxmlformats.org/spreadsheetml/2006/main" count="11" uniqueCount="11">
  <si>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Queda livre</t>
  </si>
  <si>
    <t>n</t>
  </si>
  <si>
    <t>tn</t>
  </si>
  <si>
    <t>vn</t>
  </si>
  <si>
    <t>v' = -g - (b/m)*v * \delta t</t>
  </si>
  <si>
    <t>b(kg/m)</t>
  </si>
  <si>
    <t>g(m/s^2)</t>
  </si>
  <si>
    <t>m(kg)</t>
  </si>
  <si>
    <t>v(0) (m/s)</t>
  </si>
  <si>
    <t>\delta t (s)</t>
  </si>
  <si>
    <t>(*) tn = n*(\delta 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</si>
</sst>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674EA7"/>
                </a:solidFill>
                <a:latin typeface="Arial black"/>
              </a:defRPr>
            </a:pPr>
            <a:r>
              <a:rPr b="1" sz="2400">
                <a:solidFill>
                  <a:srgbClr val="674EA7"/>
                </a:solidFill>
                <a:latin typeface="Arial black"/>
              </a:rPr>
              <a:t>vn x  tn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'Página1'!$D$2:$D$102</c:f>
            </c:strRef>
          </c:cat>
          <c:val>
            <c:numRef>
              <c:f>'Página1'!$E$2:$E$102</c:f>
              <c:numCache/>
            </c:numRef>
          </c:val>
          <c:smooth val="0"/>
        </c:ser>
        <c:axId val="592828328"/>
        <c:axId val="782564342"/>
      </c:lineChart>
      <c:catAx>
        <c:axId val="59282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tn*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2564342"/>
      </c:catAx>
      <c:valAx>
        <c:axId val="7825643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8283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0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7.75"/>
  </cols>
  <sheetData>
    <row r="1">
      <c r="A1" s="1" t="s">
        <v>0</v>
      </c>
      <c r="C1" s="2" t="s">
        <v>1</v>
      </c>
      <c r="D1" s="2" t="s">
        <v>2</v>
      </c>
      <c r="E1" s="1" t="s">
        <v>3</v>
      </c>
    </row>
    <row r="2">
      <c r="A2" s="3" t="s">
        <v>4</v>
      </c>
      <c r="C2" s="4">
        <v>0.0</v>
      </c>
      <c r="D2" s="5">
        <f t="shared" ref="D2:D102" si="1">C2*$A$14</f>
        <v>0</v>
      </c>
      <c r="E2" s="6">
        <f>A12</f>
        <v>0</v>
      </c>
    </row>
    <row r="3">
      <c r="A3" s="7"/>
      <c r="C3" s="4">
        <f t="shared" ref="C3:C102" si="2">1+C2</f>
        <v>1</v>
      </c>
      <c r="D3" s="5">
        <f t="shared" si="1"/>
        <v>0.5</v>
      </c>
      <c r="E3" s="6">
        <f t="shared" ref="E3:E102" si="3">E2+(-$A$8-(($A$6*E2)/$A$10))*$A$14</f>
        <v>-4.9</v>
      </c>
    </row>
    <row r="4">
      <c r="A4" s="7"/>
      <c r="C4" s="4">
        <f t="shared" si="2"/>
        <v>2</v>
      </c>
      <c r="D4" s="5">
        <f t="shared" si="1"/>
        <v>1</v>
      </c>
      <c r="E4" s="6">
        <f t="shared" si="3"/>
        <v>-9.555</v>
      </c>
    </row>
    <row r="5">
      <c r="A5" s="1" t="s">
        <v>5</v>
      </c>
      <c r="C5" s="4">
        <f t="shared" si="2"/>
        <v>3</v>
      </c>
      <c r="D5" s="5">
        <f t="shared" si="1"/>
        <v>1.5</v>
      </c>
      <c r="E5" s="6">
        <f t="shared" si="3"/>
        <v>-13.97725</v>
      </c>
    </row>
    <row r="6">
      <c r="A6" s="3">
        <v>0.1</v>
      </c>
      <c r="C6" s="4">
        <f t="shared" si="2"/>
        <v>4</v>
      </c>
      <c r="D6" s="5">
        <f t="shared" si="1"/>
        <v>2</v>
      </c>
      <c r="E6" s="6">
        <f t="shared" si="3"/>
        <v>-18.1783875</v>
      </c>
    </row>
    <row r="7">
      <c r="A7" s="1" t="s">
        <v>6</v>
      </c>
      <c r="C7" s="4">
        <f t="shared" si="2"/>
        <v>5</v>
      </c>
      <c r="D7" s="5">
        <f t="shared" si="1"/>
        <v>2.5</v>
      </c>
      <c r="E7" s="6">
        <f t="shared" si="3"/>
        <v>-22.16946813</v>
      </c>
    </row>
    <row r="8">
      <c r="A8" s="3">
        <v>9.8</v>
      </c>
      <c r="C8" s="4">
        <f t="shared" si="2"/>
        <v>6</v>
      </c>
      <c r="D8" s="5">
        <f t="shared" si="1"/>
        <v>3</v>
      </c>
      <c r="E8" s="6">
        <f t="shared" si="3"/>
        <v>-25.96099472</v>
      </c>
    </row>
    <row r="9">
      <c r="A9" s="1" t="s">
        <v>7</v>
      </c>
      <c r="C9" s="4">
        <f t="shared" si="2"/>
        <v>7</v>
      </c>
      <c r="D9" s="5">
        <f t="shared" si="1"/>
        <v>3.5</v>
      </c>
      <c r="E9" s="6">
        <f t="shared" si="3"/>
        <v>-29.56294498</v>
      </c>
    </row>
    <row r="10">
      <c r="A10" s="3">
        <v>1.0</v>
      </c>
      <c r="C10" s="4">
        <f t="shared" si="2"/>
        <v>8</v>
      </c>
      <c r="D10" s="5">
        <f t="shared" si="1"/>
        <v>4</v>
      </c>
      <c r="E10" s="6">
        <f t="shared" si="3"/>
        <v>-32.98479773</v>
      </c>
    </row>
    <row r="11">
      <c r="A11" s="1" t="s">
        <v>8</v>
      </c>
      <c r="C11" s="4">
        <f t="shared" si="2"/>
        <v>9</v>
      </c>
      <c r="D11" s="5">
        <f t="shared" si="1"/>
        <v>4.5</v>
      </c>
      <c r="E11" s="6">
        <f t="shared" si="3"/>
        <v>-36.23555785</v>
      </c>
    </row>
    <row r="12">
      <c r="A12" s="3">
        <v>0.0</v>
      </c>
      <c r="C12" s="4">
        <f t="shared" si="2"/>
        <v>10</v>
      </c>
      <c r="D12" s="5">
        <f t="shared" si="1"/>
        <v>5</v>
      </c>
      <c r="E12" s="6">
        <f t="shared" si="3"/>
        <v>-39.32377995</v>
      </c>
    </row>
    <row r="13">
      <c r="A13" s="1" t="s">
        <v>9</v>
      </c>
      <c r="C13" s="4">
        <f t="shared" si="2"/>
        <v>11</v>
      </c>
      <c r="D13" s="5">
        <f t="shared" si="1"/>
        <v>5.5</v>
      </c>
      <c r="E13" s="6">
        <f t="shared" si="3"/>
        <v>-42.25759096</v>
      </c>
    </row>
    <row r="14">
      <c r="A14" s="3">
        <v>0.5</v>
      </c>
      <c r="C14" s="4">
        <f t="shared" si="2"/>
        <v>12</v>
      </c>
      <c r="D14" s="5">
        <f t="shared" si="1"/>
        <v>6</v>
      </c>
      <c r="E14" s="6">
        <f t="shared" si="3"/>
        <v>-45.04471141</v>
      </c>
    </row>
    <row r="15">
      <c r="A15" s="7"/>
      <c r="C15" s="4">
        <f t="shared" si="2"/>
        <v>13</v>
      </c>
      <c r="D15" s="5">
        <f t="shared" si="1"/>
        <v>6.5</v>
      </c>
      <c r="E15" s="6">
        <f t="shared" si="3"/>
        <v>-47.69247584</v>
      </c>
    </row>
    <row r="16">
      <c r="A16" s="1" t="s">
        <v>10</v>
      </c>
      <c r="C16" s="4">
        <f t="shared" si="2"/>
        <v>14</v>
      </c>
      <c r="D16" s="5">
        <f t="shared" si="1"/>
        <v>7</v>
      </c>
      <c r="E16" s="6">
        <f t="shared" si="3"/>
        <v>-50.20785205</v>
      </c>
    </row>
    <row r="17">
      <c r="A17" s="7"/>
      <c r="C17" s="4">
        <f t="shared" si="2"/>
        <v>15</v>
      </c>
      <c r="D17" s="5">
        <f t="shared" si="1"/>
        <v>7.5</v>
      </c>
      <c r="E17" s="6">
        <f t="shared" si="3"/>
        <v>-52.59745944</v>
      </c>
    </row>
    <row r="18">
      <c r="A18" s="7"/>
      <c r="C18" s="4">
        <f t="shared" si="2"/>
        <v>16</v>
      </c>
      <c r="D18" s="5">
        <f t="shared" si="1"/>
        <v>8</v>
      </c>
      <c r="E18" s="6">
        <f t="shared" si="3"/>
        <v>-54.86758647</v>
      </c>
    </row>
    <row r="19">
      <c r="A19" s="7"/>
      <c r="C19" s="4">
        <f t="shared" si="2"/>
        <v>17</v>
      </c>
      <c r="D19" s="5">
        <f t="shared" si="1"/>
        <v>8.5</v>
      </c>
      <c r="E19" s="6">
        <f t="shared" si="3"/>
        <v>-57.02420715</v>
      </c>
    </row>
    <row r="20">
      <c r="A20" s="7"/>
      <c r="C20" s="4">
        <f t="shared" si="2"/>
        <v>18</v>
      </c>
      <c r="D20" s="5">
        <f t="shared" si="1"/>
        <v>9</v>
      </c>
      <c r="E20" s="6">
        <f t="shared" si="3"/>
        <v>-59.07299679</v>
      </c>
    </row>
    <row r="21">
      <c r="A21" s="7"/>
      <c r="C21" s="4">
        <f t="shared" si="2"/>
        <v>19</v>
      </c>
      <c r="D21" s="5">
        <f t="shared" si="1"/>
        <v>9.5</v>
      </c>
      <c r="E21" s="6">
        <f t="shared" si="3"/>
        <v>-61.01934695</v>
      </c>
    </row>
    <row r="22">
      <c r="A22" s="7"/>
      <c r="C22" s="4">
        <f t="shared" si="2"/>
        <v>20</v>
      </c>
      <c r="D22" s="5">
        <f t="shared" si="1"/>
        <v>10</v>
      </c>
      <c r="E22" s="6">
        <f t="shared" si="3"/>
        <v>-62.8683796</v>
      </c>
    </row>
    <row r="23">
      <c r="A23" s="7"/>
      <c r="C23" s="4">
        <f t="shared" si="2"/>
        <v>21</v>
      </c>
      <c r="D23" s="5">
        <f t="shared" si="1"/>
        <v>10.5</v>
      </c>
      <c r="E23" s="6">
        <f t="shared" si="3"/>
        <v>-64.62496062</v>
      </c>
    </row>
    <row r="24">
      <c r="A24" s="7"/>
      <c r="C24" s="4">
        <f t="shared" si="2"/>
        <v>22</v>
      </c>
      <c r="D24" s="5">
        <f t="shared" si="1"/>
        <v>11</v>
      </c>
      <c r="E24" s="6">
        <f t="shared" si="3"/>
        <v>-66.29371259</v>
      </c>
    </row>
    <row r="25">
      <c r="A25" s="7"/>
      <c r="C25" s="4">
        <f t="shared" si="2"/>
        <v>23</v>
      </c>
      <c r="D25" s="5">
        <f t="shared" si="1"/>
        <v>11.5</v>
      </c>
      <c r="E25" s="6">
        <f t="shared" si="3"/>
        <v>-67.87902696</v>
      </c>
    </row>
    <row r="26">
      <c r="A26" s="7"/>
      <c r="C26" s="4">
        <f t="shared" si="2"/>
        <v>24</v>
      </c>
      <c r="D26" s="5">
        <f t="shared" si="1"/>
        <v>12</v>
      </c>
      <c r="E26" s="6">
        <f t="shared" si="3"/>
        <v>-69.38507561</v>
      </c>
    </row>
    <row r="27">
      <c r="A27" s="7"/>
      <c r="C27" s="4">
        <f t="shared" si="2"/>
        <v>25</v>
      </c>
      <c r="D27" s="5">
        <f t="shared" si="1"/>
        <v>12.5</v>
      </c>
      <c r="E27" s="6">
        <f t="shared" si="3"/>
        <v>-70.81582183</v>
      </c>
    </row>
    <row r="28">
      <c r="A28" s="7"/>
      <c r="C28" s="4">
        <f t="shared" si="2"/>
        <v>26</v>
      </c>
      <c r="D28" s="5">
        <f t="shared" si="1"/>
        <v>13</v>
      </c>
      <c r="E28" s="6">
        <f t="shared" si="3"/>
        <v>-72.17503074</v>
      </c>
    </row>
    <row r="29">
      <c r="A29" s="7"/>
      <c r="C29" s="4">
        <f t="shared" si="2"/>
        <v>27</v>
      </c>
      <c r="D29" s="5">
        <f t="shared" si="1"/>
        <v>13.5</v>
      </c>
      <c r="E29" s="6">
        <f t="shared" si="3"/>
        <v>-73.46627921</v>
      </c>
    </row>
    <row r="30">
      <c r="A30" s="7"/>
      <c r="C30" s="4">
        <f t="shared" si="2"/>
        <v>28</v>
      </c>
      <c r="D30" s="5">
        <f t="shared" si="1"/>
        <v>14</v>
      </c>
      <c r="E30" s="6">
        <f t="shared" si="3"/>
        <v>-74.69296524</v>
      </c>
    </row>
    <row r="31">
      <c r="A31" s="7"/>
      <c r="C31" s="4">
        <f t="shared" si="2"/>
        <v>29</v>
      </c>
      <c r="D31" s="5">
        <f t="shared" si="1"/>
        <v>14.5</v>
      </c>
      <c r="E31" s="6">
        <f t="shared" si="3"/>
        <v>-75.85831698</v>
      </c>
    </row>
    <row r="32">
      <c r="A32" s="7"/>
      <c r="C32" s="4">
        <f t="shared" si="2"/>
        <v>30</v>
      </c>
      <c r="D32" s="5">
        <f t="shared" si="1"/>
        <v>15</v>
      </c>
      <c r="E32" s="6">
        <f t="shared" si="3"/>
        <v>-76.96540113</v>
      </c>
    </row>
    <row r="33">
      <c r="A33" s="7"/>
      <c r="C33" s="4">
        <f t="shared" si="2"/>
        <v>31</v>
      </c>
      <c r="D33" s="5">
        <f t="shared" si="1"/>
        <v>15.5</v>
      </c>
      <c r="E33" s="6">
        <f t="shared" si="3"/>
        <v>-78.01713108</v>
      </c>
    </row>
    <row r="34">
      <c r="A34" s="7"/>
      <c r="C34" s="4">
        <f t="shared" si="2"/>
        <v>32</v>
      </c>
      <c r="D34" s="5">
        <f t="shared" si="1"/>
        <v>16</v>
      </c>
      <c r="E34" s="6">
        <f t="shared" si="3"/>
        <v>-79.01627452</v>
      </c>
    </row>
    <row r="35">
      <c r="A35" s="7"/>
      <c r="C35" s="4">
        <f t="shared" si="2"/>
        <v>33</v>
      </c>
      <c r="D35" s="5">
        <f t="shared" si="1"/>
        <v>16.5</v>
      </c>
      <c r="E35" s="6">
        <f t="shared" si="3"/>
        <v>-79.9654608</v>
      </c>
    </row>
    <row r="36">
      <c r="A36" s="7"/>
      <c r="C36" s="4">
        <f t="shared" si="2"/>
        <v>34</v>
      </c>
      <c r="D36" s="5">
        <f t="shared" si="1"/>
        <v>17</v>
      </c>
      <c r="E36" s="6">
        <f t="shared" si="3"/>
        <v>-80.86718776</v>
      </c>
    </row>
    <row r="37">
      <c r="A37" s="7"/>
      <c r="C37" s="4">
        <f t="shared" si="2"/>
        <v>35</v>
      </c>
      <c r="D37" s="5">
        <f t="shared" si="1"/>
        <v>17.5</v>
      </c>
      <c r="E37" s="6">
        <f t="shared" si="3"/>
        <v>-81.72382837</v>
      </c>
    </row>
    <row r="38">
      <c r="A38" s="7"/>
      <c r="C38" s="4">
        <f t="shared" si="2"/>
        <v>36</v>
      </c>
      <c r="D38" s="5">
        <f t="shared" si="1"/>
        <v>18</v>
      </c>
      <c r="E38" s="6">
        <f t="shared" si="3"/>
        <v>-82.53763695</v>
      </c>
    </row>
    <row r="39">
      <c r="A39" s="7"/>
      <c r="C39" s="4">
        <f t="shared" si="2"/>
        <v>37</v>
      </c>
      <c r="D39" s="5">
        <f t="shared" si="1"/>
        <v>18.5</v>
      </c>
      <c r="E39" s="6">
        <f t="shared" si="3"/>
        <v>-83.3107551</v>
      </c>
    </row>
    <row r="40">
      <c r="A40" s="7"/>
      <c r="C40" s="4">
        <f t="shared" si="2"/>
        <v>38</v>
      </c>
      <c r="D40" s="5">
        <f t="shared" si="1"/>
        <v>19</v>
      </c>
      <c r="E40" s="6">
        <f t="shared" si="3"/>
        <v>-84.04521735</v>
      </c>
    </row>
    <row r="41">
      <c r="A41" s="7"/>
      <c r="C41" s="4">
        <f t="shared" si="2"/>
        <v>39</v>
      </c>
      <c r="D41" s="5">
        <f t="shared" si="1"/>
        <v>19.5</v>
      </c>
      <c r="E41" s="6">
        <f t="shared" si="3"/>
        <v>-84.74295648</v>
      </c>
    </row>
    <row r="42">
      <c r="A42" s="7"/>
      <c r="C42" s="4">
        <f t="shared" si="2"/>
        <v>40</v>
      </c>
      <c r="D42" s="5">
        <f t="shared" si="1"/>
        <v>20</v>
      </c>
      <c r="E42" s="6">
        <f t="shared" si="3"/>
        <v>-85.40580866</v>
      </c>
    </row>
    <row r="43">
      <c r="A43" s="7"/>
      <c r="C43" s="4">
        <f t="shared" si="2"/>
        <v>41</v>
      </c>
      <c r="D43" s="5">
        <f t="shared" si="1"/>
        <v>20.5</v>
      </c>
      <c r="E43" s="6">
        <f t="shared" si="3"/>
        <v>-86.03551822</v>
      </c>
    </row>
    <row r="44">
      <c r="A44" s="7"/>
      <c r="C44" s="4">
        <f t="shared" si="2"/>
        <v>42</v>
      </c>
      <c r="D44" s="5">
        <f t="shared" si="1"/>
        <v>21</v>
      </c>
      <c r="E44" s="6">
        <f t="shared" si="3"/>
        <v>-86.63374231</v>
      </c>
    </row>
    <row r="45">
      <c r="A45" s="7"/>
      <c r="C45" s="4">
        <f t="shared" si="2"/>
        <v>43</v>
      </c>
      <c r="D45" s="5">
        <f t="shared" si="1"/>
        <v>21.5</v>
      </c>
      <c r="E45" s="6">
        <f t="shared" si="3"/>
        <v>-87.2020552</v>
      </c>
    </row>
    <row r="46">
      <c r="A46" s="7"/>
      <c r="C46" s="4">
        <f t="shared" si="2"/>
        <v>44</v>
      </c>
      <c r="D46" s="5">
        <f t="shared" si="1"/>
        <v>22</v>
      </c>
      <c r="E46" s="6">
        <f t="shared" si="3"/>
        <v>-87.74195244</v>
      </c>
    </row>
    <row r="47">
      <c r="A47" s="7"/>
      <c r="C47" s="4">
        <f t="shared" si="2"/>
        <v>45</v>
      </c>
      <c r="D47" s="5">
        <f t="shared" si="1"/>
        <v>22.5</v>
      </c>
      <c r="E47" s="6">
        <f t="shared" si="3"/>
        <v>-88.25485482</v>
      </c>
    </row>
    <row r="48">
      <c r="A48" s="7"/>
      <c r="C48" s="4">
        <f t="shared" si="2"/>
        <v>46</v>
      </c>
      <c r="D48" s="5">
        <f t="shared" si="1"/>
        <v>23</v>
      </c>
      <c r="E48" s="6">
        <f t="shared" si="3"/>
        <v>-88.74211207</v>
      </c>
    </row>
    <row r="49">
      <c r="A49" s="7"/>
      <c r="C49" s="4">
        <f t="shared" si="2"/>
        <v>47</v>
      </c>
      <c r="D49" s="5">
        <f t="shared" si="1"/>
        <v>23.5</v>
      </c>
      <c r="E49" s="6">
        <f t="shared" si="3"/>
        <v>-89.20500647</v>
      </c>
    </row>
    <row r="50">
      <c r="A50" s="7"/>
      <c r="C50" s="4">
        <f t="shared" si="2"/>
        <v>48</v>
      </c>
      <c r="D50" s="5">
        <f t="shared" si="1"/>
        <v>24</v>
      </c>
      <c r="E50" s="6">
        <f t="shared" si="3"/>
        <v>-89.64475615</v>
      </c>
    </row>
    <row r="51">
      <c r="A51" s="7"/>
      <c r="C51" s="4">
        <f t="shared" si="2"/>
        <v>49</v>
      </c>
      <c r="D51" s="5">
        <f t="shared" si="1"/>
        <v>24.5</v>
      </c>
      <c r="E51" s="6">
        <f t="shared" si="3"/>
        <v>-90.06251834</v>
      </c>
    </row>
    <row r="52">
      <c r="A52" s="7"/>
      <c r="C52" s="4">
        <f t="shared" si="2"/>
        <v>50</v>
      </c>
      <c r="D52" s="5">
        <f t="shared" si="1"/>
        <v>25</v>
      </c>
      <c r="E52" s="6">
        <f t="shared" si="3"/>
        <v>-90.45939242</v>
      </c>
    </row>
    <row r="53">
      <c r="A53" s="7"/>
      <c r="C53" s="4">
        <f t="shared" si="2"/>
        <v>51</v>
      </c>
      <c r="D53" s="5">
        <f t="shared" si="1"/>
        <v>25.5</v>
      </c>
      <c r="E53" s="6">
        <f t="shared" si="3"/>
        <v>-90.8364228</v>
      </c>
    </row>
    <row r="54">
      <c r="A54" s="7"/>
      <c r="C54" s="4">
        <f t="shared" si="2"/>
        <v>52</v>
      </c>
      <c r="D54" s="5">
        <f t="shared" si="1"/>
        <v>26</v>
      </c>
      <c r="E54" s="6">
        <f t="shared" si="3"/>
        <v>-91.19460166</v>
      </c>
    </row>
    <row r="55">
      <c r="A55" s="7"/>
      <c r="C55" s="4">
        <f t="shared" si="2"/>
        <v>53</v>
      </c>
      <c r="D55" s="5">
        <f t="shared" si="1"/>
        <v>26.5</v>
      </c>
      <c r="E55" s="6">
        <f t="shared" si="3"/>
        <v>-91.53487158</v>
      </c>
    </row>
    <row r="56">
      <c r="A56" s="7"/>
      <c r="C56" s="4">
        <f t="shared" si="2"/>
        <v>54</v>
      </c>
      <c r="D56" s="5">
        <f t="shared" si="1"/>
        <v>27</v>
      </c>
      <c r="E56" s="6">
        <f t="shared" si="3"/>
        <v>-91.858128</v>
      </c>
    </row>
    <row r="57">
      <c r="A57" s="7"/>
      <c r="C57" s="4">
        <f t="shared" si="2"/>
        <v>55</v>
      </c>
      <c r="D57" s="5">
        <f t="shared" si="1"/>
        <v>27.5</v>
      </c>
      <c r="E57" s="6">
        <f t="shared" si="3"/>
        <v>-92.1652216</v>
      </c>
    </row>
    <row r="58">
      <c r="A58" s="7"/>
      <c r="C58" s="4">
        <f t="shared" si="2"/>
        <v>56</v>
      </c>
      <c r="D58" s="5">
        <f t="shared" si="1"/>
        <v>28</v>
      </c>
      <c r="E58" s="6">
        <f t="shared" si="3"/>
        <v>-92.45696052</v>
      </c>
    </row>
    <row r="59">
      <c r="A59" s="7"/>
      <c r="C59" s="4">
        <f t="shared" si="2"/>
        <v>57</v>
      </c>
      <c r="D59" s="5">
        <f t="shared" si="1"/>
        <v>28.5</v>
      </c>
      <c r="E59" s="6">
        <f t="shared" si="3"/>
        <v>-92.73411249</v>
      </c>
    </row>
    <row r="60">
      <c r="A60" s="7"/>
      <c r="C60" s="4">
        <f t="shared" si="2"/>
        <v>58</v>
      </c>
      <c r="D60" s="5">
        <f t="shared" si="1"/>
        <v>29</v>
      </c>
      <c r="E60" s="6">
        <f t="shared" si="3"/>
        <v>-92.99740687</v>
      </c>
    </row>
    <row r="61">
      <c r="A61" s="7"/>
      <c r="C61" s="4">
        <f t="shared" si="2"/>
        <v>59</v>
      </c>
      <c r="D61" s="5">
        <f t="shared" si="1"/>
        <v>29.5</v>
      </c>
      <c r="E61" s="6">
        <f t="shared" si="3"/>
        <v>-93.24753653</v>
      </c>
    </row>
    <row r="62">
      <c r="A62" s="7"/>
      <c r="C62" s="4">
        <f t="shared" si="2"/>
        <v>60</v>
      </c>
      <c r="D62" s="5">
        <f t="shared" si="1"/>
        <v>30</v>
      </c>
      <c r="E62" s="6">
        <f t="shared" si="3"/>
        <v>-93.4851597</v>
      </c>
    </row>
    <row r="63">
      <c r="A63" s="7"/>
      <c r="C63" s="4">
        <f t="shared" si="2"/>
        <v>61</v>
      </c>
      <c r="D63" s="5">
        <f t="shared" si="1"/>
        <v>30.5</v>
      </c>
      <c r="E63" s="6">
        <f t="shared" si="3"/>
        <v>-93.71090171</v>
      </c>
    </row>
    <row r="64">
      <c r="A64" s="7"/>
      <c r="C64" s="4">
        <f t="shared" si="2"/>
        <v>62</v>
      </c>
      <c r="D64" s="5">
        <f t="shared" si="1"/>
        <v>31</v>
      </c>
      <c r="E64" s="6">
        <f t="shared" si="3"/>
        <v>-93.92535663</v>
      </c>
    </row>
    <row r="65">
      <c r="A65" s="7"/>
      <c r="C65" s="4">
        <f t="shared" si="2"/>
        <v>63</v>
      </c>
      <c r="D65" s="5">
        <f t="shared" si="1"/>
        <v>31.5</v>
      </c>
      <c r="E65" s="6">
        <f t="shared" si="3"/>
        <v>-94.1290888</v>
      </c>
    </row>
    <row r="66">
      <c r="A66" s="7"/>
      <c r="C66" s="4">
        <f t="shared" si="2"/>
        <v>64</v>
      </c>
      <c r="D66" s="5">
        <f t="shared" si="1"/>
        <v>32</v>
      </c>
      <c r="E66" s="6">
        <f t="shared" si="3"/>
        <v>-94.32263436</v>
      </c>
    </row>
    <row r="67">
      <c r="A67" s="7"/>
      <c r="C67" s="4">
        <f t="shared" si="2"/>
        <v>65</v>
      </c>
      <c r="D67" s="5">
        <f t="shared" si="1"/>
        <v>32.5</v>
      </c>
      <c r="E67" s="6">
        <f t="shared" si="3"/>
        <v>-94.50650264</v>
      </c>
    </row>
    <row r="68">
      <c r="A68" s="7"/>
      <c r="C68" s="4">
        <f t="shared" si="2"/>
        <v>66</v>
      </c>
      <c r="D68" s="5">
        <f t="shared" si="1"/>
        <v>33</v>
      </c>
      <c r="E68" s="6">
        <f t="shared" si="3"/>
        <v>-94.68117751</v>
      </c>
    </row>
    <row r="69">
      <c r="A69" s="7"/>
      <c r="C69" s="4">
        <f t="shared" si="2"/>
        <v>67</v>
      </c>
      <c r="D69" s="5">
        <f t="shared" si="1"/>
        <v>33.5</v>
      </c>
      <c r="E69" s="6">
        <f t="shared" si="3"/>
        <v>-94.84711863</v>
      </c>
    </row>
    <row r="70">
      <c r="A70" s="7"/>
      <c r="C70" s="4">
        <f t="shared" si="2"/>
        <v>68</v>
      </c>
      <c r="D70" s="5">
        <f t="shared" si="1"/>
        <v>34</v>
      </c>
      <c r="E70" s="6">
        <f t="shared" si="3"/>
        <v>-95.0047627</v>
      </c>
    </row>
    <row r="71">
      <c r="A71" s="7"/>
      <c r="C71" s="4">
        <f t="shared" si="2"/>
        <v>69</v>
      </c>
      <c r="D71" s="5">
        <f t="shared" si="1"/>
        <v>34.5</v>
      </c>
      <c r="E71" s="6">
        <f t="shared" si="3"/>
        <v>-95.15452457</v>
      </c>
    </row>
    <row r="72">
      <c r="A72" s="7"/>
      <c r="C72" s="4">
        <f t="shared" si="2"/>
        <v>70</v>
      </c>
      <c r="D72" s="5">
        <f t="shared" si="1"/>
        <v>35</v>
      </c>
      <c r="E72" s="6">
        <f t="shared" si="3"/>
        <v>-95.29679834</v>
      </c>
    </row>
    <row r="73">
      <c r="A73" s="7"/>
      <c r="C73" s="4">
        <f t="shared" si="2"/>
        <v>71</v>
      </c>
      <c r="D73" s="5">
        <f t="shared" si="1"/>
        <v>35.5</v>
      </c>
      <c r="E73" s="6">
        <f t="shared" si="3"/>
        <v>-95.43195842</v>
      </c>
    </row>
    <row r="74">
      <c r="A74" s="7"/>
      <c r="C74" s="4">
        <f t="shared" si="2"/>
        <v>72</v>
      </c>
      <c r="D74" s="5">
        <f t="shared" si="1"/>
        <v>36</v>
      </c>
      <c r="E74" s="6">
        <f t="shared" si="3"/>
        <v>-95.5603605</v>
      </c>
    </row>
    <row r="75">
      <c r="A75" s="7"/>
      <c r="C75" s="4">
        <f t="shared" si="2"/>
        <v>73</v>
      </c>
      <c r="D75" s="5">
        <f t="shared" si="1"/>
        <v>36.5</v>
      </c>
      <c r="E75" s="6">
        <f t="shared" si="3"/>
        <v>-95.68234247</v>
      </c>
    </row>
    <row r="76">
      <c r="A76" s="7"/>
      <c r="C76" s="4">
        <f t="shared" si="2"/>
        <v>74</v>
      </c>
      <c r="D76" s="5">
        <f t="shared" si="1"/>
        <v>37</v>
      </c>
      <c r="E76" s="6">
        <f t="shared" si="3"/>
        <v>-95.79822535</v>
      </c>
    </row>
    <row r="77">
      <c r="A77" s="7"/>
      <c r="C77" s="4">
        <f t="shared" si="2"/>
        <v>75</v>
      </c>
      <c r="D77" s="5">
        <f t="shared" si="1"/>
        <v>37.5</v>
      </c>
      <c r="E77" s="6">
        <f t="shared" si="3"/>
        <v>-95.90831408</v>
      </c>
    </row>
    <row r="78">
      <c r="A78" s="7"/>
      <c r="C78" s="4">
        <f t="shared" si="2"/>
        <v>76</v>
      </c>
      <c r="D78" s="5">
        <f t="shared" si="1"/>
        <v>38</v>
      </c>
      <c r="E78" s="6">
        <f t="shared" si="3"/>
        <v>-96.01289838</v>
      </c>
    </row>
    <row r="79">
      <c r="A79" s="7"/>
      <c r="C79" s="4">
        <f t="shared" si="2"/>
        <v>77</v>
      </c>
      <c r="D79" s="5">
        <f t="shared" si="1"/>
        <v>38.5</v>
      </c>
      <c r="E79" s="6">
        <f t="shared" si="3"/>
        <v>-96.11225346</v>
      </c>
    </row>
    <row r="80">
      <c r="A80" s="7"/>
      <c r="C80" s="4">
        <f t="shared" si="2"/>
        <v>78</v>
      </c>
      <c r="D80" s="5">
        <f t="shared" si="1"/>
        <v>39</v>
      </c>
      <c r="E80" s="6">
        <f t="shared" si="3"/>
        <v>-96.20664079</v>
      </c>
    </row>
    <row r="81">
      <c r="A81" s="7"/>
      <c r="C81" s="4">
        <f t="shared" si="2"/>
        <v>79</v>
      </c>
      <c r="D81" s="5">
        <f t="shared" si="1"/>
        <v>39.5</v>
      </c>
      <c r="E81" s="6">
        <f t="shared" si="3"/>
        <v>-96.29630875</v>
      </c>
    </row>
    <row r="82">
      <c r="A82" s="7"/>
      <c r="C82" s="4">
        <f t="shared" si="2"/>
        <v>80</v>
      </c>
      <c r="D82" s="5">
        <f t="shared" si="1"/>
        <v>40</v>
      </c>
      <c r="E82" s="6">
        <f t="shared" si="3"/>
        <v>-96.38149331</v>
      </c>
    </row>
    <row r="83">
      <c r="A83" s="7"/>
      <c r="C83" s="4">
        <f t="shared" si="2"/>
        <v>81</v>
      </c>
      <c r="D83" s="5">
        <f t="shared" si="1"/>
        <v>40.5</v>
      </c>
      <c r="E83" s="6">
        <f t="shared" si="3"/>
        <v>-96.46241864</v>
      </c>
    </row>
    <row r="84">
      <c r="A84" s="7"/>
      <c r="C84" s="4">
        <f t="shared" si="2"/>
        <v>82</v>
      </c>
      <c r="D84" s="5">
        <f t="shared" si="1"/>
        <v>41</v>
      </c>
      <c r="E84" s="6">
        <f t="shared" si="3"/>
        <v>-96.53929771</v>
      </c>
    </row>
    <row r="85">
      <c r="A85" s="7"/>
      <c r="C85" s="4">
        <f t="shared" si="2"/>
        <v>83</v>
      </c>
      <c r="D85" s="5">
        <f t="shared" si="1"/>
        <v>41.5</v>
      </c>
      <c r="E85" s="6">
        <f t="shared" si="3"/>
        <v>-96.61233283</v>
      </c>
    </row>
    <row r="86">
      <c r="A86" s="7"/>
      <c r="C86" s="4">
        <f t="shared" si="2"/>
        <v>84</v>
      </c>
      <c r="D86" s="5">
        <f t="shared" si="1"/>
        <v>42</v>
      </c>
      <c r="E86" s="6">
        <f t="shared" si="3"/>
        <v>-96.68171619</v>
      </c>
    </row>
    <row r="87">
      <c r="A87" s="7"/>
      <c r="C87" s="4">
        <f t="shared" si="2"/>
        <v>85</v>
      </c>
      <c r="D87" s="5">
        <f t="shared" si="1"/>
        <v>42.5</v>
      </c>
      <c r="E87" s="6">
        <f t="shared" si="3"/>
        <v>-96.74763038</v>
      </c>
    </row>
    <row r="88">
      <c r="A88" s="7"/>
      <c r="C88" s="4">
        <f t="shared" si="2"/>
        <v>86</v>
      </c>
      <c r="D88" s="5">
        <f t="shared" si="1"/>
        <v>43</v>
      </c>
      <c r="E88" s="6">
        <f t="shared" si="3"/>
        <v>-96.81024886</v>
      </c>
    </row>
    <row r="89">
      <c r="A89" s="7"/>
      <c r="C89" s="4">
        <f t="shared" si="2"/>
        <v>87</v>
      </c>
      <c r="D89" s="5">
        <f t="shared" si="1"/>
        <v>43.5</v>
      </c>
      <c r="E89" s="6">
        <f t="shared" si="3"/>
        <v>-96.86973641</v>
      </c>
    </row>
    <row r="90">
      <c r="A90" s="7"/>
      <c r="C90" s="4">
        <f t="shared" si="2"/>
        <v>88</v>
      </c>
      <c r="D90" s="5">
        <f t="shared" si="1"/>
        <v>44</v>
      </c>
      <c r="E90" s="6">
        <f t="shared" si="3"/>
        <v>-96.92624959</v>
      </c>
    </row>
    <row r="91">
      <c r="A91" s="7"/>
      <c r="C91" s="4">
        <f t="shared" si="2"/>
        <v>89</v>
      </c>
      <c r="D91" s="5">
        <f t="shared" si="1"/>
        <v>44.5</v>
      </c>
      <c r="E91" s="6">
        <f t="shared" si="3"/>
        <v>-96.97993711</v>
      </c>
    </row>
    <row r="92">
      <c r="A92" s="7"/>
      <c r="C92" s="4">
        <f t="shared" si="2"/>
        <v>90</v>
      </c>
      <c r="D92" s="5">
        <f t="shared" si="1"/>
        <v>45</v>
      </c>
      <c r="E92" s="6">
        <f t="shared" si="3"/>
        <v>-97.03094026</v>
      </c>
    </row>
    <row r="93">
      <c r="A93" s="7"/>
      <c r="C93" s="4">
        <f t="shared" si="2"/>
        <v>91</v>
      </c>
      <c r="D93" s="5">
        <f t="shared" si="1"/>
        <v>45.5</v>
      </c>
      <c r="E93" s="6">
        <f t="shared" si="3"/>
        <v>-97.07939325</v>
      </c>
    </row>
    <row r="94">
      <c r="A94" s="7"/>
      <c r="C94" s="4">
        <f t="shared" si="2"/>
        <v>92</v>
      </c>
      <c r="D94" s="5">
        <f t="shared" si="1"/>
        <v>46</v>
      </c>
      <c r="E94" s="6">
        <f t="shared" si="3"/>
        <v>-97.12542358</v>
      </c>
    </row>
    <row r="95">
      <c r="A95" s="7"/>
      <c r="C95" s="4">
        <f t="shared" si="2"/>
        <v>93</v>
      </c>
      <c r="D95" s="5">
        <f t="shared" si="1"/>
        <v>46.5</v>
      </c>
      <c r="E95" s="6">
        <f t="shared" si="3"/>
        <v>-97.1691524</v>
      </c>
    </row>
    <row r="96">
      <c r="A96" s="7"/>
      <c r="C96" s="4">
        <f t="shared" si="2"/>
        <v>94</v>
      </c>
      <c r="D96" s="5">
        <f t="shared" si="1"/>
        <v>47</v>
      </c>
      <c r="E96" s="6">
        <f t="shared" si="3"/>
        <v>-97.21069478</v>
      </c>
    </row>
    <row r="97">
      <c r="A97" s="7"/>
      <c r="C97" s="4">
        <f t="shared" si="2"/>
        <v>95</v>
      </c>
      <c r="D97" s="5">
        <f t="shared" si="1"/>
        <v>47.5</v>
      </c>
      <c r="E97" s="6">
        <f t="shared" si="3"/>
        <v>-97.25016004</v>
      </c>
    </row>
    <row r="98">
      <c r="A98" s="7"/>
      <c r="C98" s="4">
        <f t="shared" si="2"/>
        <v>96</v>
      </c>
      <c r="D98" s="5">
        <f t="shared" si="1"/>
        <v>48</v>
      </c>
      <c r="E98" s="6">
        <f t="shared" si="3"/>
        <v>-97.28765204</v>
      </c>
    </row>
    <row r="99">
      <c r="A99" s="7"/>
      <c r="C99" s="4">
        <f t="shared" si="2"/>
        <v>97</v>
      </c>
      <c r="D99" s="5">
        <f t="shared" si="1"/>
        <v>48.5</v>
      </c>
      <c r="E99" s="6">
        <f t="shared" si="3"/>
        <v>-97.32326944</v>
      </c>
    </row>
    <row r="100">
      <c r="A100" s="7"/>
      <c r="C100" s="4">
        <f t="shared" si="2"/>
        <v>98</v>
      </c>
      <c r="D100" s="5">
        <f t="shared" si="1"/>
        <v>49</v>
      </c>
      <c r="E100" s="6">
        <f t="shared" si="3"/>
        <v>-97.35710597</v>
      </c>
    </row>
    <row r="101">
      <c r="A101" s="7"/>
      <c r="C101" s="4">
        <f t="shared" si="2"/>
        <v>99</v>
      </c>
      <c r="D101" s="5">
        <f t="shared" si="1"/>
        <v>49.5</v>
      </c>
      <c r="E101" s="6">
        <f t="shared" si="3"/>
        <v>-97.38925067</v>
      </c>
    </row>
    <row r="102">
      <c r="A102" s="7"/>
      <c r="C102" s="4">
        <f t="shared" si="2"/>
        <v>100</v>
      </c>
      <c r="D102" s="5">
        <f t="shared" si="1"/>
        <v>50</v>
      </c>
      <c r="E102" s="6">
        <f t="shared" si="3"/>
        <v>-97.41978814</v>
      </c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