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TDI" sheetId="1" r:id="rId1"/>
  </sheets>
  <calcPr calcId="125725"/>
</workbook>
</file>

<file path=xl/calcChain.xml><?xml version="1.0" encoding="utf-8"?>
<calcChain xmlns="http://schemas.openxmlformats.org/spreadsheetml/2006/main">
  <c r="H177" i="1"/>
  <c r="G177"/>
  <c r="F177"/>
  <c r="E177"/>
  <c r="D177"/>
  <c r="C177"/>
  <c r="B177"/>
  <c r="I176"/>
  <c r="I175"/>
  <c r="I174"/>
  <c r="I173"/>
  <c r="I172"/>
  <c r="I171"/>
  <c r="I170"/>
  <c r="I169"/>
  <c r="I168"/>
  <c r="I177" s="1"/>
  <c r="F162"/>
  <c r="E162"/>
  <c r="D162"/>
  <c r="C162"/>
  <c r="G162" s="1"/>
  <c r="B162"/>
  <c r="G161"/>
  <c r="G160"/>
  <c r="G159"/>
  <c r="G158"/>
  <c r="G157"/>
  <c r="G156"/>
  <c r="G155"/>
  <c r="G154"/>
  <c r="G153"/>
  <c r="F148"/>
  <c r="E148"/>
  <c r="D148"/>
  <c r="C148"/>
  <c r="B148"/>
  <c r="G147"/>
  <c r="G146"/>
  <c r="G145"/>
  <c r="G144"/>
  <c r="G143"/>
  <c r="G142"/>
  <c r="G141"/>
  <c r="G140"/>
  <c r="G139"/>
  <c r="G148" s="1"/>
  <c r="I134"/>
  <c r="H134"/>
  <c r="G134"/>
  <c r="F134"/>
  <c r="E134"/>
  <c r="D134"/>
  <c r="C134"/>
  <c r="B134"/>
  <c r="J133"/>
  <c r="J132"/>
  <c r="J131"/>
  <c r="J130"/>
  <c r="J129"/>
  <c r="J128"/>
  <c r="J127"/>
  <c r="J126"/>
  <c r="J134" s="1"/>
  <c r="J125"/>
  <c r="I120"/>
  <c r="H120"/>
  <c r="G120"/>
  <c r="F120"/>
  <c r="E120"/>
  <c r="D120"/>
  <c r="C120"/>
  <c r="B120"/>
  <c r="J119"/>
  <c r="J118"/>
  <c r="J117"/>
  <c r="J116"/>
  <c r="J115"/>
  <c r="J114"/>
  <c r="J113"/>
  <c r="J112"/>
  <c r="J111"/>
  <c r="J120" s="1"/>
  <c r="O104"/>
  <c r="O103"/>
  <c r="O102"/>
  <c r="O101"/>
  <c r="O100"/>
  <c r="O99"/>
  <c r="O98"/>
  <c r="N97"/>
  <c r="M97"/>
  <c r="L97"/>
  <c r="K97"/>
  <c r="J97"/>
  <c r="I97"/>
  <c r="H97"/>
  <c r="G97"/>
  <c r="F97"/>
  <c r="E97"/>
  <c r="D97"/>
  <c r="C97"/>
  <c r="B97"/>
  <c r="O97" s="1"/>
  <c r="O96"/>
  <c r="O95"/>
  <c r="O94"/>
  <c r="O93"/>
  <c r="N92"/>
  <c r="M92"/>
  <c r="L92"/>
  <c r="K92"/>
  <c r="J92"/>
  <c r="I92"/>
  <c r="H92"/>
  <c r="G92"/>
  <c r="F92"/>
  <c r="E92"/>
  <c r="D92"/>
  <c r="C92"/>
  <c r="B92"/>
  <c r="O92" s="1"/>
  <c r="O91"/>
  <c r="O90"/>
  <c r="O89"/>
  <c r="O88"/>
  <c r="O87"/>
  <c r="N86"/>
  <c r="M86"/>
  <c r="L86"/>
  <c r="K86"/>
  <c r="J86"/>
  <c r="I86"/>
  <c r="H86"/>
  <c r="G86"/>
  <c r="F86"/>
  <c r="E86"/>
  <c r="D86"/>
  <c r="C86"/>
  <c r="B86"/>
  <c r="O86" s="1"/>
  <c r="O85"/>
  <c r="O84"/>
  <c r="O83"/>
  <c r="N82"/>
  <c r="M82"/>
  <c r="L82"/>
  <c r="K82"/>
  <c r="J82"/>
  <c r="I82"/>
  <c r="H82"/>
  <c r="G82"/>
  <c r="F82"/>
  <c r="E82"/>
  <c r="D82"/>
  <c r="C82"/>
  <c r="B82"/>
  <c r="O82" s="1"/>
  <c r="O81"/>
  <c r="O80"/>
  <c r="O79"/>
  <c r="O78"/>
  <c r="O77"/>
  <c r="N76"/>
  <c r="N105" s="1"/>
  <c r="M76"/>
  <c r="M105" s="1"/>
  <c r="L76"/>
  <c r="L105" s="1"/>
  <c r="K76"/>
  <c r="K105" s="1"/>
  <c r="J76"/>
  <c r="J105" s="1"/>
  <c r="I76"/>
  <c r="I105" s="1"/>
  <c r="H76"/>
  <c r="H105" s="1"/>
  <c r="G76"/>
  <c r="G105" s="1"/>
  <c r="F76"/>
  <c r="F105" s="1"/>
  <c r="E76"/>
  <c r="E105" s="1"/>
  <c r="D76"/>
  <c r="D105" s="1"/>
  <c r="C76"/>
  <c r="C105" s="1"/>
  <c r="B76"/>
  <c r="B105" s="1"/>
  <c r="B36"/>
  <c r="E69"/>
  <c r="E68"/>
  <c r="E67"/>
  <c r="E66"/>
  <c r="E65"/>
  <c r="E64"/>
  <c r="E63"/>
  <c r="E62"/>
  <c r="C62"/>
  <c r="B62"/>
  <c r="E61"/>
  <c r="E60"/>
  <c r="E59"/>
  <c r="E58"/>
  <c r="E57" s="1"/>
  <c r="D57"/>
  <c r="C57"/>
  <c r="B57"/>
  <c r="E56"/>
  <c r="E55"/>
  <c r="E54"/>
  <c r="E53"/>
  <c r="E52"/>
  <c r="E51"/>
  <c r="D51"/>
  <c r="C51"/>
  <c r="B51"/>
  <c r="E50"/>
  <c r="E49"/>
  <c r="E48"/>
  <c r="E47" s="1"/>
  <c r="D47"/>
  <c r="C47"/>
  <c r="B47"/>
  <c r="E46"/>
  <c r="E45"/>
  <c r="E44"/>
  <c r="E43"/>
  <c r="E42"/>
  <c r="E41"/>
  <c r="E70" s="1"/>
  <c r="D41"/>
  <c r="D70" s="1"/>
  <c r="C41"/>
  <c r="C70" s="1"/>
  <c r="B41"/>
  <c r="B70" s="1"/>
  <c r="D28"/>
  <c r="C28"/>
  <c r="B28"/>
  <c r="D23"/>
  <c r="C23"/>
  <c r="B23"/>
  <c r="D17"/>
  <c r="C17"/>
  <c r="B17"/>
  <c r="D13"/>
  <c r="C13"/>
  <c r="B13"/>
  <c r="D7"/>
  <c r="C7"/>
  <c r="B7"/>
  <c r="C36"/>
  <c r="D36"/>
  <c r="E3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7"/>
  <c r="O76" l="1"/>
  <c r="O105" s="1"/>
</calcChain>
</file>

<file path=xl/sharedStrings.xml><?xml version="1.0" encoding="utf-8"?>
<sst xmlns="http://schemas.openxmlformats.org/spreadsheetml/2006/main" count="217" uniqueCount="93">
  <si>
    <t/>
  </si>
  <si>
    <t xml:space="preserve"> Total 
</t>
  </si>
  <si>
    <t xml:space="preserve"> 2. Cocaine (Total)  </t>
  </si>
  <si>
    <t xml:space="preserve"> 3. Stimulants other than cocaine (Total)  </t>
  </si>
  <si>
    <t xml:space="preserve"> 4.3 GHB / GBL </t>
  </si>
  <si>
    <t xml:space="preserve"> 5.1 LSD </t>
  </si>
  <si>
    <t xml:space="preserve"> TOTAL  </t>
  </si>
  <si>
    <t>regim ambulatoriu</t>
  </si>
  <si>
    <t>regim internare</t>
  </si>
  <si>
    <t>tratament în inchisori</t>
  </si>
  <si>
    <t xml:space="preserve"> 1. Opioide (Total)  </t>
  </si>
  <si>
    <t xml:space="preserve"> 1.1 heroină </t>
  </si>
  <si>
    <t xml:space="preserve"> 1.2 metadonă (fără prescripție)</t>
  </si>
  <si>
    <t xml:space="preserve"> 1.3 buprenorfină (fără prescripție) </t>
  </si>
  <si>
    <t xml:space="preserve"> 1.4 fentanyl illicit/ (fără prescripție) </t>
  </si>
  <si>
    <t xml:space="preserve"> 1.5 alte opioide (1) </t>
  </si>
  <si>
    <t xml:space="preserve"> 2.1 cocaină pudră (HCL) </t>
  </si>
  <si>
    <t xml:space="preserve"> 2.2 cocaină crack  </t>
  </si>
  <si>
    <t xml:space="preserve"> 2.3 altele (1) </t>
  </si>
  <si>
    <t xml:space="preserve"> 3.2 metamfetamine </t>
  </si>
  <si>
    <t xml:space="preserve"> 3.4 catinone sintetice</t>
  </si>
  <si>
    <t xml:space="preserve"> 3.5 alți stimulanți (1) </t>
  </si>
  <si>
    <t xml:space="preserve"> 4. Hipnotice și sedative (Total)  </t>
  </si>
  <si>
    <t xml:space="preserve"> 4.1 barbiturice  (fără prescripție)  </t>
  </si>
  <si>
    <t xml:space="preserve"> 4.2 benzodiazepine  (fără prescripție)  </t>
  </si>
  <si>
    <t xml:space="preserve"> 4.4 alte hipnotice și sedative (1) </t>
  </si>
  <si>
    <t xml:space="preserve"> 5. Halucinogene (Total)  </t>
  </si>
  <si>
    <t xml:space="preserve"> 5.2 ketamină </t>
  </si>
  <si>
    <t xml:space="preserve">5.3 alte halucinogene (1) </t>
  </si>
  <si>
    <t xml:space="preserve"> 6. Substanțe volatile/ inhalanți  </t>
  </si>
  <si>
    <t xml:space="preserve"> 7. Canabis (Total)  </t>
  </si>
  <si>
    <t xml:space="preserve"> 9. Alte substanțe (Total)  </t>
  </si>
  <si>
    <t xml:space="preserve"> 3.1 amfetamine </t>
  </si>
  <si>
    <t xml:space="preserve"> 3.3 MDMA și derivate </t>
  </si>
  <si>
    <t>Total</t>
  </si>
  <si>
    <t>Necunoscut</t>
  </si>
  <si>
    <t>99. Necunoscut/ lipsă</t>
  </si>
  <si>
    <t>Masculin</t>
  </si>
  <si>
    <t>Feminin</t>
  </si>
  <si>
    <t>&lt;15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</si>
  <si>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</si>
  <si>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</si>
  <si>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</si>
  <si>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</si>
  <si>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</si>
  <si>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</si>
  <si>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</si>
  <si>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</si>
  <si>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</si>
  <si>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</si>
  <si>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&gt;=65</t>
  </si>
  <si>
    <t>Admiterile la tratament, în funcție de drogul principal de consum și sex</t>
  </si>
  <si>
    <t>Admiterile la tratament, în funcție de drogul principal de consum și regimul de tratament</t>
  </si>
  <si>
    <t>Admiterile la tratament, în funcție de drogul principal de consum și categoria de vârstă</t>
  </si>
  <si>
    <t xml:space="preserve"> Total</t>
  </si>
  <si>
    <t xml:space="preserve"> Total  </t>
  </si>
  <si>
    <t>Admiterile la tratament, în funcție de drogul principal de consum și sursa de referire</t>
  </si>
  <si>
    <t xml:space="preserve"> 2. Cocaină (Total)  </t>
  </si>
  <si>
    <t xml:space="preserve"> 3. Stimulanți (alții decât cocaina) (Total)  </t>
  </si>
  <si>
    <t xml:space="preserve"> 1. judecătorie/ probațiune/ poliție   </t>
  </si>
  <si>
    <t xml:space="preserve"> 2. medici de familie</t>
  </si>
  <si>
    <t xml:space="preserve"> 3. alte centre de tratament pentru consumul de droguri</t>
  </si>
  <si>
    <t xml:space="preserve"> 4. alte servicii de medicale sau sociale</t>
  </si>
  <si>
    <t xml:space="preserve"> 5. servicii educaționale</t>
  </si>
  <si>
    <t xml:space="preserve"> 6. din proprie inițiativă, la recomandarea prietenilor, familiei</t>
  </si>
  <si>
    <t xml:space="preserve"> 7. altele  </t>
  </si>
  <si>
    <t xml:space="preserve"> 99. nu știu/ lipsă</t>
  </si>
  <si>
    <t xml:space="preserve"> 1. singur</t>
  </si>
  <si>
    <t xml:space="preserve"> 2. cu familia de origine
(părinți etc.)  </t>
  </si>
  <si>
    <t xml:space="preserve"> 3. cu partenerul/ cu copiii  </t>
  </si>
  <si>
    <t xml:space="preserve"> 4. cu prietenii sau alte persoane</t>
  </si>
  <si>
    <t xml:space="preserve"> 5. în detenție  </t>
  </si>
  <si>
    <t xml:space="preserve"> 6. în instituții/ adăposturi</t>
  </si>
  <si>
    <t xml:space="preserve"> 7. altele </t>
  </si>
  <si>
    <t>Admiterile la tratament, în funcție de drogul principal de consum și de condițiile de locuit - situația locativă</t>
  </si>
  <si>
    <t>Admiterile la tratament, în funcție de drogul principal de consum și de condițiile de locuit - tipul locuinței</t>
  </si>
  <si>
    <t xml:space="preserve">3. în detenție
</t>
  </si>
  <si>
    <t>4. altele</t>
  </si>
  <si>
    <t xml:space="preserve">1. locuință stabilă
</t>
  </si>
  <si>
    <t xml:space="preserve">2. locuință instabilă și/ sau 
fără locuință
</t>
  </si>
  <si>
    <t xml:space="preserve">1. nu a fost niciodată la școală/ studii primare incomplete 
(ISCED 0)
</t>
  </si>
  <si>
    <t xml:space="preserve">2. studii primare absolvite
(ISCED 1)
</t>
  </si>
  <si>
    <t xml:space="preserve">3. studii secundare absolvite
(ISCED 2 
și ISCED 3)
</t>
  </si>
  <si>
    <t xml:space="preserve">4. studii superioare absolvite
(ISCED 4 
până la ISCED 6)
</t>
  </si>
  <si>
    <t>Admiterile la tratament, în funcție de drogul principal de consum și nivelul educațional</t>
  </si>
  <si>
    <t xml:space="preserve">1. angajat ocazional
</t>
  </si>
  <si>
    <t xml:space="preserve">2. angajat permanent
</t>
  </si>
  <si>
    <t xml:space="preserve">3. elev/ student
</t>
  </si>
  <si>
    <t xml:space="preserve">4. șomer/ fără ocupație
</t>
  </si>
  <si>
    <t xml:space="preserve">5. asistat social/ 
pensionar/ 
casnic/ 
pensionar medical
</t>
  </si>
  <si>
    <t xml:space="preserve">6. altele
</t>
  </si>
  <si>
    <t>ADMITEREA LA TRATAMENT CA URMARE A CONSUMULUI DE DROGURI</t>
  </si>
  <si>
    <t>Admiterile la tratament, în funcție de drogul principal de consum și statusul ocupațional</t>
  </si>
</sst>
</file>

<file path=xl/styles.xml><?xml version="1.0" encoding="utf-8"?>
<styleSheet xmlns="http://schemas.openxmlformats.org/spreadsheetml/2006/main">
  <numFmts count="1">
    <numFmt numFmtId="164" formatCode="###0"/>
  </numFmts>
  <fonts count="7">
    <font>
      <sz val="11"/>
      <color theme="1"/>
      <name val="Calibri"/>
      <family val="2"/>
      <charset val="238"/>
      <scheme val="minor"/>
    </font>
    <font>
      <b/>
      <sz val="10"/>
      <color indexed="8"/>
      <name val="Arial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indexed="8"/>
      <name val="Arial"/>
    </font>
    <font>
      <sz val="10"/>
      <name val="Arial"/>
      <family val="2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/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177"/>
  <sheetViews>
    <sheetView tabSelected="1" topLeftCell="A167" workbookViewId="0">
      <selection activeCell="B168" sqref="B168:I177"/>
    </sheetView>
  </sheetViews>
  <sheetFormatPr defaultRowHeight="15"/>
  <cols>
    <col min="1" max="1" width="13.28515625" style="1" customWidth="1"/>
    <col min="2" max="16384" width="9.140625" style="1"/>
  </cols>
  <sheetData>
    <row r="3" spans="1:5">
      <c r="A3" s="3" t="s">
        <v>91</v>
      </c>
    </row>
    <row r="5" spans="1:5">
      <c r="A5" s="3" t="s">
        <v>52</v>
      </c>
    </row>
    <row r="6" spans="1:5" ht="39">
      <c r="A6" s="2" t="s">
        <v>0</v>
      </c>
      <c r="B6" s="4" t="s">
        <v>7</v>
      </c>
      <c r="C6" s="4" t="s">
        <v>8</v>
      </c>
      <c r="D6" s="4" t="s">
        <v>9</v>
      </c>
      <c r="E6" s="2" t="s">
        <v>1</v>
      </c>
    </row>
    <row r="7" spans="1:5" ht="26.25">
      <c r="A7" s="4" t="s">
        <v>10</v>
      </c>
      <c r="B7" s="5">
        <f>SUM(B8:B12)</f>
        <v>524</v>
      </c>
      <c r="C7" s="5">
        <f t="shared" ref="C7:D7" si="0">SUM(C8:C12)</f>
        <v>349</v>
      </c>
      <c r="D7" s="5">
        <f t="shared" si="0"/>
        <v>45</v>
      </c>
      <c r="E7" s="8">
        <f>SUM(B7:D7)</f>
        <v>918</v>
      </c>
    </row>
    <row r="8" spans="1:5">
      <c r="A8" s="4" t="s">
        <v>11</v>
      </c>
      <c r="B8" s="5">
        <v>519</v>
      </c>
      <c r="C8" s="5">
        <v>312</v>
      </c>
      <c r="D8" s="5">
        <v>34</v>
      </c>
      <c r="E8" s="8">
        <f t="shared" ref="E8:E35" si="1">SUM(B8:D8)</f>
        <v>865</v>
      </c>
    </row>
    <row r="9" spans="1:5" ht="51.75">
      <c r="A9" s="4" t="s">
        <v>12</v>
      </c>
      <c r="B9" s="5">
        <v>2</v>
      </c>
      <c r="C9" s="5">
        <v>12</v>
      </c>
      <c r="D9" s="5">
        <v>11</v>
      </c>
      <c r="E9" s="8">
        <f t="shared" si="1"/>
        <v>25</v>
      </c>
    </row>
    <row r="10" spans="1:5" ht="51.75">
      <c r="A10" s="4" t="s">
        <v>13</v>
      </c>
      <c r="B10" s="5">
        <v>0</v>
      </c>
      <c r="C10" s="5">
        <v>0</v>
      </c>
      <c r="D10" s="5">
        <v>0</v>
      </c>
      <c r="E10" s="8">
        <f t="shared" si="1"/>
        <v>0</v>
      </c>
    </row>
    <row r="11" spans="1:5" ht="39">
      <c r="A11" s="4" t="s">
        <v>14</v>
      </c>
      <c r="B11" s="5">
        <v>0</v>
      </c>
      <c r="C11" s="5">
        <v>0</v>
      </c>
      <c r="D11" s="5">
        <v>0</v>
      </c>
      <c r="E11" s="8">
        <f t="shared" si="1"/>
        <v>0</v>
      </c>
    </row>
    <row r="12" spans="1:5" ht="26.25">
      <c r="A12" s="4" t="s">
        <v>15</v>
      </c>
      <c r="B12" s="5">
        <v>3</v>
      </c>
      <c r="C12" s="5">
        <v>25</v>
      </c>
      <c r="D12" s="5">
        <v>0</v>
      </c>
      <c r="E12" s="8">
        <f t="shared" si="1"/>
        <v>28</v>
      </c>
    </row>
    <row r="13" spans="1:5" ht="26.25">
      <c r="A13" s="4" t="s">
        <v>2</v>
      </c>
      <c r="B13" s="5">
        <f>SUM(B14:B16)</f>
        <v>26</v>
      </c>
      <c r="C13" s="5">
        <f t="shared" ref="C13:D13" si="2">SUM(C14:C16)</f>
        <v>15</v>
      </c>
      <c r="D13" s="5">
        <f t="shared" si="2"/>
        <v>3</v>
      </c>
      <c r="E13" s="8">
        <f t="shared" si="1"/>
        <v>44</v>
      </c>
    </row>
    <row r="14" spans="1:5" ht="26.25">
      <c r="A14" s="4" t="s">
        <v>16</v>
      </c>
      <c r="B14" s="5">
        <v>25</v>
      </c>
      <c r="C14" s="5">
        <v>15</v>
      </c>
      <c r="D14" s="5">
        <v>3</v>
      </c>
      <c r="E14" s="8">
        <f t="shared" si="1"/>
        <v>43</v>
      </c>
    </row>
    <row r="15" spans="1:5" ht="26.25">
      <c r="A15" s="4" t="s">
        <v>17</v>
      </c>
      <c r="B15" s="5">
        <v>1</v>
      </c>
      <c r="C15" s="5">
        <v>0</v>
      </c>
      <c r="D15" s="5">
        <v>0</v>
      </c>
      <c r="E15" s="8">
        <f t="shared" si="1"/>
        <v>1</v>
      </c>
    </row>
    <row r="16" spans="1:5">
      <c r="A16" s="4" t="s">
        <v>18</v>
      </c>
      <c r="B16" s="5">
        <v>0</v>
      </c>
      <c r="C16" s="5">
        <v>0</v>
      </c>
      <c r="D16" s="5">
        <v>0</v>
      </c>
      <c r="E16" s="8">
        <f t="shared" si="1"/>
        <v>0</v>
      </c>
    </row>
    <row r="17" spans="1:5" ht="64.5">
      <c r="A17" s="4" t="s">
        <v>3</v>
      </c>
      <c r="B17" s="5">
        <f>SUM(B18:B22)</f>
        <v>45</v>
      </c>
      <c r="C17" s="5">
        <f t="shared" ref="C17:D17" si="3">SUM(C18:C22)</f>
        <v>20</v>
      </c>
      <c r="D17" s="5">
        <f t="shared" si="3"/>
        <v>1</v>
      </c>
      <c r="E17" s="8">
        <f t="shared" si="1"/>
        <v>66</v>
      </c>
    </row>
    <row r="18" spans="1:5" ht="26.25">
      <c r="A18" s="4" t="s">
        <v>32</v>
      </c>
      <c r="B18" s="5">
        <v>16</v>
      </c>
      <c r="C18" s="5">
        <v>10</v>
      </c>
      <c r="D18" s="5">
        <v>1</v>
      </c>
      <c r="E18" s="8">
        <f t="shared" si="1"/>
        <v>27</v>
      </c>
    </row>
    <row r="19" spans="1:5" ht="39">
      <c r="A19" s="4" t="s">
        <v>19</v>
      </c>
      <c r="B19" s="5">
        <v>0</v>
      </c>
      <c r="C19" s="5">
        <v>3</v>
      </c>
      <c r="D19" s="5">
        <v>0</v>
      </c>
      <c r="E19" s="8">
        <f t="shared" si="1"/>
        <v>3</v>
      </c>
    </row>
    <row r="20" spans="1:5" ht="26.25">
      <c r="A20" s="4" t="s">
        <v>33</v>
      </c>
      <c r="B20" s="5">
        <v>27</v>
      </c>
      <c r="C20" s="5">
        <v>6</v>
      </c>
      <c r="D20" s="5">
        <v>0</v>
      </c>
      <c r="E20" s="8">
        <f t="shared" si="1"/>
        <v>33</v>
      </c>
    </row>
    <row r="21" spans="1:5" ht="26.25">
      <c r="A21" s="4" t="s">
        <v>20</v>
      </c>
      <c r="B21" s="5">
        <v>2</v>
      </c>
      <c r="C21" s="5">
        <v>1</v>
      </c>
      <c r="D21" s="5">
        <v>0</v>
      </c>
      <c r="E21" s="8">
        <f t="shared" si="1"/>
        <v>3</v>
      </c>
    </row>
    <row r="22" spans="1:5" ht="26.25">
      <c r="A22" s="4" t="s">
        <v>21</v>
      </c>
      <c r="B22" s="5">
        <v>0</v>
      </c>
      <c r="C22" s="5">
        <v>0</v>
      </c>
      <c r="D22" s="5">
        <v>0</v>
      </c>
      <c r="E22" s="8">
        <f t="shared" si="1"/>
        <v>0</v>
      </c>
    </row>
    <row r="23" spans="1:5" ht="39">
      <c r="A23" s="4" t="s">
        <v>22</v>
      </c>
      <c r="B23" s="5">
        <f>SUM(B24:B27)</f>
        <v>4</v>
      </c>
      <c r="C23" s="5">
        <f>SUM(C24:C27)</f>
        <v>48</v>
      </c>
      <c r="D23" s="5">
        <f>SUM(D24:D27)</f>
        <v>0</v>
      </c>
      <c r="E23" s="8">
        <f t="shared" si="1"/>
        <v>52</v>
      </c>
    </row>
    <row r="24" spans="1:5" ht="51.75">
      <c r="A24" s="4" t="s">
        <v>23</v>
      </c>
      <c r="B24" s="5">
        <v>0</v>
      </c>
      <c r="C24" s="5">
        <v>0</v>
      </c>
      <c r="D24" s="5">
        <v>0</v>
      </c>
      <c r="E24" s="8">
        <f t="shared" si="1"/>
        <v>0</v>
      </c>
    </row>
    <row r="25" spans="1:5" ht="51.75">
      <c r="A25" s="4" t="s">
        <v>24</v>
      </c>
      <c r="B25" s="5">
        <v>3</v>
      </c>
      <c r="C25" s="5">
        <v>45</v>
      </c>
      <c r="D25" s="5">
        <v>0</v>
      </c>
      <c r="E25" s="8">
        <f t="shared" si="1"/>
        <v>48</v>
      </c>
    </row>
    <row r="26" spans="1:5" ht="26.25">
      <c r="A26" s="4" t="s">
        <v>4</v>
      </c>
      <c r="B26" s="5">
        <v>0</v>
      </c>
      <c r="C26" s="5">
        <v>0</v>
      </c>
      <c r="D26" s="5">
        <v>0</v>
      </c>
      <c r="E26" s="8">
        <f t="shared" si="1"/>
        <v>0</v>
      </c>
    </row>
    <row r="27" spans="1:5" ht="39">
      <c r="A27" s="4" t="s">
        <v>25</v>
      </c>
      <c r="B27" s="5">
        <v>1</v>
      </c>
      <c r="C27" s="5">
        <v>3</v>
      </c>
      <c r="D27" s="5">
        <v>0</v>
      </c>
      <c r="E27" s="8">
        <f t="shared" si="1"/>
        <v>4</v>
      </c>
    </row>
    <row r="28" spans="1:5" ht="39">
      <c r="A28" s="4" t="s">
        <v>26</v>
      </c>
      <c r="B28" s="5">
        <f>SUM(B29:B31)</f>
        <v>2</v>
      </c>
      <c r="C28" s="5">
        <f t="shared" ref="C28:D28" si="4">SUM(C29:C31)</f>
        <v>4</v>
      </c>
      <c r="D28" s="5">
        <f t="shared" si="4"/>
        <v>0</v>
      </c>
      <c r="E28" s="8">
        <f t="shared" si="1"/>
        <v>6</v>
      </c>
    </row>
    <row r="29" spans="1:5">
      <c r="A29" s="2" t="s">
        <v>5</v>
      </c>
      <c r="B29" s="5">
        <v>1</v>
      </c>
      <c r="C29" s="5">
        <v>1</v>
      </c>
      <c r="D29" s="5">
        <v>0</v>
      </c>
      <c r="E29" s="8">
        <f t="shared" si="1"/>
        <v>2</v>
      </c>
    </row>
    <row r="30" spans="1:5">
      <c r="A30" s="4" t="s">
        <v>27</v>
      </c>
      <c r="B30" s="5">
        <v>1</v>
      </c>
      <c r="C30" s="5">
        <v>0</v>
      </c>
      <c r="D30" s="5">
        <v>0</v>
      </c>
      <c r="E30" s="8">
        <f t="shared" si="1"/>
        <v>1</v>
      </c>
    </row>
    <row r="31" spans="1:5" ht="39">
      <c r="A31" s="4" t="s">
        <v>28</v>
      </c>
      <c r="B31" s="5">
        <v>0</v>
      </c>
      <c r="C31" s="5">
        <v>3</v>
      </c>
      <c r="D31" s="5">
        <v>0</v>
      </c>
      <c r="E31" s="8">
        <f t="shared" si="1"/>
        <v>3</v>
      </c>
    </row>
    <row r="32" spans="1:5" ht="39">
      <c r="A32" s="4" t="s">
        <v>29</v>
      </c>
      <c r="B32" s="5">
        <v>6</v>
      </c>
      <c r="C32" s="5">
        <v>26</v>
      </c>
      <c r="D32" s="5">
        <v>0</v>
      </c>
      <c r="E32" s="8">
        <f t="shared" si="1"/>
        <v>32</v>
      </c>
    </row>
    <row r="33" spans="1:5" ht="26.25">
      <c r="A33" s="4" t="s">
        <v>30</v>
      </c>
      <c r="B33" s="5">
        <v>1477</v>
      </c>
      <c r="C33" s="5">
        <v>282</v>
      </c>
      <c r="D33" s="5">
        <v>5</v>
      </c>
      <c r="E33" s="8">
        <f t="shared" si="1"/>
        <v>1764</v>
      </c>
    </row>
    <row r="34" spans="1:5" ht="39">
      <c r="A34" s="4" t="s">
        <v>31</v>
      </c>
      <c r="B34" s="5">
        <v>258</v>
      </c>
      <c r="C34" s="5">
        <v>437</v>
      </c>
      <c r="D34" s="5">
        <v>0</v>
      </c>
      <c r="E34" s="8">
        <f t="shared" si="1"/>
        <v>695</v>
      </c>
    </row>
    <row r="35" spans="1:5" ht="39">
      <c r="A35" s="4" t="s">
        <v>36</v>
      </c>
      <c r="B35" s="5">
        <v>0</v>
      </c>
      <c r="C35" s="5">
        <v>0</v>
      </c>
      <c r="D35" s="5">
        <v>0</v>
      </c>
      <c r="E35" s="8">
        <f t="shared" si="1"/>
        <v>0</v>
      </c>
    </row>
    <row r="36" spans="1:5">
      <c r="A36" s="2" t="s">
        <v>6</v>
      </c>
      <c r="B36" s="8">
        <f>SUM(B7,B13,B17,B23,B28,B32,B33,B34,B35)</f>
        <v>2342</v>
      </c>
      <c r="C36" s="8">
        <f t="shared" ref="C36:D36" si="5">SUM(C7,C13,C17,C23,C28,C32,C33,C34,C35)</f>
        <v>1181</v>
      </c>
      <c r="D36" s="8">
        <f t="shared" si="5"/>
        <v>54</v>
      </c>
      <c r="E36" s="8">
        <f>SUM(B36:D36)</f>
        <v>3577</v>
      </c>
    </row>
    <row r="39" spans="1:5">
      <c r="A39" s="3" t="s">
        <v>51</v>
      </c>
    </row>
    <row r="40" spans="1:5" ht="26.25">
      <c r="A40" s="6" t="s">
        <v>0</v>
      </c>
      <c r="B40" s="4" t="s">
        <v>37</v>
      </c>
      <c r="C40" s="4" t="s">
        <v>38</v>
      </c>
      <c r="D40" s="4" t="s">
        <v>35</v>
      </c>
      <c r="E40" s="4" t="s">
        <v>34</v>
      </c>
    </row>
    <row r="41" spans="1:5" ht="26.25">
      <c r="A41" s="4" t="s">
        <v>10</v>
      </c>
      <c r="B41" s="9">
        <f>SUM(B42:B46)</f>
        <v>747</v>
      </c>
      <c r="C41" s="9">
        <f>SUM(C42:C46)</f>
        <v>171</v>
      </c>
      <c r="D41" s="9">
        <f>SUM(D42:D46)</f>
        <v>0</v>
      </c>
      <c r="E41" s="9">
        <f>SUM(E42:E46)</f>
        <v>918</v>
      </c>
    </row>
    <row r="42" spans="1:5">
      <c r="A42" s="4" t="s">
        <v>11</v>
      </c>
      <c r="B42" s="9">
        <v>713</v>
      </c>
      <c r="C42" s="9">
        <v>152</v>
      </c>
      <c r="D42" s="9">
        <v>0</v>
      </c>
      <c r="E42" s="9">
        <f>SUM(B42:D42)</f>
        <v>865</v>
      </c>
    </row>
    <row r="43" spans="1:5" ht="51.75">
      <c r="A43" s="4" t="s">
        <v>12</v>
      </c>
      <c r="B43" s="9">
        <v>20</v>
      </c>
      <c r="C43" s="9">
        <v>5</v>
      </c>
      <c r="D43" s="9">
        <v>0</v>
      </c>
      <c r="E43" s="9">
        <f>SUM(B43:D43)</f>
        <v>25</v>
      </c>
    </row>
    <row r="44" spans="1:5" ht="51.75">
      <c r="A44" s="4" t="s">
        <v>13</v>
      </c>
      <c r="B44" s="9">
        <v>0</v>
      </c>
      <c r="C44" s="9">
        <v>0</v>
      </c>
      <c r="D44" s="9">
        <v>0</v>
      </c>
      <c r="E44" s="9">
        <f>SUM(B44:D44)</f>
        <v>0</v>
      </c>
    </row>
    <row r="45" spans="1:5" ht="39">
      <c r="A45" s="4" t="s">
        <v>14</v>
      </c>
      <c r="B45" s="9">
        <v>0</v>
      </c>
      <c r="C45" s="9">
        <v>0</v>
      </c>
      <c r="D45" s="9">
        <v>0</v>
      </c>
      <c r="E45" s="9">
        <f>SUM(B45:D45)</f>
        <v>0</v>
      </c>
    </row>
    <row r="46" spans="1:5" ht="26.25">
      <c r="A46" s="4" t="s">
        <v>15</v>
      </c>
      <c r="B46" s="9">
        <v>14</v>
      </c>
      <c r="C46" s="9">
        <v>14</v>
      </c>
      <c r="D46" s="9">
        <v>0</v>
      </c>
      <c r="E46" s="9">
        <f>SUM(B46:D46)</f>
        <v>28</v>
      </c>
    </row>
    <row r="47" spans="1:5" ht="26.25">
      <c r="A47" s="4" t="s">
        <v>2</v>
      </c>
      <c r="B47" s="9">
        <f>SUM(B48:B50)</f>
        <v>37</v>
      </c>
      <c r="C47" s="9">
        <f>SUM(C48:C50)</f>
        <v>7</v>
      </c>
      <c r="D47" s="9">
        <f>SUM(D48:D50)</f>
        <v>0</v>
      </c>
      <c r="E47" s="9">
        <f>SUM(E48:E50)</f>
        <v>44</v>
      </c>
    </row>
    <row r="48" spans="1:5" ht="26.25">
      <c r="A48" s="4" t="s">
        <v>16</v>
      </c>
      <c r="B48" s="9">
        <v>36</v>
      </c>
      <c r="C48" s="9">
        <v>7</v>
      </c>
      <c r="D48" s="9">
        <v>0</v>
      </c>
      <c r="E48" s="9">
        <f>SUM(B48:D48)</f>
        <v>43</v>
      </c>
    </row>
    <row r="49" spans="1:5" ht="26.25">
      <c r="A49" s="4" t="s">
        <v>17</v>
      </c>
      <c r="B49" s="9">
        <v>1</v>
      </c>
      <c r="C49" s="9">
        <v>0</v>
      </c>
      <c r="D49" s="9">
        <v>0</v>
      </c>
      <c r="E49" s="9">
        <f>SUM(B49:D49)</f>
        <v>1</v>
      </c>
    </row>
    <row r="50" spans="1:5">
      <c r="A50" s="4" t="s">
        <v>18</v>
      </c>
      <c r="B50" s="9">
        <v>0</v>
      </c>
      <c r="C50" s="9">
        <v>0</v>
      </c>
      <c r="D50" s="9">
        <v>0</v>
      </c>
      <c r="E50" s="9">
        <f>SUM(B50:D50)</f>
        <v>0</v>
      </c>
    </row>
    <row r="51" spans="1:5" ht="64.5">
      <c r="A51" s="4" t="s">
        <v>3</v>
      </c>
      <c r="B51" s="9">
        <f>SUM(B52:B56)</f>
        <v>57</v>
      </c>
      <c r="C51" s="9">
        <f>SUM(C52:C56)</f>
        <v>9</v>
      </c>
      <c r="D51" s="9">
        <f>SUM(D52:D56)</f>
        <v>0</v>
      </c>
      <c r="E51" s="9">
        <f>SUM(E52:E56)</f>
        <v>66</v>
      </c>
    </row>
    <row r="52" spans="1:5" ht="26.25">
      <c r="A52" s="4" t="s">
        <v>32</v>
      </c>
      <c r="B52" s="9">
        <v>23</v>
      </c>
      <c r="C52" s="9">
        <v>4</v>
      </c>
      <c r="D52" s="9">
        <v>0</v>
      </c>
      <c r="E52" s="9">
        <f>SUM(B52:D52)</f>
        <v>27</v>
      </c>
    </row>
    <row r="53" spans="1:5" ht="39">
      <c r="A53" s="4" t="s">
        <v>19</v>
      </c>
      <c r="B53" s="9">
        <v>2</v>
      </c>
      <c r="C53" s="9">
        <v>1</v>
      </c>
      <c r="D53" s="9">
        <v>0</v>
      </c>
      <c r="E53" s="9">
        <f>SUM(B53:D53)</f>
        <v>3</v>
      </c>
    </row>
    <row r="54" spans="1:5" ht="26.25">
      <c r="A54" s="4" t="s">
        <v>33</v>
      </c>
      <c r="B54" s="9">
        <v>29</v>
      </c>
      <c r="C54" s="9">
        <v>4</v>
      </c>
      <c r="D54" s="9">
        <v>0</v>
      </c>
      <c r="E54" s="9">
        <f>SUM(B54:D54)</f>
        <v>33</v>
      </c>
    </row>
    <row r="55" spans="1:5" ht="26.25">
      <c r="A55" s="4" t="s">
        <v>20</v>
      </c>
      <c r="B55" s="9">
        <v>3</v>
      </c>
      <c r="C55" s="9">
        <v>0</v>
      </c>
      <c r="D55" s="9">
        <v>0</v>
      </c>
      <c r="E55" s="9">
        <f>SUM(B55:D55)</f>
        <v>3</v>
      </c>
    </row>
    <row r="56" spans="1:5" ht="26.25">
      <c r="A56" s="4" t="s">
        <v>21</v>
      </c>
      <c r="B56" s="9">
        <v>0</v>
      </c>
      <c r="C56" s="9">
        <v>0</v>
      </c>
      <c r="D56" s="9">
        <v>0</v>
      </c>
      <c r="E56" s="9">
        <f>SUM(B56:D56)</f>
        <v>0</v>
      </c>
    </row>
    <row r="57" spans="1:5" ht="39">
      <c r="A57" s="4" t="s">
        <v>22</v>
      </c>
      <c r="B57" s="9">
        <f>SUM(B58:B61)</f>
        <v>19</v>
      </c>
      <c r="C57" s="9">
        <f>SUM(C58:C61)</f>
        <v>33</v>
      </c>
      <c r="D57" s="9">
        <f>SUM(D58:D61)</f>
        <v>0</v>
      </c>
      <c r="E57" s="9">
        <f>SUM(E58:E61)</f>
        <v>52</v>
      </c>
    </row>
    <row r="58" spans="1:5" ht="51.75">
      <c r="A58" s="4" t="s">
        <v>23</v>
      </c>
      <c r="B58" s="9">
        <v>0</v>
      </c>
      <c r="C58" s="9">
        <v>0</v>
      </c>
      <c r="D58" s="9">
        <v>0</v>
      </c>
      <c r="E58" s="9">
        <f>SUM(B58:D58)</f>
        <v>0</v>
      </c>
    </row>
    <row r="59" spans="1:5" ht="51.75">
      <c r="A59" s="4" t="s">
        <v>24</v>
      </c>
      <c r="B59" s="9">
        <v>18</v>
      </c>
      <c r="C59" s="9">
        <v>30</v>
      </c>
      <c r="D59" s="9">
        <v>0</v>
      </c>
      <c r="E59" s="9">
        <f>SUM(B59:D59)</f>
        <v>48</v>
      </c>
    </row>
    <row r="60" spans="1:5" ht="26.25">
      <c r="A60" s="4" t="s">
        <v>4</v>
      </c>
      <c r="B60" s="9">
        <v>0</v>
      </c>
      <c r="C60" s="9">
        <v>0</v>
      </c>
      <c r="D60" s="9">
        <v>0</v>
      </c>
      <c r="E60" s="9">
        <f>SUM(B60:D60)</f>
        <v>0</v>
      </c>
    </row>
    <row r="61" spans="1:5" ht="39">
      <c r="A61" s="4" t="s">
        <v>25</v>
      </c>
      <c r="B61" s="9">
        <v>1</v>
      </c>
      <c r="C61" s="9">
        <v>3</v>
      </c>
      <c r="D61" s="9">
        <v>0</v>
      </c>
      <c r="E61" s="9">
        <f>SUM(B61:D61)</f>
        <v>4</v>
      </c>
    </row>
    <row r="62" spans="1:5" ht="39">
      <c r="A62" s="4" t="s">
        <v>26</v>
      </c>
      <c r="B62" s="9">
        <f>SUM(B63:B65)</f>
        <v>6</v>
      </c>
      <c r="C62" s="9">
        <f>SUM(C63:C65)</f>
        <v>0</v>
      </c>
      <c r="D62" s="9">
        <v>0</v>
      </c>
      <c r="E62" s="9">
        <f>SUM(E63:E65)</f>
        <v>6</v>
      </c>
    </row>
    <row r="63" spans="1:5">
      <c r="A63" s="2" t="s">
        <v>5</v>
      </c>
      <c r="B63" s="9">
        <v>2</v>
      </c>
      <c r="C63" s="9">
        <v>0</v>
      </c>
      <c r="D63" s="9">
        <v>0</v>
      </c>
      <c r="E63" s="9">
        <f t="shared" ref="E63:E69" si="6">SUM(B63:D63)</f>
        <v>2</v>
      </c>
    </row>
    <row r="64" spans="1:5">
      <c r="A64" s="4" t="s">
        <v>27</v>
      </c>
      <c r="B64" s="9">
        <v>1</v>
      </c>
      <c r="C64" s="9">
        <v>0</v>
      </c>
      <c r="D64" s="9">
        <v>0</v>
      </c>
      <c r="E64" s="9">
        <f t="shared" si="6"/>
        <v>1</v>
      </c>
    </row>
    <row r="65" spans="1:16" ht="39">
      <c r="A65" s="4" t="s">
        <v>28</v>
      </c>
      <c r="B65" s="9">
        <v>3</v>
      </c>
      <c r="C65" s="9">
        <v>0</v>
      </c>
      <c r="D65" s="9">
        <v>0</v>
      </c>
      <c r="E65" s="9">
        <f t="shared" si="6"/>
        <v>3</v>
      </c>
    </row>
    <row r="66" spans="1:16" ht="39">
      <c r="A66" s="4" t="s">
        <v>29</v>
      </c>
      <c r="B66" s="9">
        <v>29</v>
      </c>
      <c r="C66" s="9">
        <v>3</v>
      </c>
      <c r="D66" s="9">
        <v>0</v>
      </c>
      <c r="E66" s="9">
        <f t="shared" si="6"/>
        <v>32</v>
      </c>
    </row>
    <row r="67" spans="1:16" ht="26.25">
      <c r="A67" s="4" t="s">
        <v>30</v>
      </c>
      <c r="B67" s="9">
        <v>1604</v>
      </c>
      <c r="C67" s="9">
        <v>160</v>
      </c>
      <c r="D67" s="9">
        <v>0</v>
      </c>
      <c r="E67" s="9">
        <f t="shared" si="6"/>
        <v>1764</v>
      </c>
    </row>
    <row r="68" spans="1:16" ht="39">
      <c r="A68" s="4" t="s">
        <v>31</v>
      </c>
      <c r="B68" s="9">
        <v>643</v>
      </c>
      <c r="C68" s="9">
        <v>52</v>
      </c>
      <c r="D68" s="9">
        <v>0</v>
      </c>
      <c r="E68" s="9">
        <f t="shared" si="6"/>
        <v>695</v>
      </c>
    </row>
    <row r="69" spans="1:16" ht="39">
      <c r="A69" s="4" t="s">
        <v>36</v>
      </c>
      <c r="B69" s="9">
        <v>0</v>
      </c>
      <c r="C69" s="9">
        <v>0</v>
      </c>
      <c r="D69" s="9">
        <v>0</v>
      </c>
      <c r="E69" s="9">
        <f t="shared" si="6"/>
        <v>0</v>
      </c>
    </row>
    <row r="70" spans="1:16">
      <c r="A70" s="2" t="s">
        <v>6</v>
      </c>
      <c r="B70" s="9">
        <f>SUM(B41,B47,B51,B57,B62,B66,B67,B68,B69)</f>
        <v>3142</v>
      </c>
      <c r="C70" s="9">
        <f>SUM(C41,C47,C51,C57,C62,C66,C67,C68,C69)</f>
        <v>435</v>
      </c>
      <c r="D70" s="9">
        <f>SUM(D41,D47,D51,D57,D62,D66,D67,D68,D69)</f>
        <v>0</v>
      </c>
      <c r="E70" s="9">
        <f>SUM(E41,E47,E51,E57,E62,E66,E67,E68,E69)</f>
        <v>3577</v>
      </c>
    </row>
    <row r="74" spans="1:16">
      <c r="A74" s="3" t="s">
        <v>53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>
      <c r="A75" s="6" t="s">
        <v>0</v>
      </c>
      <c r="B75" s="6" t="s">
        <v>39</v>
      </c>
      <c r="C75" s="6" t="s">
        <v>40</v>
      </c>
      <c r="D75" s="6" t="s">
        <v>41</v>
      </c>
      <c r="E75" s="6" t="s">
        <v>42</v>
      </c>
      <c r="F75" s="6" t="s">
        <v>43</v>
      </c>
      <c r="G75" s="6" t="s">
        <v>44</v>
      </c>
      <c r="H75" s="6" t="s">
        <v>45</v>
      </c>
      <c r="I75" s="6" t="s">
        <v>46</v>
      </c>
      <c r="J75" s="6" t="s">
        <v>47</v>
      </c>
      <c r="K75" s="6" t="s">
        <v>48</v>
      </c>
      <c r="L75" s="6" t="s">
        <v>49</v>
      </c>
      <c r="M75" s="6" t="s">
        <v>50</v>
      </c>
      <c r="N75" s="6" t="s">
        <v>35</v>
      </c>
      <c r="O75" s="4" t="s">
        <v>54</v>
      </c>
    </row>
    <row r="76" spans="1:16" ht="26.25">
      <c r="A76" s="4" t="s">
        <v>10</v>
      </c>
      <c r="B76" s="9">
        <f>SUM(B77:B81)</f>
        <v>0</v>
      </c>
      <c r="C76" s="9">
        <f>SUM(C77:C81)</f>
        <v>9</v>
      </c>
      <c r="D76" s="9">
        <f t="shared" ref="D76:N76" si="7">SUM(D77:D81)</f>
        <v>43</v>
      </c>
      <c r="E76" s="9">
        <f t="shared" si="7"/>
        <v>173</v>
      </c>
      <c r="F76" s="9">
        <f t="shared" si="7"/>
        <v>305</v>
      </c>
      <c r="G76" s="9">
        <f t="shared" si="7"/>
        <v>259</v>
      </c>
      <c r="H76" s="9">
        <f t="shared" si="7"/>
        <v>89</v>
      </c>
      <c r="I76" s="9">
        <f t="shared" si="7"/>
        <v>21</v>
      </c>
      <c r="J76" s="9">
        <f t="shared" si="7"/>
        <v>14</v>
      </c>
      <c r="K76" s="9">
        <f t="shared" si="7"/>
        <v>0</v>
      </c>
      <c r="L76" s="9">
        <f t="shared" si="7"/>
        <v>2</v>
      </c>
      <c r="M76" s="9">
        <f t="shared" si="7"/>
        <v>3</v>
      </c>
      <c r="N76" s="9">
        <f t="shared" si="7"/>
        <v>0</v>
      </c>
      <c r="O76" s="9">
        <f>SUM(B76:N76)</f>
        <v>918</v>
      </c>
    </row>
    <row r="77" spans="1:16">
      <c r="A77" s="4" t="s">
        <v>11</v>
      </c>
      <c r="B77" s="9">
        <v>0</v>
      </c>
      <c r="C77" s="9">
        <v>7</v>
      </c>
      <c r="D77" s="9">
        <v>38</v>
      </c>
      <c r="E77" s="9">
        <v>162</v>
      </c>
      <c r="F77" s="9">
        <v>289</v>
      </c>
      <c r="G77" s="9">
        <v>244</v>
      </c>
      <c r="H77" s="9">
        <v>88</v>
      </c>
      <c r="I77" s="9">
        <v>19</v>
      </c>
      <c r="J77" s="9">
        <v>14</v>
      </c>
      <c r="K77" s="9">
        <v>0</v>
      </c>
      <c r="L77" s="9">
        <v>2</v>
      </c>
      <c r="M77" s="9">
        <v>2</v>
      </c>
      <c r="N77" s="9">
        <v>0</v>
      </c>
      <c r="O77" s="9">
        <f t="shared" ref="O77:O104" si="8">SUM(B77:N77)</f>
        <v>865</v>
      </c>
    </row>
    <row r="78" spans="1:16" ht="51.75">
      <c r="A78" s="4" t="s">
        <v>12</v>
      </c>
      <c r="B78" s="9">
        <v>0</v>
      </c>
      <c r="C78" s="9">
        <v>0</v>
      </c>
      <c r="D78" s="9">
        <v>0</v>
      </c>
      <c r="E78" s="9">
        <v>5</v>
      </c>
      <c r="F78" s="9">
        <v>10</v>
      </c>
      <c r="G78" s="9">
        <v>9</v>
      </c>
      <c r="H78" s="9">
        <v>1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f t="shared" si="8"/>
        <v>25</v>
      </c>
    </row>
    <row r="79" spans="1:16" ht="51.75">
      <c r="A79" s="4" t="s">
        <v>13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f t="shared" si="8"/>
        <v>0</v>
      </c>
    </row>
    <row r="80" spans="1:16" ht="39">
      <c r="A80" s="4" t="s">
        <v>14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f t="shared" si="8"/>
        <v>0</v>
      </c>
    </row>
    <row r="81" spans="1:15" ht="26.25">
      <c r="A81" s="4" t="s">
        <v>15</v>
      </c>
      <c r="B81" s="9">
        <v>0</v>
      </c>
      <c r="C81" s="9">
        <v>2</v>
      </c>
      <c r="D81" s="9">
        <v>5</v>
      </c>
      <c r="E81" s="9">
        <v>6</v>
      </c>
      <c r="F81" s="9">
        <v>6</v>
      </c>
      <c r="G81" s="9">
        <v>6</v>
      </c>
      <c r="H81" s="9">
        <v>0</v>
      </c>
      <c r="I81" s="9">
        <v>2</v>
      </c>
      <c r="J81" s="9">
        <v>0</v>
      </c>
      <c r="K81" s="9">
        <v>0</v>
      </c>
      <c r="L81" s="9">
        <v>0</v>
      </c>
      <c r="M81" s="9">
        <v>1</v>
      </c>
      <c r="N81" s="9">
        <v>0</v>
      </c>
      <c r="O81" s="9">
        <f t="shared" si="8"/>
        <v>28</v>
      </c>
    </row>
    <row r="82" spans="1:15" ht="26.25">
      <c r="A82" s="4" t="s">
        <v>2</v>
      </c>
      <c r="B82" s="9">
        <f>SUM(B83:B85)</f>
        <v>0</v>
      </c>
      <c r="C82" s="9">
        <f t="shared" ref="C82:N82" si="9">SUM(C83:C85)</f>
        <v>5</v>
      </c>
      <c r="D82" s="9">
        <f>SUM(D83:D85)</f>
        <v>12</v>
      </c>
      <c r="E82" s="9">
        <f t="shared" si="9"/>
        <v>11</v>
      </c>
      <c r="F82" s="9">
        <f t="shared" si="9"/>
        <v>7</v>
      </c>
      <c r="G82" s="9">
        <f t="shared" si="9"/>
        <v>3</v>
      </c>
      <c r="H82" s="9">
        <f t="shared" si="9"/>
        <v>5</v>
      </c>
      <c r="I82" s="9">
        <f t="shared" si="9"/>
        <v>0</v>
      </c>
      <c r="J82" s="9">
        <f t="shared" si="9"/>
        <v>1</v>
      </c>
      <c r="K82" s="9">
        <f t="shared" si="9"/>
        <v>0</v>
      </c>
      <c r="L82" s="9">
        <f t="shared" si="9"/>
        <v>0</v>
      </c>
      <c r="M82" s="9">
        <f t="shared" si="9"/>
        <v>0</v>
      </c>
      <c r="N82" s="9">
        <f t="shared" si="9"/>
        <v>0</v>
      </c>
      <c r="O82" s="9">
        <f t="shared" si="8"/>
        <v>44</v>
      </c>
    </row>
    <row r="83" spans="1:15" ht="26.25">
      <c r="A83" s="4" t="s">
        <v>16</v>
      </c>
      <c r="B83" s="9">
        <v>0</v>
      </c>
      <c r="C83" s="9">
        <v>5</v>
      </c>
      <c r="D83" s="9">
        <v>12</v>
      </c>
      <c r="E83" s="9">
        <v>10</v>
      </c>
      <c r="F83" s="9">
        <v>7</v>
      </c>
      <c r="G83" s="9">
        <v>3</v>
      </c>
      <c r="H83" s="9">
        <v>5</v>
      </c>
      <c r="I83" s="9">
        <v>0</v>
      </c>
      <c r="J83" s="9">
        <v>1</v>
      </c>
      <c r="K83" s="9">
        <v>0</v>
      </c>
      <c r="L83" s="9">
        <v>0</v>
      </c>
      <c r="M83" s="9">
        <v>0</v>
      </c>
      <c r="N83" s="9">
        <v>0</v>
      </c>
      <c r="O83" s="9">
        <f t="shared" si="8"/>
        <v>43</v>
      </c>
    </row>
    <row r="84" spans="1:15" ht="26.25">
      <c r="A84" s="4" t="s">
        <v>17</v>
      </c>
      <c r="B84" s="9">
        <v>0</v>
      </c>
      <c r="C84" s="9">
        <v>0</v>
      </c>
      <c r="D84" s="9">
        <v>0</v>
      </c>
      <c r="E84" s="9">
        <v>1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f t="shared" si="8"/>
        <v>1</v>
      </c>
    </row>
    <row r="85" spans="1:15">
      <c r="A85" s="4" t="s">
        <v>18</v>
      </c>
      <c r="B85" s="9">
        <v>0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f t="shared" si="8"/>
        <v>0</v>
      </c>
    </row>
    <row r="86" spans="1:15" ht="64.5">
      <c r="A86" s="4" t="s">
        <v>3</v>
      </c>
      <c r="B86" s="9">
        <f>SUM(B87:B91)</f>
        <v>0</v>
      </c>
      <c r="C86" s="9">
        <f t="shared" ref="C86:N86" si="10">SUM(C87:C91)</f>
        <v>10</v>
      </c>
      <c r="D86" s="9">
        <f>SUM(D87:D91)</f>
        <v>23</v>
      </c>
      <c r="E86" s="9">
        <f t="shared" si="10"/>
        <v>15</v>
      </c>
      <c r="F86" s="9">
        <f t="shared" si="10"/>
        <v>11</v>
      </c>
      <c r="G86" s="9">
        <f t="shared" si="10"/>
        <v>6</v>
      </c>
      <c r="H86" s="9">
        <f t="shared" si="10"/>
        <v>1</v>
      </c>
      <c r="I86" s="9">
        <f t="shared" si="10"/>
        <v>0</v>
      </c>
      <c r="J86" s="9">
        <f t="shared" si="10"/>
        <v>0</v>
      </c>
      <c r="K86" s="9">
        <f t="shared" si="10"/>
        <v>0</v>
      </c>
      <c r="L86" s="9">
        <f t="shared" si="10"/>
        <v>0</v>
      </c>
      <c r="M86" s="9">
        <f t="shared" si="10"/>
        <v>0</v>
      </c>
      <c r="N86" s="9">
        <f t="shared" si="10"/>
        <v>0</v>
      </c>
      <c r="O86" s="9">
        <f t="shared" si="8"/>
        <v>66</v>
      </c>
    </row>
    <row r="87" spans="1:15" ht="26.25">
      <c r="A87" s="4" t="s">
        <v>32</v>
      </c>
      <c r="B87" s="9">
        <v>0</v>
      </c>
      <c r="C87" s="9">
        <v>4</v>
      </c>
      <c r="D87" s="9">
        <v>9</v>
      </c>
      <c r="E87" s="9">
        <v>5</v>
      </c>
      <c r="F87" s="9">
        <v>6</v>
      </c>
      <c r="G87" s="9">
        <v>3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f t="shared" si="8"/>
        <v>27</v>
      </c>
    </row>
    <row r="88" spans="1:15" ht="39">
      <c r="A88" s="4" t="s">
        <v>19</v>
      </c>
      <c r="B88" s="9">
        <v>0</v>
      </c>
      <c r="C88" s="9">
        <v>0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f t="shared" si="8"/>
        <v>3</v>
      </c>
    </row>
    <row r="89" spans="1:15" ht="26.25">
      <c r="A89" s="4" t="s">
        <v>33</v>
      </c>
      <c r="B89" s="9">
        <v>0</v>
      </c>
      <c r="C89" s="9">
        <v>6</v>
      </c>
      <c r="D89" s="9">
        <v>11</v>
      </c>
      <c r="E89" s="9">
        <v>9</v>
      </c>
      <c r="F89" s="9">
        <v>3</v>
      </c>
      <c r="G89" s="9">
        <v>3</v>
      </c>
      <c r="H89" s="9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f t="shared" si="8"/>
        <v>33</v>
      </c>
    </row>
    <row r="90" spans="1:15" ht="26.25">
      <c r="A90" s="4" t="s">
        <v>20</v>
      </c>
      <c r="B90" s="9">
        <v>0</v>
      </c>
      <c r="C90" s="9">
        <v>0</v>
      </c>
      <c r="D90" s="9">
        <v>1</v>
      </c>
      <c r="E90" s="9">
        <v>1</v>
      </c>
      <c r="F90" s="9">
        <v>1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f t="shared" si="8"/>
        <v>3</v>
      </c>
    </row>
    <row r="91" spans="1:15" ht="26.25">
      <c r="A91" s="4" t="s">
        <v>21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f t="shared" si="8"/>
        <v>0</v>
      </c>
    </row>
    <row r="92" spans="1:15" ht="39">
      <c r="A92" s="4" t="s">
        <v>22</v>
      </c>
      <c r="B92" s="9">
        <f>SUM(B93:B96)</f>
        <v>0</v>
      </c>
      <c r="C92" s="9">
        <f t="shared" ref="C92:N92" si="11">SUM(C93:C96)</f>
        <v>1</v>
      </c>
      <c r="D92" s="9">
        <f t="shared" si="11"/>
        <v>4</v>
      </c>
      <c r="E92" s="9">
        <f t="shared" si="11"/>
        <v>4</v>
      </c>
      <c r="F92" s="9">
        <f>SUM(F93:F96)</f>
        <v>2</v>
      </c>
      <c r="G92" s="9">
        <f t="shared" si="11"/>
        <v>9</v>
      </c>
      <c r="H92" s="9">
        <f t="shared" si="11"/>
        <v>4</v>
      </c>
      <c r="I92" s="9">
        <f t="shared" si="11"/>
        <v>5</v>
      </c>
      <c r="J92" s="9">
        <f t="shared" si="11"/>
        <v>4</v>
      </c>
      <c r="K92" s="9">
        <f t="shared" si="11"/>
        <v>6</v>
      </c>
      <c r="L92" s="9">
        <f t="shared" si="11"/>
        <v>4</v>
      </c>
      <c r="M92" s="9">
        <f t="shared" si="11"/>
        <v>9</v>
      </c>
      <c r="N92" s="9">
        <f t="shared" si="11"/>
        <v>0</v>
      </c>
      <c r="O92" s="9">
        <f t="shared" si="8"/>
        <v>52</v>
      </c>
    </row>
    <row r="93" spans="1:15" ht="51.75">
      <c r="A93" s="4" t="s">
        <v>23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f t="shared" si="8"/>
        <v>0</v>
      </c>
    </row>
    <row r="94" spans="1:15" ht="51.75">
      <c r="A94" s="4" t="s">
        <v>24</v>
      </c>
      <c r="B94" s="9">
        <v>0</v>
      </c>
      <c r="C94" s="9">
        <v>1</v>
      </c>
      <c r="D94" s="9">
        <v>4</v>
      </c>
      <c r="E94" s="9">
        <v>4</v>
      </c>
      <c r="F94" s="9">
        <v>2</v>
      </c>
      <c r="G94" s="9">
        <v>8</v>
      </c>
      <c r="H94" s="9">
        <v>2</v>
      </c>
      <c r="I94" s="9">
        <v>5</v>
      </c>
      <c r="J94" s="9">
        <v>4</v>
      </c>
      <c r="K94" s="9">
        <v>6</v>
      </c>
      <c r="L94" s="9">
        <v>4</v>
      </c>
      <c r="M94" s="9">
        <v>8</v>
      </c>
      <c r="N94" s="9">
        <v>0</v>
      </c>
      <c r="O94" s="9">
        <f t="shared" si="8"/>
        <v>48</v>
      </c>
    </row>
    <row r="95" spans="1:15" ht="26.25">
      <c r="A95" s="4" t="s">
        <v>4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f t="shared" si="8"/>
        <v>0</v>
      </c>
    </row>
    <row r="96" spans="1:15" ht="39">
      <c r="A96" s="4" t="s">
        <v>25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1</v>
      </c>
      <c r="H96" s="9">
        <v>2</v>
      </c>
      <c r="I96" s="9">
        <v>0</v>
      </c>
      <c r="J96" s="9">
        <v>0</v>
      </c>
      <c r="K96" s="9">
        <v>0</v>
      </c>
      <c r="L96" s="9">
        <v>0</v>
      </c>
      <c r="M96" s="9">
        <v>1</v>
      </c>
      <c r="N96" s="9">
        <v>0</v>
      </c>
      <c r="O96" s="9">
        <f t="shared" si="8"/>
        <v>4</v>
      </c>
    </row>
    <row r="97" spans="1:15" ht="39">
      <c r="A97" s="4" t="s">
        <v>26</v>
      </c>
      <c r="B97" s="9">
        <f>SUM(B98:B100)</f>
        <v>0</v>
      </c>
      <c r="C97" s="9">
        <f t="shared" ref="C97:N97" si="12">SUM(C98:C100)</f>
        <v>0</v>
      </c>
      <c r="D97" s="9">
        <f t="shared" si="12"/>
        <v>3</v>
      </c>
      <c r="E97" s="9">
        <f t="shared" si="12"/>
        <v>2</v>
      </c>
      <c r="F97" s="9">
        <f t="shared" si="12"/>
        <v>0</v>
      </c>
      <c r="G97" s="9">
        <f t="shared" si="12"/>
        <v>0</v>
      </c>
      <c r="H97" s="9">
        <f t="shared" si="12"/>
        <v>0</v>
      </c>
      <c r="I97" s="9">
        <f t="shared" si="12"/>
        <v>0</v>
      </c>
      <c r="J97" s="9">
        <f t="shared" si="12"/>
        <v>1</v>
      </c>
      <c r="K97" s="9">
        <f t="shared" si="12"/>
        <v>0</v>
      </c>
      <c r="L97" s="9">
        <f t="shared" si="12"/>
        <v>0</v>
      </c>
      <c r="M97" s="9">
        <f t="shared" si="12"/>
        <v>0</v>
      </c>
      <c r="N97" s="9">
        <f t="shared" si="12"/>
        <v>0</v>
      </c>
      <c r="O97" s="9">
        <f t="shared" si="8"/>
        <v>6</v>
      </c>
    </row>
    <row r="98" spans="1:15">
      <c r="A98" s="2" t="s">
        <v>5</v>
      </c>
      <c r="B98" s="9">
        <v>0</v>
      </c>
      <c r="C98" s="9">
        <v>0</v>
      </c>
      <c r="D98" s="9">
        <v>1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f t="shared" si="8"/>
        <v>2</v>
      </c>
    </row>
    <row r="99" spans="1:15">
      <c r="A99" s="4" t="s">
        <v>27</v>
      </c>
      <c r="B99" s="9">
        <v>0</v>
      </c>
      <c r="C99" s="9">
        <v>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f t="shared" si="8"/>
        <v>1</v>
      </c>
    </row>
    <row r="100" spans="1:15" ht="39">
      <c r="A100" s="4" t="s">
        <v>28</v>
      </c>
      <c r="B100" s="9">
        <v>0</v>
      </c>
      <c r="C100" s="9">
        <v>0</v>
      </c>
      <c r="D100" s="9">
        <v>1</v>
      </c>
      <c r="E100" s="9">
        <v>1</v>
      </c>
      <c r="F100" s="9">
        <v>0</v>
      </c>
      <c r="G100" s="9">
        <v>0</v>
      </c>
      <c r="H100" s="9">
        <v>0</v>
      </c>
      <c r="I100" s="9">
        <v>0</v>
      </c>
      <c r="J100" s="9">
        <v>1</v>
      </c>
      <c r="K100" s="9">
        <v>0</v>
      </c>
      <c r="L100" s="9">
        <v>0</v>
      </c>
      <c r="M100" s="9">
        <v>0</v>
      </c>
      <c r="N100" s="9">
        <v>0</v>
      </c>
      <c r="O100" s="9">
        <f t="shared" si="8"/>
        <v>3</v>
      </c>
    </row>
    <row r="101" spans="1:15" ht="39">
      <c r="A101" s="4" t="s">
        <v>29</v>
      </c>
      <c r="B101" s="9">
        <v>2</v>
      </c>
      <c r="C101" s="9">
        <v>13</v>
      </c>
      <c r="D101" s="9">
        <v>9</v>
      </c>
      <c r="E101" s="9">
        <v>2</v>
      </c>
      <c r="F101" s="9">
        <v>4</v>
      </c>
      <c r="G101" s="9">
        <v>2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f t="shared" si="8"/>
        <v>32</v>
      </c>
    </row>
    <row r="102" spans="1:15" ht="26.25">
      <c r="A102" s="4" t="s">
        <v>30</v>
      </c>
      <c r="B102" s="9">
        <v>6</v>
      </c>
      <c r="C102" s="9">
        <v>235</v>
      </c>
      <c r="D102" s="9">
        <v>596</v>
      </c>
      <c r="E102" s="9">
        <v>516</v>
      </c>
      <c r="F102" s="9">
        <v>304</v>
      </c>
      <c r="G102" s="9">
        <v>83</v>
      </c>
      <c r="H102" s="9">
        <v>21</v>
      </c>
      <c r="I102" s="9">
        <v>3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f t="shared" si="8"/>
        <v>1764</v>
      </c>
    </row>
    <row r="103" spans="1:15" ht="39">
      <c r="A103" s="4" t="s">
        <v>31</v>
      </c>
      <c r="B103" s="9">
        <v>11</v>
      </c>
      <c r="C103" s="9">
        <v>175</v>
      </c>
      <c r="D103" s="9">
        <v>217</v>
      </c>
      <c r="E103" s="9">
        <v>191</v>
      </c>
      <c r="F103" s="9">
        <v>68</v>
      </c>
      <c r="G103" s="9">
        <v>23</v>
      </c>
      <c r="H103" s="9">
        <v>5</v>
      </c>
      <c r="I103" s="9">
        <v>5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f t="shared" si="8"/>
        <v>695</v>
      </c>
    </row>
    <row r="104" spans="1:15" ht="39">
      <c r="A104" s="4" t="s">
        <v>36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f t="shared" si="8"/>
        <v>0</v>
      </c>
    </row>
    <row r="105" spans="1:15">
      <c r="A105" s="2" t="s">
        <v>6</v>
      </c>
      <c r="B105" s="9">
        <f>SUM(B76,B82,B86,B92,B97,B101,B102,B103,B104)</f>
        <v>19</v>
      </c>
      <c r="C105" s="9">
        <f t="shared" ref="C105:O105" si="13">SUM(C76,C82,C86,C92,C97,C101,C102,C103,C104)</f>
        <v>448</v>
      </c>
      <c r="D105" s="9">
        <f t="shared" si="13"/>
        <v>907</v>
      </c>
      <c r="E105" s="9">
        <f t="shared" si="13"/>
        <v>914</v>
      </c>
      <c r="F105" s="9">
        <f t="shared" si="13"/>
        <v>701</v>
      </c>
      <c r="G105" s="9">
        <f t="shared" si="13"/>
        <v>385</v>
      </c>
      <c r="H105" s="9">
        <f t="shared" si="13"/>
        <v>125</v>
      </c>
      <c r="I105" s="9">
        <f t="shared" si="13"/>
        <v>34</v>
      </c>
      <c r="J105" s="9">
        <f t="shared" si="13"/>
        <v>20</v>
      </c>
      <c r="K105" s="9">
        <f t="shared" si="13"/>
        <v>6</v>
      </c>
      <c r="L105" s="9">
        <f t="shared" si="13"/>
        <v>6</v>
      </c>
      <c r="M105" s="9">
        <f t="shared" si="13"/>
        <v>12</v>
      </c>
      <c r="N105" s="9">
        <f t="shared" si="13"/>
        <v>0</v>
      </c>
      <c r="O105" s="9">
        <f t="shared" si="13"/>
        <v>3577</v>
      </c>
    </row>
    <row r="109" spans="1:15">
      <c r="A109" s="3" t="s">
        <v>56</v>
      </c>
      <c r="B109"/>
      <c r="C109"/>
      <c r="D109"/>
      <c r="E109"/>
      <c r="F109"/>
      <c r="G109"/>
      <c r="H109"/>
      <c r="I109"/>
      <c r="J109"/>
    </row>
    <row r="110" spans="1:15" ht="115.5">
      <c r="A110" s="4" t="s">
        <v>0</v>
      </c>
      <c r="B110" s="4" t="s">
        <v>59</v>
      </c>
      <c r="C110" s="4" t="s">
        <v>60</v>
      </c>
      <c r="D110" s="4" t="s">
        <v>61</v>
      </c>
      <c r="E110" s="4" t="s">
        <v>62</v>
      </c>
      <c r="F110" s="4" t="s">
        <v>63</v>
      </c>
      <c r="G110" s="4" t="s">
        <v>64</v>
      </c>
      <c r="H110" s="4" t="s">
        <v>65</v>
      </c>
      <c r="I110" s="4" t="s">
        <v>66</v>
      </c>
      <c r="J110" s="4" t="s">
        <v>55</v>
      </c>
    </row>
    <row r="111" spans="1:15" ht="26.25">
      <c r="A111" s="4" t="s">
        <v>10</v>
      </c>
      <c r="B111" s="9">
        <v>102</v>
      </c>
      <c r="C111" s="9">
        <v>49</v>
      </c>
      <c r="D111" s="9">
        <v>0</v>
      </c>
      <c r="E111" s="9">
        <v>120</v>
      </c>
      <c r="F111" s="9">
        <v>34</v>
      </c>
      <c r="G111" s="9">
        <v>558</v>
      </c>
      <c r="H111" s="9">
        <v>26</v>
      </c>
      <c r="I111" s="9">
        <v>29</v>
      </c>
      <c r="J111" s="9">
        <f>SUM(B111:I111)</f>
        <v>918</v>
      </c>
    </row>
    <row r="112" spans="1:15" ht="26.25">
      <c r="A112" s="4" t="s">
        <v>57</v>
      </c>
      <c r="B112" s="9">
        <v>17</v>
      </c>
      <c r="C112" s="9">
        <v>1</v>
      </c>
      <c r="D112" s="9">
        <v>0</v>
      </c>
      <c r="E112" s="9">
        <v>4</v>
      </c>
      <c r="F112" s="9">
        <v>7</v>
      </c>
      <c r="G112" s="9">
        <v>11</v>
      </c>
      <c r="H112" s="9">
        <v>3</v>
      </c>
      <c r="I112" s="9">
        <v>1</v>
      </c>
      <c r="J112" s="9">
        <f t="shared" ref="J112:J119" si="14">SUM(B112:I112)</f>
        <v>44</v>
      </c>
    </row>
    <row r="113" spans="1:10" ht="51.75">
      <c r="A113" s="4" t="s">
        <v>58</v>
      </c>
      <c r="B113" s="9">
        <v>37</v>
      </c>
      <c r="C113" s="9">
        <v>0</v>
      </c>
      <c r="D113" s="9">
        <v>1</v>
      </c>
      <c r="E113" s="9">
        <v>10</v>
      </c>
      <c r="F113" s="9">
        <v>2</v>
      </c>
      <c r="G113" s="9">
        <v>15</v>
      </c>
      <c r="H113" s="9">
        <v>0</v>
      </c>
      <c r="I113" s="9">
        <v>1</v>
      </c>
      <c r="J113" s="9">
        <f t="shared" si="14"/>
        <v>66</v>
      </c>
    </row>
    <row r="114" spans="1:10" ht="39">
      <c r="A114" s="4" t="s">
        <v>22</v>
      </c>
      <c r="B114" s="9">
        <v>3</v>
      </c>
      <c r="C114" s="9">
        <v>9</v>
      </c>
      <c r="D114" s="9">
        <v>0</v>
      </c>
      <c r="E114" s="9">
        <v>15</v>
      </c>
      <c r="F114" s="9">
        <v>1</v>
      </c>
      <c r="G114" s="9">
        <v>21</v>
      </c>
      <c r="H114" s="9">
        <v>1</v>
      </c>
      <c r="I114" s="9">
        <v>2</v>
      </c>
      <c r="J114" s="9">
        <f t="shared" si="14"/>
        <v>52</v>
      </c>
    </row>
    <row r="115" spans="1:10" ht="39">
      <c r="A115" s="4" t="s">
        <v>26</v>
      </c>
      <c r="B115" s="9">
        <v>2</v>
      </c>
      <c r="C115" s="9">
        <v>0</v>
      </c>
      <c r="D115" s="9">
        <v>0</v>
      </c>
      <c r="E115" s="9">
        <v>3</v>
      </c>
      <c r="F115" s="9">
        <v>0</v>
      </c>
      <c r="G115" s="9">
        <v>1</v>
      </c>
      <c r="H115" s="9">
        <v>0</v>
      </c>
      <c r="I115" s="9">
        <v>0</v>
      </c>
      <c r="J115" s="9">
        <f t="shared" si="14"/>
        <v>6</v>
      </c>
    </row>
    <row r="116" spans="1:10" ht="39">
      <c r="A116" s="4" t="s">
        <v>29</v>
      </c>
      <c r="B116" s="9">
        <v>0</v>
      </c>
      <c r="C116" s="9">
        <v>2</v>
      </c>
      <c r="D116" s="9">
        <v>0</v>
      </c>
      <c r="E116" s="9">
        <v>21</v>
      </c>
      <c r="F116" s="9">
        <v>1</v>
      </c>
      <c r="G116" s="9">
        <v>5</v>
      </c>
      <c r="H116" s="9">
        <v>1</v>
      </c>
      <c r="I116" s="9">
        <v>2</v>
      </c>
      <c r="J116" s="9">
        <f t="shared" si="14"/>
        <v>32</v>
      </c>
    </row>
    <row r="117" spans="1:10" ht="26.25">
      <c r="A117" s="4" t="s">
        <v>30</v>
      </c>
      <c r="B117" s="9">
        <v>1324</v>
      </c>
      <c r="C117" s="9">
        <v>9</v>
      </c>
      <c r="D117" s="9">
        <v>1</v>
      </c>
      <c r="E117" s="9">
        <v>167</v>
      </c>
      <c r="F117" s="9">
        <v>17</v>
      </c>
      <c r="G117" s="9">
        <v>156</v>
      </c>
      <c r="H117" s="9">
        <v>47</v>
      </c>
      <c r="I117" s="9">
        <v>43</v>
      </c>
      <c r="J117" s="9">
        <f t="shared" si="14"/>
        <v>1764</v>
      </c>
    </row>
    <row r="118" spans="1:10" ht="39">
      <c r="A118" s="4" t="s">
        <v>31</v>
      </c>
      <c r="B118" s="9">
        <v>110</v>
      </c>
      <c r="C118" s="9">
        <v>38</v>
      </c>
      <c r="D118" s="9">
        <v>2</v>
      </c>
      <c r="E118" s="9">
        <v>283</v>
      </c>
      <c r="F118" s="9">
        <v>18</v>
      </c>
      <c r="G118" s="9">
        <v>180</v>
      </c>
      <c r="H118" s="9">
        <v>44</v>
      </c>
      <c r="I118" s="9">
        <v>20</v>
      </c>
      <c r="J118" s="9">
        <f t="shared" si="14"/>
        <v>695</v>
      </c>
    </row>
    <row r="119" spans="1:10" ht="39">
      <c r="A119" s="4" t="s">
        <v>36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f t="shared" si="14"/>
        <v>0</v>
      </c>
    </row>
    <row r="120" spans="1:10">
      <c r="A120" s="4" t="s">
        <v>6</v>
      </c>
      <c r="B120" s="9">
        <f>SUM(B111:B119)</f>
        <v>1595</v>
      </c>
      <c r="C120" s="9">
        <f t="shared" ref="C120:J120" si="15">SUM(C111:C119)</f>
        <v>108</v>
      </c>
      <c r="D120" s="9">
        <f t="shared" si="15"/>
        <v>4</v>
      </c>
      <c r="E120" s="9">
        <f t="shared" si="15"/>
        <v>623</v>
      </c>
      <c r="F120" s="9">
        <f t="shared" si="15"/>
        <v>80</v>
      </c>
      <c r="G120" s="9">
        <f t="shared" si="15"/>
        <v>947</v>
      </c>
      <c r="H120" s="9">
        <f t="shared" si="15"/>
        <v>122</v>
      </c>
      <c r="I120" s="9">
        <f t="shared" si="15"/>
        <v>98</v>
      </c>
      <c r="J120" s="9">
        <f t="shared" si="15"/>
        <v>3577</v>
      </c>
    </row>
    <row r="123" spans="1:10">
      <c r="A123" s="7" t="s">
        <v>74</v>
      </c>
    </row>
    <row r="124" spans="1:10" ht="77.25">
      <c r="A124" s="6" t="s">
        <v>0</v>
      </c>
      <c r="B124" s="4" t="s">
        <v>67</v>
      </c>
      <c r="C124" s="4" t="s">
        <v>68</v>
      </c>
      <c r="D124" s="4" t="s">
        <v>69</v>
      </c>
      <c r="E124" s="4" t="s">
        <v>70</v>
      </c>
      <c r="F124" s="4" t="s">
        <v>71</v>
      </c>
      <c r="G124" s="4" t="s">
        <v>72</v>
      </c>
      <c r="H124" s="4" t="s">
        <v>73</v>
      </c>
      <c r="I124" s="4" t="s">
        <v>66</v>
      </c>
      <c r="J124" s="4" t="s">
        <v>55</v>
      </c>
    </row>
    <row r="125" spans="1:10" ht="26.25">
      <c r="A125" s="4" t="s">
        <v>10</v>
      </c>
      <c r="B125" s="9">
        <v>82</v>
      </c>
      <c r="C125" s="9">
        <v>422</v>
      </c>
      <c r="D125" s="9">
        <v>262</v>
      </c>
      <c r="E125" s="9">
        <v>10</v>
      </c>
      <c r="F125" s="9">
        <v>53</v>
      </c>
      <c r="G125" s="9">
        <v>10</v>
      </c>
      <c r="H125" s="9">
        <v>27</v>
      </c>
      <c r="I125" s="9">
        <v>52</v>
      </c>
      <c r="J125" s="9">
        <f>SUM(B125:I125)</f>
        <v>918</v>
      </c>
    </row>
    <row r="126" spans="1:10" ht="26.25">
      <c r="A126" s="4" t="s">
        <v>57</v>
      </c>
      <c r="B126" s="9">
        <v>7</v>
      </c>
      <c r="C126" s="9">
        <v>14</v>
      </c>
      <c r="D126" s="9">
        <v>6</v>
      </c>
      <c r="E126" s="9">
        <v>2</v>
      </c>
      <c r="F126" s="9">
        <v>11</v>
      </c>
      <c r="G126" s="9">
        <v>2</v>
      </c>
      <c r="H126" s="9">
        <v>0</v>
      </c>
      <c r="I126" s="9">
        <v>2</v>
      </c>
      <c r="J126" s="9">
        <f t="shared" ref="J126:J133" si="16">SUM(B126:I126)</f>
        <v>44</v>
      </c>
    </row>
    <row r="127" spans="1:10" ht="51.75">
      <c r="A127" s="4" t="s">
        <v>58</v>
      </c>
      <c r="B127" s="9">
        <v>7</v>
      </c>
      <c r="C127" s="9">
        <v>33</v>
      </c>
      <c r="D127" s="9">
        <v>11</v>
      </c>
      <c r="E127" s="9">
        <v>5</v>
      </c>
      <c r="F127" s="9">
        <v>4</v>
      </c>
      <c r="G127" s="9">
        <v>0</v>
      </c>
      <c r="H127" s="9">
        <v>1</v>
      </c>
      <c r="I127" s="9">
        <v>5</v>
      </c>
      <c r="J127" s="9">
        <f t="shared" si="16"/>
        <v>66</v>
      </c>
    </row>
    <row r="128" spans="1:10" ht="39">
      <c r="A128" s="4" t="s">
        <v>22</v>
      </c>
      <c r="B128" s="9">
        <v>8</v>
      </c>
      <c r="C128" s="9">
        <v>15</v>
      </c>
      <c r="D128" s="9">
        <v>23</v>
      </c>
      <c r="E128" s="9">
        <v>1</v>
      </c>
      <c r="F128" s="9">
        <v>2</v>
      </c>
      <c r="G128" s="9">
        <v>0</v>
      </c>
      <c r="H128" s="9">
        <v>1</v>
      </c>
      <c r="I128" s="9">
        <v>2</v>
      </c>
      <c r="J128" s="9">
        <f t="shared" si="16"/>
        <v>52</v>
      </c>
    </row>
    <row r="129" spans="1:10" ht="39">
      <c r="A129" s="4" t="s">
        <v>26</v>
      </c>
      <c r="B129" s="9">
        <v>1</v>
      </c>
      <c r="C129" s="9">
        <v>4</v>
      </c>
      <c r="D129" s="9">
        <v>0</v>
      </c>
      <c r="E129" s="9">
        <v>0</v>
      </c>
      <c r="F129" s="9">
        <v>0</v>
      </c>
      <c r="G129" s="9">
        <v>0</v>
      </c>
      <c r="H129" s="9">
        <v>0</v>
      </c>
      <c r="I129" s="9">
        <v>1</v>
      </c>
      <c r="J129" s="9">
        <f t="shared" si="16"/>
        <v>6</v>
      </c>
    </row>
    <row r="130" spans="1:10" ht="39">
      <c r="A130" s="4" t="s">
        <v>29</v>
      </c>
      <c r="B130" s="9">
        <v>3</v>
      </c>
      <c r="C130" s="9">
        <v>14</v>
      </c>
      <c r="D130" s="9">
        <v>0</v>
      </c>
      <c r="E130" s="9">
        <v>0</v>
      </c>
      <c r="F130" s="9">
        <v>1</v>
      </c>
      <c r="G130" s="9">
        <v>7</v>
      </c>
      <c r="H130" s="9">
        <v>0</v>
      </c>
      <c r="I130" s="9">
        <v>7</v>
      </c>
      <c r="J130" s="9">
        <f t="shared" si="16"/>
        <v>32</v>
      </c>
    </row>
    <row r="131" spans="1:10" ht="26.25">
      <c r="A131" s="4" t="s">
        <v>30</v>
      </c>
      <c r="B131" s="9">
        <v>192</v>
      </c>
      <c r="C131" s="9">
        <v>973</v>
      </c>
      <c r="D131" s="9">
        <v>323</v>
      </c>
      <c r="E131" s="9">
        <v>127</v>
      </c>
      <c r="F131" s="9">
        <v>62</v>
      </c>
      <c r="G131" s="9">
        <v>5</v>
      </c>
      <c r="H131" s="9">
        <v>43</v>
      </c>
      <c r="I131" s="9">
        <v>39</v>
      </c>
      <c r="J131" s="9">
        <f t="shared" si="16"/>
        <v>1764</v>
      </c>
    </row>
    <row r="132" spans="1:10" ht="39">
      <c r="A132" s="4" t="s">
        <v>31</v>
      </c>
      <c r="B132" s="9">
        <v>62</v>
      </c>
      <c r="C132" s="9">
        <v>406</v>
      </c>
      <c r="D132" s="9">
        <v>55</v>
      </c>
      <c r="E132" s="9">
        <v>12</v>
      </c>
      <c r="F132" s="9">
        <v>28</v>
      </c>
      <c r="G132" s="9">
        <v>34</v>
      </c>
      <c r="H132" s="9">
        <v>45</v>
      </c>
      <c r="I132" s="9">
        <v>53</v>
      </c>
      <c r="J132" s="9">
        <f t="shared" si="16"/>
        <v>695</v>
      </c>
    </row>
    <row r="133" spans="1:10" ht="39">
      <c r="A133" s="4" t="s">
        <v>36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  <c r="J133" s="9">
        <f t="shared" si="16"/>
        <v>0</v>
      </c>
    </row>
    <row r="134" spans="1:10">
      <c r="A134" s="4" t="s">
        <v>6</v>
      </c>
      <c r="B134" s="9">
        <f>SUM(B125:B133)</f>
        <v>362</v>
      </c>
      <c r="C134" s="9">
        <f t="shared" ref="C134:J134" si="17">SUM(C125:C133)</f>
        <v>1881</v>
      </c>
      <c r="D134" s="9">
        <f t="shared" si="17"/>
        <v>680</v>
      </c>
      <c r="E134" s="9">
        <f t="shared" si="17"/>
        <v>157</v>
      </c>
      <c r="F134" s="9">
        <f t="shared" si="17"/>
        <v>161</v>
      </c>
      <c r="G134" s="9">
        <f t="shared" si="17"/>
        <v>58</v>
      </c>
      <c r="H134" s="9">
        <f t="shared" si="17"/>
        <v>117</v>
      </c>
      <c r="I134" s="9">
        <f t="shared" si="17"/>
        <v>161</v>
      </c>
      <c r="J134" s="9">
        <f t="shared" si="17"/>
        <v>3577</v>
      </c>
    </row>
    <row r="137" spans="1:10">
      <c r="A137" s="7" t="s">
        <v>75</v>
      </c>
    </row>
    <row r="138" spans="1:10" ht="90">
      <c r="A138" s="6" t="s">
        <v>0</v>
      </c>
      <c r="B138" s="4" t="s">
        <v>78</v>
      </c>
      <c r="C138" s="4" t="s">
        <v>79</v>
      </c>
      <c r="D138" s="4" t="s">
        <v>76</v>
      </c>
      <c r="E138" s="4" t="s">
        <v>77</v>
      </c>
      <c r="F138" s="4" t="s">
        <v>66</v>
      </c>
      <c r="G138" s="6" t="s">
        <v>34</v>
      </c>
    </row>
    <row r="139" spans="1:10" ht="26.25">
      <c r="A139" s="4" t="s">
        <v>10</v>
      </c>
      <c r="B139" s="9">
        <v>714</v>
      </c>
      <c r="C139" s="9">
        <v>101</v>
      </c>
      <c r="D139" s="9">
        <v>46</v>
      </c>
      <c r="E139" s="9">
        <v>6</v>
      </c>
      <c r="F139" s="9">
        <v>51</v>
      </c>
      <c r="G139" s="9">
        <f>SUM(B139:F139)</f>
        <v>918</v>
      </c>
    </row>
    <row r="140" spans="1:10" ht="26.25">
      <c r="A140" s="4" t="s">
        <v>57</v>
      </c>
      <c r="B140" s="9">
        <v>31</v>
      </c>
      <c r="C140" s="9">
        <v>2</v>
      </c>
      <c r="D140" s="9">
        <v>6</v>
      </c>
      <c r="E140" s="9">
        <v>3</v>
      </c>
      <c r="F140" s="9">
        <v>2</v>
      </c>
      <c r="G140" s="9">
        <f t="shared" ref="G140:G147" si="18">SUM(B140:F140)</f>
        <v>44</v>
      </c>
    </row>
    <row r="141" spans="1:10" ht="51.75">
      <c r="A141" s="4" t="s">
        <v>58</v>
      </c>
      <c r="B141" s="9">
        <v>45</v>
      </c>
      <c r="C141" s="9">
        <v>13</v>
      </c>
      <c r="D141" s="9">
        <v>3</v>
      </c>
      <c r="E141" s="9">
        <v>0</v>
      </c>
      <c r="F141" s="9">
        <v>5</v>
      </c>
      <c r="G141" s="9">
        <f t="shared" si="18"/>
        <v>66</v>
      </c>
    </row>
    <row r="142" spans="1:10" ht="39">
      <c r="A142" s="4" t="s">
        <v>22</v>
      </c>
      <c r="B142" s="9">
        <v>45</v>
      </c>
      <c r="C142" s="9">
        <v>1</v>
      </c>
      <c r="D142" s="9">
        <v>2</v>
      </c>
      <c r="E142" s="9">
        <v>0</v>
      </c>
      <c r="F142" s="9">
        <v>4</v>
      </c>
      <c r="G142" s="9">
        <f t="shared" si="18"/>
        <v>52</v>
      </c>
    </row>
    <row r="143" spans="1:10" ht="39">
      <c r="A143" s="4" t="s">
        <v>26</v>
      </c>
      <c r="B143" s="9">
        <v>4</v>
      </c>
      <c r="C143" s="9">
        <v>0</v>
      </c>
      <c r="D143" s="9">
        <v>0</v>
      </c>
      <c r="E143" s="9">
        <v>0</v>
      </c>
      <c r="F143" s="9">
        <v>2</v>
      </c>
      <c r="G143" s="9">
        <f t="shared" si="18"/>
        <v>6</v>
      </c>
    </row>
    <row r="144" spans="1:10" ht="39">
      <c r="A144" s="4" t="s">
        <v>29</v>
      </c>
      <c r="B144" s="9">
        <v>21</v>
      </c>
      <c r="C144" s="9">
        <v>1</v>
      </c>
      <c r="D144" s="9">
        <v>1</v>
      </c>
      <c r="E144" s="9">
        <v>3</v>
      </c>
      <c r="F144" s="9">
        <v>6</v>
      </c>
      <c r="G144" s="9">
        <f t="shared" si="18"/>
        <v>32</v>
      </c>
    </row>
    <row r="145" spans="1:7" ht="26.25">
      <c r="A145" s="4" t="s">
        <v>30</v>
      </c>
      <c r="B145" s="9">
        <v>1438</v>
      </c>
      <c r="C145" s="9">
        <v>212</v>
      </c>
      <c r="D145" s="9">
        <v>35</v>
      </c>
      <c r="E145" s="9">
        <v>40</v>
      </c>
      <c r="F145" s="9">
        <v>39</v>
      </c>
      <c r="G145" s="9">
        <f t="shared" si="18"/>
        <v>1764</v>
      </c>
    </row>
    <row r="146" spans="1:7" ht="39">
      <c r="A146" s="4" t="s">
        <v>31</v>
      </c>
      <c r="B146" s="9">
        <v>547</v>
      </c>
      <c r="C146" s="9">
        <v>38</v>
      </c>
      <c r="D146" s="9">
        <v>13</v>
      </c>
      <c r="E146" s="9">
        <v>48</v>
      </c>
      <c r="F146" s="9">
        <v>49</v>
      </c>
      <c r="G146" s="9">
        <f t="shared" si="18"/>
        <v>695</v>
      </c>
    </row>
    <row r="147" spans="1:7" ht="39">
      <c r="A147" s="4" t="s">
        <v>36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f t="shared" si="18"/>
        <v>0</v>
      </c>
    </row>
    <row r="148" spans="1:7">
      <c r="A148" s="4" t="s">
        <v>6</v>
      </c>
      <c r="B148" s="9">
        <f t="shared" ref="B148:G148" si="19">SUM(B139:B147)</f>
        <v>2845</v>
      </c>
      <c r="C148" s="9">
        <f t="shared" si="19"/>
        <v>368</v>
      </c>
      <c r="D148" s="9">
        <f t="shared" si="19"/>
        <v>106</v>
      </c>
      <c r="E148" s="9">
        <f t="shared" si="19"/>
        <v>100</v>
      </c>
      <c r="F148" s="9">
        <f t="shared" si="19"/>
        <v>158</v>
      </c>
      <c r="G148" s="9">
        <f t="shared" si="19"/>
        <v>3577</v>
      </c>
    </row>
    <row r="151" spans="1:7">
      <c r="A151" s="7" t="s">
        <v>84</v>
      </c>
      <c r="B151"/>
      <c r="C151"/>
      <c r="D151"/>
      <c r="E151"/>
      <c r="F151"/>
      <c r="G151"/>
    </row>
    <row r="152" spans="1:7" ht="153.75">
      <c r="A152" s="6" t="s">
        <v>0</v>
      </c>
      <c r="B152" s="4" t="s">
        <v>80</v>
      </c>
      <c r="C152" s="4" t="s">
        <v>81</v>
      </c>
      <c r="D152" s="4" t="s">
        <v>82</v>
      </c>
      <c r="E152" s="4" t="s">
        <v>83</v>
      </c>
      <c r="F152" s="4" t="s">
        <v>66</v>
      </c>
      <c r="G152" s="6" t="s">
        <v>34</v>
      </c>
    </row>
    <row r="153" spans="1:7" ht="26.25">
      <c r="A153" s="4" t="s">
        <v>10</v>
      </c>
      <c r="B153" s="9">
        <v>58</v>
      </c>
      <c r="C153" s="9">
        <v>83</v>
      </c>
      <c r="D153" s="9">
        <v>653</v>
      </c>
      <c r="E153" s="9">
        <v>59</v>
      </c>
      <c r="F153" s="9">
        <v>65</v>
      </c>
      <c r="G153" s="9">
        <f>SUM(B153:F153)</f>
        <v>918</v>
      </c>
    </row>
    <row r="154" spans="1:7" ht="26.25">
      <c r="A154" s="4" t="s">
        <v>57</v>
      </c>
      <c r="B154" s="9">
        <v>3</v>
      </c>
      <c r="C154" s="9">
        <v>5</v>
      </c>
      <c r="D154" s="9">
        <v>28</v>
      </c>
      <c r="E154" s="9">
        <v>6</v>
      </c>
      <c r="F154" s="9">
        <v>2</v>
      </c>
      <c r="G154" s="9">
        <f t="shared" ref="G154:G162" si="20">SUM(B154:F154)</f>
        <v>44</v>
      </c>
    </row>
    <row r="155" spans="1:7" ht="51.75">
      <c r="A155" s="4" t="s">
        <v>58</v>
      </c>
      <c r="B155" s="9">
        <v>0</v>
      </c>
      <c r="C155" s="9">
        <v>0</v>
      </c>
      <c r="D155" s="9">
        <v>46</v>
      </c>
      <c r="E155" s="9">
        <v>14</v>
      </c>
      <c r="F155" s="9">
        <v>6</v>
      </c>
      <c r="G155" s="9">
        <f t="shared" si="20"/>
        <v>66</v>
      </c>
    </row>
    <row r="156" spans="1:7" ht="39">
      <c r="A156" s="4" t="s">
        <v>22</v>
      </c>
      <c r="B156" s="9">
        <v>0</v>
      </c>
      <c r="C156" s="9">
        <v>3</v>
      </c>
      <c r="D156" s="9">
        <v>36</v>
      </c>
      <c r="E156" s="9">
        <v>9</v>
      </c>
      <c r="F156" s="9">
        <v>4</v>
      </c>
      <c r="G156" s="9">
        <f t="shared" si="20"/>
        <v>52</v>
      </c>
    </row>
    <row r="157" spans="1:7" ht="39">
      <c r="A157" s="4" t="s">
        <v>26</v>
      </c>
      <c r="B157" s="9">
        <v>0</v>
      </c>
      <c r="C157" s="9">
        <v>0</v>
      </c>
      <c r="D157" s="9">
        <v>3</v>
      </c>
      <c r="E157" s="9">
        <v>1</v>
      </c>
      <c r="F157" s="9">
        <v>2</v>
      </c>
      <c r="G157" s="9">
        <f t="shared" si="20"/>
        <v>6</v>
      </c>
    </row>
    <row r="158" spans="1:7" ht="39">
      <c r="A158" s="4" t="s">
        <v>29</v>
      </c>
      <c r="B158" s="9">
        <v>1</v>
      </c>
      <c r="C158" s="9">
        <v>9</v>
      </c>
      <c r="D158" s="9">
        <v>21</v>
      </c>
      <c r="E158" s="9">
        <v>0</v>
      </c>
      <c r="F158" s="9">
        <v>1</v>
      </c>
      <c r="G158" s="9">
        <f t="shared" si="20"/>
        <v>32</v>
      </c>
    </row>
    <row r="159" spans="1:7" ht="26.25">
      <c r="A159" s="4" t="s">
        <v>30</v>
      </c>
      <c r="B159" s="9">
        <v>12</v>
      </c>
      <c r="C159" s="9">
        <v>41</v>
      </c>
      <c r="D159" s="9">
        <v>1263</v>
      </c>
      <c r="E159" s="9">
        <v>384</v>
      </c>
      <c r="F159" s="9">
        <v>64</v>
      </c>
      <c r="G159" s="9">
        <f t="shared" si="20"/>
        <v>1764</v>
      </c>
    </row>
    <row r="160" spans="1:7" ht="39">
      <c r="A160" s="4" t="s">
        <v>31</v>
      </c>
      <c r="B160" s="9">
        <v>19</v>
      </c>
      <c r="C160" s="9">
        <v>69</v>
      </c>
      <c r="D160" s="9">
        <v>487</v>
      </c>
      <c r="E160" s="9">
        <v>43</v>
      </c>
      <c r="F160" s="9">
        <v>77</v>
      </c>
      <c r="G160" s="9">
        <f t="shared" si="20"/>
        <v>695</v>
      </c>
    </row>
    <row r="161" spans="1:9" ht="39">
      <c r="A161" s="4" t="s">
        <v>36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f t="shared" si="20"/>
        <v>0</v>
      </c>
    </row>
    <row r="162" spans="1:9">
      <c r="A162" s="4" t="s">
        <v>6</v>
      </c>
      <c r="B162" s="9">
        <f>SUM(B153:B161)</f>
        <v>93</v>
      </c>
      <c r="C162" s="9">
        <f>SUM(C153:C161)</f>
        <v>210</v>
      </c>
      <c r="D162" s="9">
        <f>SUM(D153:D161)</f>
        <v>2537</v>
      </c>
      <c r="E162" s="9">
        <f>SUM(E153:E161)</f>
        <v>516</v>
      </c>
      <c r="F162" s="9">
        <f>SUM(F153:F161)</f>
        <v>221</v>
      </c>
      <c r="G162" s="9">
        <f t="shared" si="20"/>
        <v>3577</v>
      </c>
    </row>
    <row r="166" spans="1:9">
      <c r="A166" s="7" t="s">
        <v>92</v>
      </c>
      <c r="B166"/>
      <c r="C166"/>
      <c r="D166"/>
      <c r="E166"/>
      <c r="F166"/>
      <c r="G166"/>
      <c r="H166"/>
      <c r="I166"/>
    </row>
    <row r="167" spans="1:9" ht="115.5">
      <c r="A167" s="6" t="s">
        <v>0</v>
      </c>
      <c r="B167" s="4" t="s">
        <v>85</v>
      </c>
      <c r="C167" s="4" t="s">
        <v>86</v>
      </c>
      <c r="D167" s="4" t="s">
        <v>87</v>
      </c>
      <c r="E167" s="4" t="s">
        <v>88</v>
      </c>
      <c r="F167" s="4" t="s">
        <v>89</v>
      </c>
      <c r="G167" s="4" t="s">
        <v>90</v>
      </c>
      <c r="H167" s="4" t="s">
        <v>66</v>
      </c>
      <c r="I167" s="6" t="s">
        <v>34</v>
      </c>
    </row>
    <row r="168" spans="1:9" ht="26.25">
      <c r="A168" s="4" t="s">
        <v>10</v>
      </c>
      <c r="B168" s="9">
        <v>148</v>
      </c>
      <c r="C168" s="9">
        <v>161</v>
      </c>
      <c r="D168" s="9">
        <v>7</v>
      </c>
      <c r="E168" s="9">
        <v>463</v>
      </c>
      <c r="F168" s="9">
        <v>61</v>
      </c>
      <c r="G168" s="9">
        <v>60</v>
      </c>
      <c r="H168" s="9">
        <v>18</v>
      </c>
      <c r="I168" s="9">
        <f>SUM(B168:H168)</f>
        <v>918</v>
      </c>
    </row>
    <row r="169" spans="1:9" ht="26.25">
      <c r="A169" s="4" t="s">
        <v>57</v>
      </c>
      <c r="B169" s="9">
        <v>7</v>
      </c>
      <c r="C169" s="9">
        <v>6</v>
      </c>
      <c r="D169" s="9">
        <v>1</v>
      </c>
      <c r="E169" s="9">
        <v>17</v>
      </c>
      <c r="F169" s="9">
        <v>0</v>
      </c>
      <c r="G169" s="9">
        <v>13</v>
      </c>
      <c r="H169" s="9">
        <v>0</v>
      </c>
      <c r="I169" s="9">
        <f t="shared" ref="I169:I176" si="21">SUM(B169:H169)</f>
        <v>44</v>
      </c>
    </row>
    <row r="170" spans="1:9" ht="51.75">
      <c r="A170" s="4" t="s">
        <v>58</v>
      </c>
      <c r="B170" s="9">
        <v>6</v>
      </c>
      <c r="C170" s="9">
        <v>19</v>
      </c>
      <c r="D170" s="9">
        <v>15</v>
      </c>
      <c r="E170" s="9">
        <v>12</v>
      </c>
      <c r="F170" s="9">
        <v>2</v>
      </c>
      <c r="G170" s="9">
        <v>9</v>
      </c>
      <c r="H170" s="9">
        <v>3</v>
      </c>
      <c r="I170" s="9">
        <f t="shared" si="21"/>
        <v>66</v>
      </c>
    </row>
    <row r="171" spans="1:9" ht="39">
      <c r="A171" s="4" t="s">
        <v>22</v>
      </c>
      <c r="B171" s="9">
        <v>5</v>
      </c>
      <c r="C171" s="9">
        <v>8</v>
      </c>
      <c r="D171" s="9">
        <v>1</v>
      </c>
      <c r="E171" s="9">
        <v>11</v>
      </c>
      <c r="F171" s="9">
        <v>21</v>
      </c>
      <c r="G171" s="9">
        <v>2</v>
      </c>
      <c r="H171" s="9">
        <v>4</v>
      </c>
      <c r="I171" s="9">
        <f t="shared" si="21"/>
        <v>52</v>
      </c>
    </row>
    <row r="172" spans="1:9" ht="39">
      <c r="A172" s="4" t="s">
        <v>26</v>
      </c>
      <c r="B172" s="9">
        <v>0</v>
      </c>
      <c r="C172" s="9">
        <v>1</v>
      </c>
      <c r="D172" s="9">
        <v>3</v>
      </c>
      <c r="E172" s="9">
        <v>1</v>
      </c>
      <c r="F172" s="9">
        <v>0</v>
      </c>
      <c r="G172" s="9">
        <v>0</v>
      </c>
      <c r="H172" s="9">
        <v>1</v>
      </c>
      <c r="I172" s="9">
        <f t="shared" si="21"/>
        <v>6</v>
      </c>
    </row>
    <row r="173" spans="1:9" ht="39">
      <c r="A173" s="4" t="s">
        <v>29</v>
      </c>
      <c r="B173" s="9">
        <v>0</v>
      </c>
      <c r="C173" s="9">
        <v>2</v>
      </c>
      <c r="D173" s="9">
        <v>12</v>
      </c>
      <c r="E173" s="9">
        <v>16</v>
      </c>
      <c r="F173" s="9">
        <v>1</v>
      </c>
      <c r="G173" s="9">
        <v>1</v>
      </c>
      <c r="H173" s="9">
        <v>0</v>
      </c>
      <c r="I173" s="9">
        <f t="shared" si="21"/>
        <v>32</v>
      </c>
    </row>
    <row r="174" spans="1:9" ht="26.25">
      <c r="A174" s="4" t="s">
        <v>30</v>
      </c>
      <c r="B174" s="9">
        <v>216</v>
      </c>
      <c r="C174" s="9">
        <v>618</v>
      </c>
      <c r="D174" s="9">
        <v>380</v>
      </c>
      <c r="E174" s="9">
        <v>374</v>
      </c>
      <c r="F174" s="9">
        <v>10</v>
      </c>
      <c r="G174" s="9">
        <v>139</v>
      </c>
      <c r="H174" s="9">
        <v>27</v>
      </c>
      <c r="I174" s="9">
        <f t="shared" si="21"/>
        <v>1764</v>
      </c>
    </row>
    <row r="175" spans="1:9" ht="39">
      <c r="A175" s="4" t="s">
        <v>31</v>
      </c>
      <c r="B175" s="9">
        <v>56</v>
      </c>
      <c r="C175" s="9">
        <v>82</v>
      </c>
      <c r="D175" s="9">
        <v>155</v>
      </c>
      <c r="E175" s="9">
        <v>326</v>
      </c>
      <c r="F175" s="9">
        <v>13</v>
      </c>
      <c r="G175" s="9">
        <v>38</v>
      </c>
      <c r="H175" s="9">
        <v>25</v>
      </c>
      <c r="I175" s="9">
        <f t="shared" si="21"/>
        <v>695</v>
      </c>
    </row>
    <row r="176" spans="1:9" ht="39">
      <c r="A176" s="4" t="s">
        <v>36</v>
      </c>
      <c r="B176" s="9">
        <v>0</v>
      </c>
      <c r="C176" s="9">
        <v>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f t="shared" si="21"/>
        <v>0</v>
      </c>
    </row>
    <row r="177" spans="1:9">
      <c r="A177" s="4" t="s">
        <v>6</v>
      </c>
      <c r="B177" s="9">
        <f>SUM(B168:B176)</f>
        <v>438</v>
      </c>
      <c r="C177" s="9">
        <f t="shared" ref="C177:I177" si="22">SUM(C168:C176)</f>
        <v>897</v>
      </c>
      <c r="D177" s="9">
        <f t="shared" si="22"/>
        <v>574</v>
      </c>
      <c r="E177" s="9">
        <f t="shared" si="22"/>
        <v>1220</v>
      </c>
      <c r="F177" s="9">
        <f t="shared" si="22"/>
        <v>108</v>
      </c>
      <c r="G177" s="9">
        <f t="shared" si="22"/>
        <v>262</v>
      </c>
      <c r="H177" s="9">
        <f t="shared" si="22"/>
        <v>78</v>
      </c>
      <c r="I177" s="9">
        <f t="shared" si="22"/>
        <v>3577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2016-02-03T11:13:29Z</dcterms:created>
  <dcterms:modified xsi:type="dcterms:W3CDTF">2019-01-31T21:02:31Z</dcterms:modified>
</cp:coreProperties>
</file>